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illh\Documents\C&amp;NTSA\C&amp;NLeague\2025-26Winter\"/>
    </mc:Choice>
  </mc:AlternateContent>
  <xr:revisionPtr revIDLastSave="0" documentId="13_ncr:1_{27110AD2-35FE-4243-9383-84CE2643CD3D}" xr6:coauthVersionLast="47" xr6:coauthVersionMax="47" xr10:uidLastSave="{00000000-0000-0000-0000-000000000000}"/>
  <bookViews>
    <workbookView minimized="1" xWindow="3510" yWindow="1845" windowWidth="21795" windowHeight="14355" tabRatio="850" xr2:uid="{6BE7C03D-5B3C-49AB-8022-DAC74D2DE94E}"/>
  </bookViews>
  <sheets>
    <sheet name="Index" sheetId="78" r:id="rId1"/>
    <sheet name="10m Air Pistol 1" sheetId="2" r:id="rId2"/>
    <sheet name="10m Air Pistol 2" sheetId="3" r:id="rId3"/>
    <sheet name="10m Air Pistol Jun" sheetId="4" r:id="rId4"/>
    <sheet name="10m Air Pistol Sen" sheetId="5" r:id="rId5"/>
    <sheet name="10m Air Pistol Team 1" sheetId="6" r:id="rId6"/>
    <sheet name="10m Air Pistol Team 2" sheetId="7" r:id="rId7"/>
    <sheet name="10m Air Pistol (Supp rest)" sheetId="76" r:id="rId8"/>
    <sheet name="10m Air Pistol (Supp rest) Sen" sheetId="77" r:id="rId9"/>
    <sheet name="6Yd Air Pistol" sheetId="8" r:id="rId10"/>
    <sheet name="10m Air Rifle" sheetId="9" r:id="rId11"/>
    <sheet name="10m Air Rifle Jun" sheetId="10" r:id="rId12"/>
    <sheet name="10m Air Rifle Sen" sheetId="11" r:id="rId13"/>
    <sheet name="10m Air Rifle Team" sheetId="12" r:id="rId14"/>
    <sheet name="10m Air Rifle (Supp rest)" sheetId="13" r:id="rId15"/>
    <sheet name="10m Air Rifle (Supp rest) Sen" sheetId="14" r:id="rId16"/>
    <sheet name="20Yd Pistol" sheetId="15" r:id="rId17"/>
    <sheet name="20Yd Pistol Sen" sheetId="16" r:id="rId18"/>
    <sheet name="Bench 100yd 1" sheetId="17" r:id="rId19"/>
    <sheet name="Bench 100yd 2" sheetId="18" r:id="rId20"/>
    <sheet name="Bench 100yd Sen" sheetId="19" r:id="rId21"/>
    <sheet name="Bench 100yd Team" sheetId="20" r:id="rId22"/>
    <sheet name="Bench 50m 1" sheetId="21" r:id="rId23"/>
    <sheet name="Bench 50m 2" sheetId="22" r:id="rId24"/>
    <sheet name="Bench 50m Sen" sheetId="23" r:id="rId25"/>
    <sheet name="Bench 50m Team" sheetId="24" r:id="rId26"/>
    <sheet name="Bench SR (Air) 1" sheetId="25" r:id="rId27"/>
    <sheet name="Bench SR (Air) 2" sheetId="26" r:id="rId28"/>
    <sheet name="Bench SR (Air) 3" sheetId="27" r:id="rId29"/>
    <sheet name="Bench SR (Air) 4" sheetId="28" r:id="rId30"/>
    <sheet name="Bench SR (Air) Sen" sheetId="29" r:id="rId31"/>
    <sheet name="Bench SR (Air) Team" sheetId="30" r:id="rId32"/>
    <sheet name="Bench SR (Rim) 1" sheetId="31" r:id="rId33"/>
    <sheet name="Bench SR (Rim) 2" sheetId="32" r:id="rId34"/>
    <sheet name="Bench SR (Rim) 3" sheetId="33" r:id="rId35"/>
    <sheet name="Bench SR (Rim) 4" sheetId="34" r:id="rId36"/>
    <sheet name="Bench SR (Rim) 5" sheetId="35" r:id="rId37"/>
    <sheet name="Bench SR (Rim) 6" sheetId="36" r:id="rId38"/>
    <sheet name="Bench SR (Rim) Jun" sheetId="37" r:id="rId39"/>
    <sheet name="Bench SR (Rim) Sen 1" sheetId="38" r:id="rId40"/>
    <sheet name="Bench SR (Rim) Sen 2" sheetId="39" r:id="rId41"/>
    <sheet name="Bench SR (Rim) Team 1" sheetId="40" r:id="rId42"/>
    <sheet name="Bench SR (Rim) Team 2" sheetId="41" r:id="rId43"/>
    <sheet name="Bench SR (Rim) Team 3" sheetId="42" r:id="rId44"/>
    <sheet name="Gallery Rifle Any" sheetId="43" r:id="rId45"/>
    <sheet name="Gallery Rifle Any Sen" sheetId="44" r:id="rId46"/>
    <sheet name="Gallery Rifle Iron" sheetId="45" r:id="rId47"/>
    <sheet name="Gallery Rifle Iron Sen" sheetId="46" r:id="rId48"/>
    <sheet name="L-Barrelled Revolver Any" sheetId="47" r:id="rId49"/>
    <sheet name="L-Barrelled Revolver Iron" sheetId="48" r:id="rId50"/>
    <sheet name="Long Barrelled Pistol" sheetId="49" r:id="rId51"/>
    <sheet name="Long Barrelled Pistol Sen" sheetId="50" r:id="rId52"/>
    <sheet name="LR Rifle 100 Any" sheetId="51" r:id="rId53"/>
    <sheet name="LR Rifle 100 Any Sen" sheetId="52" r:id="rId54"/>
    <sheet name="LR Rifle 50 Iron" sheetId="53" r:id="rId55"/>
    <sheet name="LR Rifle Dewar" sheetId="54" r:id="rId56"/>
    <sheet name="LR Rifle Dewar Sen" sheetId="55" r:id="rId57"/>
    <sheet name="Muzzle-loading Nitro" sheetId="56" r:id="rId58"/>
    <sheet name="Muzzle-loading Pistol" sheetId="57" r:id="rId59"/>
    <sheet name="Muzzle-loading Pistol Sen" sheetId="58" r:id="rId60"/>
    <sheet name="Muzzle-loading Revolver" sheetId="59" r:id="rId61"/>
    <sheet name="Muzzle-loading Revolver Sen" sheetId="60" r:id="rId62"/>
    <sheet name="Rapid Fire Air Pistol" sheetId="61" r:id="rId63"/>
    <sheet name="Rapid Fire Rifle" sheetId="62" r:id="rId64"/>
    <sheet name="Short Range Rifle 1" sheetId="63" r:id="rId65"/>
    <sheet name="Short Range Rifle 2" sheetId="64" r:id="rId66"/>
    <sheet name="Short Range Rifle Jun" sheetId="65" r:id="rId67"/>
    <sheet name="Short Range Rifle Sen" sheetId="66" r:id="rId68"/>
    <sheet name="Short Range Rifle Team 1" sheetId="67" r:id="rId69"/>
    <sheet name="Short Range Rifle Team 2" sheetId="68" r:id="rId70"/>
    <sheet name="Short Range Rifle Team 3" sheetId="69" r:id="rId71"/>
    <sheet name="Sport Rifle 1" sheetId="70" r:id="rId72"/>
    <sheet name="Sport Rifle 2" sheetId="71" r:id="rId73"/>
    <sheet name="Sport Rifle Sen" sheetId="72" r:id="rId74"/>
    <sheet name="Sport Rifle Team 1" sheetId="73" r:id="rId75"/>
    <sheet name="Sport Rifle Team 2" sheetId="74" r:id="rId76"/>
    <sheet name="SR Standard Pistol" sheetId="75" r:id="rId7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0" i="76" l="1"/>
  <c r="H52" i="76"/>
  <c r="H51" i="76"/>
  <c r="H56" i="76"/>
  <c r="H54" i="76"/>
  <c r="H55" i="76"/>
  <c r="H49" i="76"/>
  <c r="H53" i="76"/>
  <c r="H45" i="76"/>
  <c r="H38" i="76"/>
  <c r="H44" i="76"/>
  <c r="H43" i="76"/>
  <c r="H41" i="76"/>
  <c r="H40" i="76"/>
  <c r="H39" i="76"/>
  <c r="H42" i="76"/>
  <c r="H32" i="76"/>
  <c r="H33" i="76"/>
  <c r="H28" i="76"/>
  <c r="H27" i="76"/>
  <c r="H34" i="76"/>
  <c r="H29" i="76"/>
  <c r="H31" i="76"/>
  <c r="H30" i="76"/>
  <c r="H23" i="76"/>
  <c r="H16" i="76"/>
  <c r="H17" i="76"/>
  <c r="H21" i="76"/>
  <c r="H22" i="76"/>
  <c r="H19" i="76"/>
  <c r="H20" i="76"/>
  <c r="H18" i="76"/>
  <c r="H5" i="76"/>
  <c r="H12" i="76"/>
  <c r="H6" i="76"/>
  <c r="H11" i="76"/>
  <c r="H9" i="76"/>
  <c r="H10" i="76"/>
  <c r="H8" i="76"/>
  <c r="H7" i="76"/>
  <c r="G15" i="75" l="1"/>
  <c r="G14" i="75"/>
  <c r="G13" i="75"/>
  <c r="G12" i="75"/>
  <c r="G11" i="75"/>
  <c r="G10" i="75"/>
  <c r="G9" i="75"/>
  <c r="G8" i="75"/>
  <c r="G7" i="75"/>
  <c r="G6" i="75"/>
  <c r="G5" i="75"/>
  <c r="M17" i="74"/>
  <c r="F17" i="74"/>
  <c r="M16" i="74"/>
  <c r="F16" i="74"/>
  <c r="M15" i="74"/>
  <c r="F15" i="74"/>
  <c r="M14" i="74"/>
  <c r="F14" i="74"/>
  <c r="M12" i="74"/>
  <c r="F12" i="74"/>
  <c r="M11" i="74"/>
  <c r="F11" i="74"/>
  <c r="M10" i="74"/>
  <c r="F10" i="74"/>
  <c r="M9" i="74"/>
  <c r="F9" i="74"/>
  <c r="M7" i="74"/>
  <c r="F7" i="74"/>
  <c r="M6" i="74"/>
  <c r="F6" i="74"/>
  <c r="M5" i="74"/>
  <c r="F5" i="74"/>
  <c r="M4" i="74"/>
  <c r="F4" i="74"/>
  <c r="M43" i="73"/>
  <c r="F43" i="73"/>
  <c r="M42" i="73"/>
  <c r="F42" i="73"/>
  <c r="M41" i="73"/>
  <c r="F41" i="73"/>
  <c r="M40" i="73"/>
  <c r="F40" i="73"/>
  <c r="M38" i="73"/>
  <c r="F38" i="73"/>
  <c r="M37" i="73"/>
  <c r="F37" i="73"/>
  <c r="M36" i="73"/>
  <c r="F36" i="73"/>
  <c r="M35" i="73"/>
  <c r="F35" i="73"/>
  <c r="M33" i="73"/>
  <c r="F33" i="73"/>
  <c r="M32" i="73"/>
  <c r="F32" i="73"/>
  <c r="M31" i="73"/>
  <c r="F31" i="73"/>
  <c r="M30" i="73"/>
  <c r="F30" i="73"/>
  <c r="M17" i="73"/>
  <c r="F17" i="73"/>
  <c r="M16" i="73"/>
  <c r="F16" i="73"/>
  <c r="M15" i="73"/>
  <c r="F15" i="73"/>
  <c r="M14" i="73"/>
  <c r="F14" i="73"/>
  <c r="M12" i="73"/>
  <c r="F12" i="73"/>
  <c r="M11" i="73"/>
  <c r="F11" i="73"/>
  <c r="M10" i="73"/>
  <c r="F10" i="73"/>
  <c r="M9" i="73"/>
  <c r="F9" i="73"/>
  <c r="M7" i="73"/>
  <c r="F7" i="73"/>
  <c r="M6" i="73"/>
  <c r="F6" i="73"/>
  <c r="M5" i="73"/>
  <c r="F5" i="73"/>
  <c r="M4" i="73"/>
  <c r="F4" i="73"/>
  <c r="M17" i="69"/>
  <c r="F17" i="69"/>
  <c r="M16" i="69"/>
  <c r="F16" i="69"/>
  <c r="M15" i="69"/>
  <c r="F15" i="69"/>
  <c r="M14" i="69"/>
  <c r="F14" i="69"/>
  <c r="F12" i="69"/>
  <c r="F11" i="69"/>
  <c r="F10" i="69"/>
  <c r="F9" i="69"/>
  <c r="F7" i="69"/>
  <c r="F6" i="69"/>
  <c r="F5" i="69"/>
  <c r="F4" i="69" s="1"/>
  <c r="M43" i="68"/>
  <c r="F43" i="68"/>
  <c r="M42" i="68"/>
  <c r="F42" i="68"/>
  <c r="M41" i="68"/>
  <c r="F41" i="68"/>
  <c r="M40" i="68"/>
  <c r="F40" i="68"/>
  <c r="M38" i="68"/>
  <c r="F38" i="68"/>
  <c r="M37" i="68"/>
  <c r="F37" i="68"/>
  <c r="M36" i="68"/>
  <c r="F36" i="68"/>
  <c r="M35" i="68"/>
  <c r="F35" i="68"/>
  <c r="F33" i="68"/>
  <c r="F32" i="68"/>
  <c r="F31" i="68"/>
  <c r="F30" i="68"/>
  <c r="M17" i="68"/>
  <c r="F17" i="68"/>
  <c r="M16" i="68"/>
  <c r="M14" i="68" s="1"/>
  <c r="F16" i="68"/>
  <c r="F14" i="68" s="1"/>
  <c r="M15" i="68"/>
  <c r="F15" i="68"/>
  <c r="M12" i="68"/>
  <c r="F12" i="68"/>
  <c r="M11" i="68"/>
  <c r="M9" i="68" s="1"/>
  <c r="F11" i="68"/>
  <c r="F9" i="68" s="1"/>
  <c r="M10" i="68"/>
  <c r="F10" i="68"/>
  <c r="F7" i="68"/>
  <c r="F6" i="68"/>
  <c r="F5" i="68"/>
  <c r="F4" i="68"/>
  <c r="M43" i="67"/>
  <c r="F43" i="67"/>
  <c r="M42" i="67"/>
  <c r="F42" i="67"/>
  <c r="M41" i="67"/>
  <c r="M40" i="67" s="1"/>
  <c r="F41" i="67"/>
  <c r="F40" i="67"/>
  <c r="M38" i="67"/>
  <c r="F38" i="67"/>
  <c r="M37" i="67"/>
  <c r="F37" i="67"/>
  <c r="M36" i="67"/>
  <c r="F36" i="67"/>
  <c r="M35" i="67"/>
  <c r="F35" i="67"/>
  <c r="M33" i="67"/>
  <c r="F33" i="67"/>
  <c r="M32" i="67"/>
  <c r="F32" i="67"/>
  <c r="M31" i="67"/>
  <c r="F31" i="67"/>
  <c r="M30" i="67"/>
  <c r="F30" i="67"/>
  <c r="M17" i="67"/>
  <c r="F17" i="67"/>
  <c r="M16" i="67"/>
  <c r="F16" i="67"/>
  <c r="M15" i="67"/>
  <c r="F15" i="67"/>
  <c r="M14" i="67"/>
  <c r="F14" i="67"/>
  <c r="M12" i="67"/>
  <c r="F12" i="67"/>
  <c r="M11" i="67"/>
  <c r="F11" i="67"/>
  <c r="M10" i="67"/>
  <c r="F10" i="67"/>
  <c r="M9" i="67"/>
  <c r="F9" i="67"/>
  <c r="M7" i="67"/>
  <c r="F7" i="67"/>
  <c r="M6" i="67"/>
  <c r="F6" i="67"/>
  <c r="M5" i="67"/>
  <c r="F5" i="67"/>
  <c r="M4" i="67"/>
  <c r="F4" i="67"/>
  <c r="G46" i="62"/>
  <c r="G45" i="62"/>
  <c r="G44" i="62"/>
  <c r="G43" i="62"/>
  <c r="G42" i="62"/>
  <c r="G41" i="62"/>
  <c r="G40" i="62"/>
  <c r="G39" i="62"/>
  <c r="G35" i="62"/>
  <c r="G34" i="62"/>
  <c r="G33" i="62"/>
  <c r="G32" i="62"/>
  <c r="G31" i="62"/>
  <c r="G30" i="62"/>
  <c r="G29" i="62"/>
  <c r="G28" i="62"/>
  <c r="G24" i="62"/>
  <c r="G23" i="62"/>
  <c r="G22" i="62"/>
  <c r="G21" i="62"/>
  <c r="G20" i="62"/>
  <c r="G19" i="62"/>
  <c r="G18" i="62"/>
  <c r="G17" i="62"/>
  <c r="G13" i="62"/>
  <c r="G12" i="62"/>
  <c r="G11" i="62"/>
  <c r="G10" i="62"/>
  <c r="G9" i="62"/>
  <c r="G8" i="62"/>
  <c r="G7" i="62"/>
  <c r="G6" i="62"/>
  <c r="G5" i="62"/>
  <c r="H12" i="61"/>
  <c r="H11" i="61"/>
  <c r="H10" i="61"/>
  <c r="H9" i="61"/>
  <c r="H8" i="61"/>
  <c r="H7" i="61"/>
  <c r="H6" i="61"/>
  <c r="H5" i="61"/>
  <c r="H12" i="54"/>
  <c r="H11" i="54"/>
  <c r="H10" i="54"/>
  <c r="H9" i="54"/>
  <c r="H8" i="54"/>
  <c r="H7" i="54"/>
  <c r="H6" i="54"/>
  <c r="H5" i="54"/>
  <c r="F12" i="53"/>
  <c r="F11" i="53"/>
  <c r="F10" i="53"/>
  <c r="F9" i="53"/>
  <c r="F8" i="53"/>
  <c r="F7" i="53"/>
  <c r="F6" i="53"/>
  <c r="F5" i="53"/>
  <c r="F11" i="51"/>
  <c r="F10" i="51"/>
  <c r="F9" i="51"/>
  <c r="F8" i="51"/>
  <c r="F7" i="51"/>
  <c r="F6" i="51"/>
  <c r="F5" i="51"/>
  <c r="F46" i="49"/>
  <c r="F45" i="49"/>
  <c r="F44" i="49"/>
  <c r="F43" i="49"/>
  <c r="F42" i="49"/>
  <c r="F41" i="49"/>
  <c r="F40" i="49"/>
  <c r="F39" i="49"/>
  <c r="F35" i="49"/>
  <c r="F34" i="49"/>
  <c r="F33" i="49"/>
  <c r="F32" i="49"/>
  <c r="F31" i="49"/>
  <c r="F30" i="49"/>
  <c r="F29" i="49"/>
  <c r="F28" i="49"/>
  <c r="F24" i="49"/>
  <c r="F23" i="49"/>
  <c r="F22" i="49"/>
  <c r="F21" i="49"/>
  <c r="F20" i="49"/>
  <c r="F19" i="49"/>
  <c r="F18" i="49"/>
  <c r="F17" i="49"/>
  <c r="F13" i="49"/>
  <c r="F12" i="49"/>
  <c r="F11" i="49"/>
  <c r="F10" i="49"/>
  <c r="F9" i="49"/>
  <c r="F8" i="49"/>
  <c r="F7" i="49"/>
  <c r="F6" i="49"/>
  <c r="F5" i="49"/>
  <c r="F20" i="48"/>
  <c r="F19" i="48"/>
  <c r="F18" i="48"/>
  <c r="F17" i="48"/>
  <c r="F16" i="48"/>
  <c r="F15" i="48"/>
  <c r="F11" i="48"/>
  <c r="F10" i="48"/>
  <c r="F9" i="48"/>
  <c r="F8" i="48"/>
  <c r="F7" i="48"/>
  <c r="F6" i="48"/>
  <c r="F5" i="48"/>
  <c r="F20" i="47"/>
  <c r="F19" i="47"/>
  <c r="F18" i="47"/>
  <c r="F17" i="47"/>
  <c r="F16" i="47"/>
  <c r="F15" i="47"/>
  <c r="F11" i="47"/>
  <c r="F10" i="47"/>
  <c r="F9" i="47"/>
  <c r="F8" i="47"/>
  <c r="F7" i="47"/>
  <c r="F6" i="47"/>
  <c r="F5" i="47"/>
  <c r="F51" i="45"/>
  <c r="F50" i="45"/>
  <c r="F49" i="45"/>
  <c r="F48" i="45"/>
  <c r="F47" i="45"/>
  <c r="F46" i="45"/>
  <c r="F45" i="45"/>
  <c r="F44" i="45"/>
  <c r="F43" i="45"/>
  <c r="P39" i="45"/>
  <c r="F39" i="45"/>
  <c r="P38" i="45"/>
  <c r="F38" i="45"/>
  <c r="P37" i="45"/>
  <c r="F37" i="45"/>
  <c r="P36" i="45"/>
  <c r="F36" i="45"/>
  <c r="P35" i="45"/>
  <c r="F35" i="45"/>
  <c r="P34" i="45"/>
  <c r="F34" i="45"/>
  <c r="P33" i="45"/>
  <c r="F33" i="45"/>
  <c r="P32" i="45"/>
  <c r="F32" i="45"/>
  <c r="P31" i="45"/>
  <c r="F31" i="45"/>
  <c r="P27" i="45"/>
  <c r="F27" i="45"/>
  <c r="P26" i="45"/>
  <c r="F26" i="45"/>
  <c r="P25" i="45"/>
  <c r="F25" i="45"/>
  <c r="P24" i="45"/>
  <c r="F24" i="45"/>
  <c r="P23" i="45"/>
  <c r="F23" i="45"/>
  <c r="P22" i="45"/>
  <c r="F22" i="45"/>
  <c r="P21" i="45"/>
  <c r="F21" i="45"/>
  <c r="P20" i="45"/>
  <c r="F20" i="45"/>
  <c r="P19" i="45"/>
  <c r="F19" i="45"/>
  <c r="P18" i="45"/>
  <c r="F18" i="45"/>
  <c r="P14" i="45"/>
  <c r="F14" i="45"/>
  <c r="P13" i="45"/>
  <c r="F13" i="45"/>
  <c r="P12" i="45"/>
  <c r="F12" i="45"/>
  <c r="P11" i="45"/>
  <c r="F11" i="45"/>
  <c r="P10" i="45"/>
  <c r="F10" i="45"/>
  <c r="P9" i="45"/>
  <c r="F9" i="45"/>
  <c r="P8" i="45"/>
  <c r="F8" i="45"/>
  <c r="P7" i="45"/>
  <c r="F7" i="45"/>
  <c r="P6" i="45"/>
  <c r="F6" i="45"/>
  <c r="P5" i="45"/>
  <c r="F5" i="45"/>
  <c r="P39" i="43"/>
  <c r="F39" i="43"/>
  <c r="P38" i="43"/>
  <c r="F38" i="43"/>
  <c r="P37" i="43"/>
  <c r="F37" i="43"/>
  <c r="P36" i="43"/>
  <c r="F36" i="43"/>
  <c r="P35" i="43"/>
  <c r="F35" i="43"/>
  <c r="P34" i="43"/>
  <c r="F34" i="43"/>
  <c r="P33" i="43"/>
  <c r="F33" i="43"/>
  <c r="P32" i="43"/>
  <c r="F32" i="43"/>
  <c r="P31" i="43"/>
  <c r="F31" i="43"/>
  <c r="F27" i="43"/>
  <c r="P26" i="43"/>
  <c r="F26" i="43"/>
  <c r="P25" i="43"/>
  <c r="F25" i="43"/>
  <c r="P24" i="43"/>
  <c r="F24" i="43"/>
  <c r="P23" i="43"/>
  <c r="F23" i="43"/>
  <c r="P22" i="43"/>
  <c r="F22" i="43"/>
  <c r="P21" i="43"/>
  <c r="F21" i="43"/>
  <c r="P20" i="43"/>
  <c r="F20" i="43"/>
  <c r="P19" i="43"/>
  <c r="F19" i="43"/>
  <c r="P18" i="43"/>
  <c r="F18" i="43"/>
  <c r="P14" i="43"/>
  <c r="F14" i="43"/>
  <c r="P13" i="43"/>
  <c r="F13" i="43"/>
  <c r="P12" i="43"/>
  <c r="F12" i="43"/>
  <c r="P11" i="43"/>
  <c r="F11" i="43"/>
  <c r="P10" i="43"/>
  <c r="F10" i="43"/>
  <c r="P9" i="43"/>
  <c r="F9" i="43"/>
  <c r="P8" i="43"/>
  <c r="F8" i="43"/>
  <c r="P7" i="43"/>
  <c r="F7" i="43"/>
  <c r="P6" i="43"/>
  <c r="F6" i="43"/>
  <c r="P5" i="43"/>
  <c r="F5" i="43"/>
  <c r="M17" i="42"/>
  <c r="F17" i="42"/>
  <c r="M16" i="42"/>
  <c r="F16" i="42"/>
  <c r="M15" i="42"/>
  <c r="F15" i="42"/>
  <c r="M14" i="42"/>
  <c r="F14" i="42"/>
  <c r="M12" i="42"/>
  <c r="F12" i="42"/>
  <c r="M11" i="42"/>
  <c r="F11" i="42"/>
  <c r="M10" i="42"/>
  <c r="F10" i="42"/>
  <c r="M9" i="42"/>
  <c r="F9" i="42"/>
  <c r="F7" i="42"/>
  <c r="F6" i="42"/>
  <c r="F5" i="42"/>
  <c r="F4" i="42"/>
  <c r="M43" i="41"/>
  <c r="F43" i="41"/>
  <c r="M42" i="41"/>
  <c r="F42" i="41"/>
  <c r="M41" i="41"/>
  <c r="F41" i="41"/>
  <c r="M40" i="41"/>
  <c r="F40" i="41"/>
  <c r="M38" i="41"/>
  <c r="F38" i="41"/>
  <c r="M37" i="41"/>
  <c r="F37" i="41"/>
  <c r="M36" i="41"/>
  <c r="F36" i="41"/>
  <c r="M35" i="41"/>
  <c r="F35" i="41"/>
  <c r="F33" i="41"/>
  <c r="F32" i="41"/>
  <c r="F31" i="41"/>
  <c r="F30" i="41"/>
  <c r="M17" i="41"/>
  <c r="F17" i="41"/>
  <c r="M16" i="41"/>
  <c r="M14" i="41" s="1"/>
  <c r="F16" i="41"/>
  <c r="F14" i="41" s="1"/>
  <c r="M15" i="41"/>
  <c r="F15" i="41"/>
  <c r="M12" i="41"/>
  <c r="F12" i="41"/>
  <c r="M11" i="41"/>
  <c r="M9" i="41" s="1"/>
  <c r="F11" i="41"/>
  <c r="F9" i="41" s="1"/>
  <c r="M10" i="41"/>
  <c r="F10" i="41"/>
  <c r="M7" i="41"/>
  <c r="F7" i="41"/>
  <c r="M6" i="41"/>
  <c r="M4" i="41" s="1"/>
  <c r="F6" i="41"/>
  <c r="F4" i="41" s="1"/>
  <c r="M5" i="41"/>
  <c r="F5" i="41"/>
  <c r="M43" i="40"/>
  <c r="F43" i="40"/>
  <c r="M42" i="40"/>
  <c r="F42" i="40"/>
  <c r="M41" i="40"/>
  <c r="F41" i="40"/>
  <c r="M40" i="40"/>
  <c r="F40" i="40"/>
  <c r="M38" i="40"/>
  <c r="F38" i="40"/>
  <c r="M37" i="40"/>
  <c r="F37" i="40"/>
  <c r="M36" i="40"/>
  <c r="F36" i="40"/>
  <c r="M35" i="40"/>
  <c r="F35" i="40"/>
  <c r="M33" i="40"/>
  <c r="F33" i="40"/>
  <c r="M32" i="40"/>
  <c r="F32" i="40"/>
  <c r="M31" i="40"/>
  <c r="F31" i="40"/>
  <c r="M30" i="40"/>
  <c r="F30" i="40"/>
  <c r="M17" i="40"/>
  <c r="F17" i="40"/>
  <c r="M16" i="40"/>
  <c r="F16" i="40"/>
  <c r="M15" i="40"/>
  <c r="F15" i="40"/>
  <c r="M14" i="40"/>
  <c r="F14" i="40"/>
  <c r="M12" i="40"/>
  <c r="F12" i="40"/>
  <c r="M11" i="40"/>
  <c r="F11" i="40"/>
  <c r="M10" i="40"/>
  <c r="F10" i="40"/>
  <c r="M9" i="40"/>
  <c r="F9" i="40"/>
  <c r="M7" i="40"/>
  <c r="F7" i="40"/>
  <c r="M6" i="40"/>
  <c r="F6" i="40"/>
  <c r="M5" i="40"/>
  <c r="F5" i="40"/>
  <c r="M4" i="40"/>
  <c r="F4" i="40"/>
  <c r="F34" i="36"/>
  <c r="F33" i="36"/>
  <c r="F32" i="36"/>
  <c r="F31" i="36"/>
  <c r="F30" i="36"/>
  <c r="F29" i="36"/>
  <c r="F28" i="36"/>
  <c r="F27" i="36"/>
  <c r="F23" i="36"/>
  <c r="F22" i="36"/>
  <c r="F21" i="36"/>
  <c r="F20" i="36"/>
  <c r="F19" i="36"/>
  <c r="F18" i="36"/>
  <c r="F17" i="36"/>
  <c r="F16" i="36"/>
  <c r="F12" i="36"/>
  <c r="F11" i="36"/>
  <c r="F10" i="36"/>
  <c r="F9" i="36"/>
  <c r="F8" i="36"/>
  <c r="F7" i="36"/>
  <c r="F6" i="36"/>
  <c r="F5" i="36"/>
  <c r="F58" i="35"/>
  <c r="F57" i="35"/>
  <c r="F56" i="35"/>
  <c r="F55" i="35"/>
  <c r="F54" i="35"/>
  <c r="F53" i="35"/>
  <c r="F52" i="35"/>
  <c r="F51" i="35"/>
  <c r="F47" i="35"/>
  <c r="F46" i="35"/>
  <c r="F45" i="35"/>
  <c r="F44" i="35"/>
  <c r="F43" i="35"/>
  <c r="F42" i="35"/>
  <c r="F41" i="35"/>
  <c r="F40" i="35"/>
  <c r="F36" i="35"/>
  <c r="F35" i="35"/>
  <c r="F34" i="35"/>
  <c r="F33" i="35"/>
  <c r="F32" i="35"/>
  <c r="F31" i="35"/>
  <c r="F30" i="35"/>
  <c r="F29" i="35"/>
  <c r="F25" i="35"/>
  <c r="F24" i="35"/>
  <c r="F23" i="35"/>
  <c r="F22" i="35"/>
  <c r="F21" i="35"/>
  <c r="F20" i="35"/>
  <c r="F19" i="35"/>
  <c r="F18" i="35"/>
  <c r="F17" i="35"/>
  <c r="F13" i="35"/>
  <c r="F12" i="35"/>
  <c r="F11" i="35"/>
  <c r="F10" i="35"/>
  <c r="F9" i="35"/>
  <c r="F8" i="35"/>
  <c r="F7" i="35"/>
  <c r="F6" i="35"/>
  <c r="F5" i="35"/>
  <c r="F61" i="34"/>
  <c r="F60" i="34"/>
  <c r="F59" i="34"/>
  <c r="F58" i="34"/>
  <c r="F57" i="34"/>
  <c r="F56" i="34"/>
  <c r="F55" i="34"/>
  <c r="F54" i="34"/>
  <c r="F53" i="34"/>
  <c r="F49" i="34"/>
  <c r="F48" i="34"/>
  <c r="F47" i="34"/>
  <c r="F46" i="34"/>
  <c r="F45" i="34"/>
  <c r="F44" i="34"/>
  <c r="F43" i="34"/>
  <c r="F42" i="34"/>
  <c r="F41" i="34"/>
  <c r="F37" i="34"/>
  <c r="F36" i="34"/>
  <c r="F35" i="34"/>
  <c r="F34" i="34"/>
  <c r="F33" i="34"/>
  <c r="F32" i="34"/>
  <c r="F31" i="34"/>
  <c r="F30" i="34"/>
  <c r="F29" i="34"/>
  <c r="F25" i="34"/>
  <c r="F24" i="34"/>
  <c r="F23" i="34"/>
  <c r="F22" i="34"/>
  <c r="F21" i="34"/>
  <c r="F20" i="34"/>
  <c r="F19" i="34"/>
  <c r="F18" i="34"/>
  <c r="F17" i="34"/>
  <c r="F13" i="34"/>
  <c r="F12" i="34"/>
  <c r="F11" i="34"/>
  <c r="F10" i="34"/>
  <c r="F9" i="34"/>
  <c r="F8" i="34"/>
  <c r="F7" i="34"/>
  <c r="F6" i="34"/>
  <c r="F5" i="34"/>
  <c r="F61" i="33"/>
  <c r="F60" i="33"/>
  <c r="F59" i="33"/>
  <c r="F58" i="33"/>
  <c r="F57" i="33"/>
  <c r="F56" i="33"/>
  <c r="F55" i="33"/>
  <c r="F54" i="33"/>
  <c r="F53" i="33"/>
  <c r="F49" i="33"/>
  <c r="F48" i="33"/>
  <c r="F47" i="33"/>
  <c r="F46" i="33"/>
  <c r="F45" i="33"/>
  <c r="F44" i="33"/>
  <c r="F43" i="33"/>
  <c r="F42" i="33"/>
  <c r="F41" i="33"/>
  <c r="F37" i="33"/>
  <c r="F36" i="33"/>
  <c r="F35" i="33"/>
  <c r="F34" i="33"/>
  <c r="F33" i="33"/>
  <c r="F32" i="33"/>
  <c r="F31" i="33"/>
  <c r="F30" i="33"/>
  <c r="F29" i="33"/>
  <c r="F25" i="33"/>
  <c r="F24" i="33"/>
  <c r="F23" i="33"/>
  <c r="F22" i="33"/>
  <c r="F21" i="33"/>
  <c r="F20" i="33"/>
  <c r="F19" i="33"/>
  <c r="F18" i="33"/>
  <c r="F17" i="33"/>
  <c r="F13" i="33"/>
  <c r="F12" i="33"/>
  <c r="F11" i="33"/>
  <c r="F10" i="33"/>
  <c r="F9" i="33"/>
  <c r="F8" i="33"/>
  <c r="F7" i="33"/>
  <c r="F6" i="33"/>
  <c r="F5" i="33"/>
  <c r="F61" i="32"/>
  <c r="F60" i="32"/>
  <c r="F59" i="32"/>
  <c r="F58" i="32"/>
  <c r="F57" i="32"/>
  <c r="F56" i="32"/>
  <c r="F55" i="32"/>
  <c r="F54" i="32"/>
  <c r="F53" i="32"/>
  <c r="F49" i="32"/>
  <c r="F48" i="32"/>
  <c r="F47" i="32"/>
  <c r="F46" i="32"/>
  <c r="F45" i="32"/>
  <c r="F44" i="32"/>
  <c r="F43" i="32"/>
  <c r="F42" i="32"/>
  <c r="F41" i="32"/>
  <c r="F37" i="32"/>
  <c r="F36" i="32"/>
  <c r="F35" i="32"/>
  <c r="F34" i="32"/>
  <c r="F33" i="32"/>
  <c r="F32" i="32"/>
  <c r="F31" i="32"/>
  <c r="F30" i="32"/>
  <c r="F29" i="32"/>
  <c r="F25" i="32"/>
  <c r="F24" i="32"/>
  <c r="F23" i="32"/>
  <c r="F22" i="32"/>
  <c r="F21" i="32"/>
  <c r="F20" i="32"/>
  <c r="F19" i="32"/>
  <c r="F18" i="32"/>
  <c r="F17" i="32"/>
  <c r="F13" i="32"/>
  <c r="F12" i="32"/>
  <c r="F11" i="32"/>
  <c r="F10" i="32"/>
  <c r="F9" i="32"/>
  <c r="F8" i="32"/>
  <c r="F7" i="32"/>
  <c r="F6" i="32"/>
  <c r="F5" i="32"/>
  <c r="F61" i="31"/>
  <c r="F60" i="31"/>
  <c r="F59" i="31"/>
  <c r="F58" i="31"/>
  <c r="F57" i="31"/>
  <c r="F56" i="31"/>
  <c r="F55" i="31"/>
  <c r="F54" i="31"/>
  <c r="F53" i="31"/>
  <c r="F49" i="31"/>
  <c r="F48" i="31"/>
  <c r="F47" i="31"/>
  <c r="F46" i="31"/>
  <c r="F45" i="31"/>
  <c r="F44" i="31"/>
  <c r="F43" i="31"/>
  <c r="F42" i="31"/>
  <c r="F41" i="31"/>
  <c r="F37" i="31"/>
  <c r="F36" i="31"/>
  <c r="F35" i="31"/>
  <c r="F34" i="31"/>
  <c r="F33" i="31"/>
  <c r="F32" i="31"/>
  <c r="F31" i="31"/>
  <c r="F30" i="31"/>
  <c r="F29" i="31"/>
  <c r="F25" i="31"/>
  <c r="F24" i="31"/>
  <c r="F23" i="31"/>
  <c r="F22" i="31"/>
  <c r="F21" i="31"/>
  <c r="F20" i="31"/>
  <c r="F19" i="31"/>
  <c r="F18" i="31"/>
  <c r="F17" i="31"/>
  <c r="F13" i="31"/>
  <c r="F12" i="31"/>
  <c r="F11" i="31"/>
  <c r="F10" i="31"/>
  <c r="F9" i="31"/>
  <c r="F8" i="31"/>
  <c r="F7" i="31"/>
  <c r="F6" i="31"/>
  <c r="F5" i="31"/>
  <c r="M43" i="30"/>
  <c r="F43" i="30"/>
  <c r="M42" i="30"/>
  <c r="F42" i="30"/>
  <c r="M41" i="30"/>
  <c r="M40" i="30" s="1"/>
  <c r="F41" i="30"/>
  <c r="F40" i="30"/>
  <c r="M38" i="30"/>
  <c r="F38" i="30"/>
  <c r="M37" i="30"/>
  <c r="F37" i="30"/>
  <c r="M36" i="30"/>
  <c r="F36" i="30"/>
  <c r="M35" i="30"/>
  <c r="F35" i="30"/>
  <c r="M33" i="30"/>
  <c r="F33" i="30"/>
  <c r="M32" i="30"/>
  <c r="F32" i="30"/>
  <c r="M31" i="30"/>
  <c r="F31" i="30"/>
  <c r="M30" i="30"/>
  <c r="F30" i="30"/>
  <c r="M17" i="30"/>
  <c r="F17" i="30"/>
  <c r="M16" i="30"/>
  <c r="F16" i="30"/>
  <c r="M15" i="30"/>
  <c r="F15" i="30"/>
  <c r="M14" i="30"/>
  <c r="F14" i="30"/>
  <c r="M12" i="30"/>
  <c r="F12" i="30"/>
  <c r="M11" i="30"/>
  <c r="F11" i="30"/>
  <c r="M10" i="30"/>
  <c r="F10" i="30"/>
  <c r="M9" i="30"/>
  <c r="F9" i="30"/>
  <c r="M7" i="30"/>
  <c r="F7" i="30"/>
  <c r="M6" i="30"/>
  <c r="F6" i="30"/>
  <c r="M5" i="30"/>
  <c r="F5" i="30"/>
  <c r="M4" i="30"/>
  <c r="F4" i="30"/>
  <c r="F12" i="28"/>
  <c r="F11" i="28"/>
  <c r="F10" i="28"/>
  <c r="F9" i="28"/>
  <c r="F8" i="28"/>
  <c r="F7" i="28"/>
  <c r="F6" i="28"/>
  <c r="F5" i="28"/>
  <c r="F61" i="27"/>
  <c r="F60" i="27"/>
  <c r="F59" i="27"/>
  <c r="F58" i="27"/>
  <c r="F57" i="27"/>
  <c r="F56" i="27"/>
  <c r="F55" i="27"/>
  <c r="F54" i="27"/>
  <c r="F53" i="27"/>
  <c r="F49" i="27"/>
  <c r="F48" i="27"/>
  <c r="F47" i="27"/>
  <c r="F46" i="27"/>
  <c r="F45" i="27"/>
  <c r="F44" i="27"/>
  <c r="F43" i="27"/>
  <c r="F42" i="27"/>
  <c r="F41" i="27"/>
  <c r="F37" i="27"/>
  <c r="F36" i="27"/>
  <c r="F35" i="27"/>
  <c r="F34" i="27"/>
  <c r="F33" i="27"/>
  <c r="F32" i="27"/>
  <c r="F31" i="27"/>
  <c r="F30" i="27"/>
  <c r="F29" i="27"/>
  <c r="F25" i="27"/>
  <c r="F24" i="27"/>
  <c r="F23" i="27"/>
  <c r="F22" i="27"/>
  <c r="F21" i="27"/>
  <c r="F20" i="27"/>
  <c r="F19" i="27"/>
  <c r="F18" i="27"/>
  <c r="F17" i="27"/>
  <c r="F13" i="27"/>
  <c r="F12" i="27"/>
  <c r="F11" i="27"/>
  <c r="F10" i="27"/>
  <c r="F9" i="27"/>
  <c r="F8" i="27"/>
  <c r="F7" i="27"/>
  <c r="F6" i="27"/>
  <c r="F5" i="27"/>
  <c r="F61" i="26"/>
  <c r="F60" i="26"/>
  <c r="F59" i="26"/>
  <c r="F58" i="26"/>
  <c r="F57" i="26"/>
  <c r="F56" i="26"/>
  <c r="F55" i="26"/>
  <c r="F54" i="26"/>
  <c r="F53" i="26"/>
  <c r="F49" i="26"/>
  <c r="F48" i="26"/>
  <c r="F47" i="26"/>
  <c r="F46" i="26"/>
  <c r="F45" i="26"/>
  <c r="F44" i="26"/>
  <c r="F43" i="26"/>
  <c r="F42" i="26"/>
  <c r="F41" i="26"/>
  <c r="F37" i="26"/>
  <c r="F36" i="26"/>
  <c r="F35" i="26"/>
  <c r="F34" i="26"/>
  <c r="F33" i="26"/>
  <c r="F32" i="26"/>
  <c r="F31" i="26"/>
  <c r="F30" i="26"/>
  <c r="F29" i="26"/>
  <c r="F25" i="26"/>
  <c r="F24" i="26"/>
  <c r="F23" i="26"/>
  <c r="F22" i="26"/>
  <c r="F21" i="26"/>
  <c r="F20" i="26"/>
  <c r="F19" i="26"/>
  <c r="F18" i="26"/>
  <c r="F17" i="26"/>
  <c r="F13" i="26"/>
  <c r="F12" i="26"/>
  <c r="F11" i="26"/>
  <c r="F10" i="26"/>
  <c r="F9" i="26"/>
  <c r="F8" i="26"/>
  <c r="F7" i="26"/>
  <c r="F6" i="26"/>
  <c r="F5" i="26"/>
  <c r="F61" i="25"/>
  <c r="F60" i="25"/>
  <c r="F59" i="25"/>
  <c r="F58" i="25"/>
  <c r="F57" i="25"/>
  <c r="F56" i="25"/>
  <c r="F55" i="25"/>
  <c r="F54" i="25"/>
  <c r="F53" i="25"/>
  <c r="F49" i="25"/>
  <c r="F48" i="25"/>
  <c r="F47" i="25"/>
  <c r="F46" i="25"/>
  <c r="F45" i="25"/>
  <c r="F44" i="25"/>
  <c r="F43" i="25"/>
  <c r="F42" i="25"/>
  <c r="F41" i="25"/>
  <c r="F37" i="25"/>
  <c r="F36" i="25"/>
  <c r="F35" i="25"/>
  <c r="F34" i="25"/>
  <c r="F33" i="25"/>
  <c r="F32" i="25"/>
  <c r="F31" i="25"/>
  <c r="F30" i="25"/>
  <c r="F29" i="25"/>
  <c r="F25" i="25"/>
  <c r="F24" i="25"/>
  <c r="F23" i="25"/>
  <c r="F22" i="25"/>
  <c r="F21" i="25"/>
  <c r="F20" i="25"/>
  <c r="F19" i="25"/>
  <c r="F18" i="25"/>
  <c r="F17" i="25"/>
  <c r="F13" i="25"/>
  <c r="F12" i="25"/>
  <c r="F11" i="25"/>
  <c r="F10" i="25"/>
  <c r="F9" i="25"/>
  <c r="F8" i="25"/>
  <c r="F7" i="25"/>
  <c r="F6" i="25"/>
  <c r="F5" i="25"/>
  <c r="M43" i="24"/>
  <c r="F43" i="24"/>
  <c r="M42" i="24"/>
  <c r="F42" i="24"/>
  <c r="M41" i="24"/>
  <c r="F41" i="24"/>
  <c r="M40" i="24"/>
  <c r="F40" i="24"/>
  <c r="F38" i="24"/>
  <c r="F37" i="24"/>
  <c r="F36" i="24"/>
  <c r="F35" i="24" s="1"/>
  <c r="F33" i="24"/>
  <c r="F32" i="24"/>
  <c r="F31" i="24"/>
  <c r="F30" i="24"/>
  <c r="M17" i="24"/>
  <c r="F17" i="24"/>
  <c r="M16" i="24"/>
  <c r="F16" i="24"/>
  <c r="M15" i="24"/>
  <c r="F15" i="24"/>
  <c r="M14" i="24"/>
  <c r="F14" i="24"/>
  <c r="M12" i="24"/>
  <c r="F12" i="24"/>
  <c r="M11" i="24"/>
  <c r="F11" i="24"/>
  <c r="M10" i="24"/>
  <c r="F10" i="24"/>
  <c r="M9" i="24"/>
  <c r="F9" i="24"/>
  <c r="F7" i="24"/>
  <c r="F6" i="24"/>
  <c r="F5" i="24"/>
  <c r="F4" i="24"/>
  <c r="F57" i="22"/>
  <c r="F56" i="22"/>
  <c r="F55" i="22"/>
  <c r="F54" i="22"/>
  <c r="F53" i="22"/>
  <c r="F52" i="22"/>
  <c r="F51" i="22"/>
  <c r="F50" i="22"/>
  <c r="F46" i="22"/>
  <c r="F45" i="22"/>
  <c r="F44" i="22"/>
  <c r="F43" i="22"/>
  <c r="F42" i="22"/>
  <c r="F41" i="22"/>
  <c r="F40" i="22"/>
  <c r="F39" i="22"/>
  <c r="F35" i="22"/>
  <c r="F34" i="22"/>
  <c r="F33" i="22"/>
  <c r="F32" i="22"/>
  <c r="F31" i="22"/>
  <c r="F30" i="22"/>
  <c r="F29" i="22"/>
  <c r="F28" i="22"/>
  <c r="F24" i="22"/>
  <c r="F23" i="22"/>
  <c r="F22" i="22"/>
  <c r="F21" i="22"/>
  <c r="F20" i="22"/>
  <c r="F19" i="22"/>
  <c r="F18" i="22"/>
  <c r="F17" i="22"/>
  <c r="F13" i="22"/>
  <c r="F12" i="22"/>
  <c r="F11" i="22"/>
  <c r="F10" i="22"/>
  <c r="F9" i="22"/>
  <c r="F8" i="22"/>
  <c r="F7" i="22"/>
  <c r="F6" i="22"/>
  <c r="F5" i="22"/>
  <c r="F61" i="21"/>
  <c r="F60" i="21"/>
  <c r="F59" i="21"/>
  <c r="F58" i="21"/>
  <c r="F57" i="21"/>
  <c r="F56" i="21"/>
  <c r="F55" i="21"/>
  <c r="F54" i="21"/>
  <c r="F53" i="21"/>
  <c r="F49" i="21"/>
  <c r="F48" i="21"/>
  <c r="F47" i="21"/>
  <c r="F46" i="21"/>
  <c r="F45" i="21"/>
  <c r="F44" i="21"/>
  <c r="F43" i="21"/>
  <c r="F42" i="21"/>
  <c r="F41" i="21"/>
  <c r="F37" i="21"/>
  <c r="F36" i="21"/>
  <c r="F35" i="21"/>
  <c r="F34" i="21"/>
  <c r="F33" i="21"/>
  <c r="F32" i="21"/>
  <c r="F31" i="21"/>
  <c r="F30" i="21"/>
  <c r="F29" i="21"/>
  <c r="F25" i="21"/>
  <c r="F24" i="21"/>
  <c r="F23" i="21"/>
  <c r="F22" i="21"/>
  <c r="F21" i="21"/>
  <c r="F20" i="21"/>
  <c r="F19" i="21"/>
  <c r="F18" i="21"/>
  <c r="F17" i="21"/>
  <c r="F13" i="21"/>
  <c r="F12" i="21"/>
  <c r="F11" i="21"/>
  <c r="F10" i="21"/>
  <c r="F9" i="21"/>
  <c r="F8" i="21"/>
  <c r="F7" i="21"/>
  <c r="F6" i="21"/>
  <c r="F5" i="21"/>
  <c r="M43" i="20"/>
  <c r="F43" i="20"/>
  <c r="M42" i="20"/>
  <c r="F42" i="20"/>
  <c r="M41" i="20"/>
  <c r="F41" i="20"/>
  <c r="F40" i="20" s="1"/>
  <c r="M40" i="20"/>
  <c r="M38" i="20"/>
  <c r="F38" i="20"/>
  <c r="M37" i="20"/>
  <c r="F37" i="20"/>
  <c r="M36" i="20"/>
  <c r="F36" i="20"/>
  <c r="F35" i="20" s="1"/>
  <c r="M35" i="20"/>
  <c r="F33" i="20"/>
  <c r="F32" i="20"/>
  <c r="F31" i="20"/>
  <c r="F30" i="20" s="1"/>
  <c r="M17" i="20"/>
  <c r="F17" i="20"/>
  <c r="M16" i="20"/>
  <c r="M14" i="20" s="1"/>
  <c r="F16" i="20"/>
  <c r="F14" i="20" s="1"/>
  <c r="M15" i="20"/>
  <c r="F15" i="20"/>
  <c r="M12" i="20"/>
  <c r="F12" i="20"/>
  <c r="M11" i="20"/>
  <c r="M9" i="20" s="1"/>
  <c r="F11" i="20"/>
  <c r="F9" i="20" s="1"/>
  <c r="M10" i="20"/>
  <c r="F10" i="20"/>
  <c r="F7" i="20"/>
  <c r="F6" i="20"/>
  <c r="F5" i="20"/>
  <c r="F4" i="20" s="1"/>
  <c r="F25" i="18"/>
  <c r="F24" i="18"/>
  <c r="F23" i="18"/>
  <c r="F22" i="18"/>
  <c r="F21" i="18"/>
  <c r="F20" i="18"/>
  <c r="F19" i="18"/>
  <c r="F18" i="18"/>
  <c r="F17" i="18"/>
  <c r="F13" i="18"/>
  <c r="F12" i="18"/>
  <c r="F11" i="18"/>
  <c r="F10" i="18"/>
  <c r="F9" i="18"/>
  <c r="F8" i="18"/>
  <c r="F7" i="18"/>
  <c r="F6" i="18"/>
  <c r="F5" i="18"/>
  <c r="F61" i="17"/>
  <c r="F60" i="17"/>
  <c r="F59" i="17"/>
  <c r="F58" i="17"/>
  <c r="F57" i="17"/>
  <c r="F56" i="17"/>
  <c r="F55" i="17"/>
  <c r="F54" i="17"/>
  <c r="F53" i="17"/>
  <c r="F49" i="17"/>
  <c r="F48" i="17"/>
  <c r="F47" i="17"/>
  <c r="F46" i="17"/>
  <c r="F45" i="17"/>
  <c r="F44" i="17"/>
  <c r="F43" i="17"/>
  <c r="F42" i="17"/>
  <c r="F41" i="17"/>
  <c r="F37" i="17"/>
  <c r="F36" i="17"/>
  <c r="F35" i="17"/>
  <c r="F34" i="17"/>
  <c r="F33" i="17"/>
  <c r="F32" i="17"/>
  <c r="F31" i="17"/>
  <c r="F30" i="17"/>
  <c r="F29" i="17"/>
  <c r="F25" i="17"/>
  <c r="F24" i="17"/>
  <c r="F23" i="17"/>
  <c r="F22" i="17"/>
  <c r="F21" i="17"/>
  <c r="F20" i="17"/>
  <c r="F19" i="17"/>
  <c r="F18" i="17"/>
  <c r="F17" i="17"/>
  <c r="F13" i="17"/>
  <c r="F12" i="17"/>
  <c r="F11" i="17"/>
  <c r="F10" i="17"/>
  <c r="F9" i="17"/>
  <c r="F8" i="17"/>
  <c r="F7" i="17"/>
  <c r="F6" i="17"/>
  <c r="F5" i="17"/>
  <c r="F46" i="15"/>
  <c r="F45" i="15"/>
  <c r="F44" i="15"/>
  <c r="F43" i="15"/>
  <c r="F42" i="15"/>
  <c r="F41" i="15"/>
  <c r="F40" i="15"/>
  <c r="F39" i="15"/>
  <c r="F35" i="15"/>
  <c r="F34" i="15"/>
  <c r="F33" i="15"/>
  <c r="F32" i="15"/>
  <c r="F31" i="15"/>
  <c r="F30" i="15"/>
  <c r="F29" i="15"/>
  <c r="F28" i="15"/>
  <c r="F24" i="15"/>
  <c r="F23" i="15"/>
  <c r="F22" i="15"/>
  <c r="F21" i="15"/>
  <c r="F20" i="15"/>
  <c r="F19" i="15"/>
  <c r="F18" i="15"/>
  <c r="F17" i="15"/>
  <c r="F13" i="15"/>
  <c r="F12" i="15"/>
  <c r="F11" i="15"/>
  <c r="F10" i="15"/>
  <c r="F9" i="15"/>
  <c r="F8" i="15"/>
  <c r="F7" i="15"/>
  <c r="F6" i="15"/>
  <c r="F5" i="15"/>
  <c r="M17" i="12"/>
  <c r="F17" i="12"/>
  <c r="M16" i="12"/>
  <c r="F16" i="12"/>
  <c r="M15" i="12"/>
  <c r="F15" i="12"/>
  <c r="M14" i="12"/>
  <c r="F14" i="12"/>
  <c r="F12" i="12"/>
  <c r="F11" i="12"/>
  <c r="F10" i="12"/>
  <c r="F9" i="12"/>
  <c r="F7" i="12"/>
  <c r="F6" i="12"/>
  <c r="F5" i="12"/>
  <c r="F4" i="12"/>
  <c r="M17" i="7"/>
  <c r="F17" i="7"/>
  <c r="M16" i="7"/>
  <c r="F16" i="7"/>
  <c r="M15" i="7"/>
  <c r="M14" i="7" s="1"/>
  <c r="F15" i="7"/>
  <c r="F14" i="7"/>
  <c r="M12" i="7"/>
  <c r="F12" i="7"/>
  <c r="M11" i="7"/>
  <c r="F11" i="7"/>
  <c r="M10" i="7"/>
  <c r="F10" i="7"/>
  <c r="M9" i="7"/>
  <c r="F9" i="7"/>
  <c r="M7" i="7"/>
  <c r="F7" i="7"/>
  <c r="M6" i="7"/>
  <c r="F6" i="7"/>
  <c r="M5" i="7"/>
  <c r="F5" i="7"/>
  <c r="M4" i="7"/>
  <c r="F4" i="7"/>
  <c r="M43" i="6"/>
  <c r="F43" i="6"/>
  <c r="M42" i="6"/>
  <c r="F42" i="6"/>
  <c r="M41" i="6"/>
  <c r="F41" i="6"/>
  <c r="M40" i="6"/>
  <c r="F40" i="6"/>
  <c r="M38" i="6"/>
  <c r="F38" i="6"/>
  <c r="M37" i="6"/>
  <c r="F37" i="6"/>
  <c r="M36" i="6"/>
  <c r="F36" i="6"/>
  <c r="M35" i="6"/>
  <c r="F35" i="6"/>
  <c r="M33" i="6"/>
  <c r="F33" i="6"/>
  <c r="M32" i="6"/>
  <c r="F32" i="6"/>
  <c r="M31" i="6"/>
  <c r="F31" i="6"/>
  <c r="M30" i="6"/>
  <c r="F30" i="6"/>
  <c r="M17" i="6"/>
  <c r="F17" i="6"/>
  <c r="M16" i="6"/>
  <c r="F16" i="6"/>
  <c r="M15" i="6"/>
  <c r="F15" i="6"/>
  <c r="M14" i="6"/>
  <c r="F14" i="6"/>
  <c r="M12" i="6"/>
  <c r="F12" i="6"/>
  <c r="M11" i="6"/>
  <c r="F11" i="6"/>
  <c r="M10" i="6"/>
  <c r="F10" i="6"/>
  <c r="M9" i="6"/>
  <c r="F9" i="6"/>
  <c r="M7" i="6"/>
  <c r="F7" i="6"/>
  <c r="M6" i="6"/>
  <c r="F6" i="6"/>
  <c r="M5" i="6"/>
  <c r="F5" i="6"/>
  <c r="M4" i="6"/>
  <c r="F4" i="6"/>
</calcChain>
</file>

<file path=xl/sharedStrings.xml><?xml version="1.0" encoding="utf-8"?>
<sst xmlns="http://schemas.openxmlformats.org/spreadsheetml/2006/main" count="7829" uniqueCount="1875">
  <si>
    <t>10M Air Pistol - Individuals</t>
  </si>
  <si>
    <t>DG</t>
  </si>
  <si>
    <t>á</t>
  </si>
  <si>
    <t>Round One</t>
  </si>
  <si>
    <t>Division One</t>
  </si>
  <si>
    <t>Avg of declared Avgs: 185.0</t>
  </si>
  <si>
    <t>Avg this round: 186.0</t>
  </si>
  <si>
    <t>Division Two</t>
  </si>
  <si>
    <t>Avg of declared Avgs: 179.2</t>
  </si>
  <si>
    <t>Avg this round: 175.8</t>
  </si>
  <si>
    <t>Name</t>
  </si>
  <si>
    <t>Club</t>
  </si>
  <si>
    <t>Scr</t>
  </si>
  <si>
    <t>Pts</t>
  </si>
  <si>
    <t>Agg</t>
  </si>
  <si>
    <t>Tot</t>
  </si>
  <si>
    <t>H. McDonald</t>
  </si>
  <si>
    <t>Balerno &amp; Currie</t>
  </si>
  <si>
    <t>A. Macdonald</t>
  </si>
  <si>
    <t>Alloa</t>
  </si>
  <si>
    <t>A. Walker</t>
  </si>
  <si>
    <t>V. Tripney</t>
  </si>
  <si>
    <t>St Austell</t>
  </si>
  <si>
    <t>D. Bailey</t>
  </si>
  <si>
    <t>Crewe</t>
  </si>
  <si>
    <t>B. Griffiths</t>
  </si>
  <si>
    <t>S. Finnie</t>
  </si>
  <si>
    <t>Harpenden</t>
  </si>
  <si>
    <t>K. Russell</t>
  </si>
  <si>
    <t>P. Hair</t>
  </si>
  <si>
    <t>Dumfries</t>
  </si>
  <si>
    <t>C. Wegg</t>
  </si>
  <si>
    <t>Norwich City</t>
  </si>
  <si>
    <t>J. Wegg</t>
  </si>
  <si>
    <t>D. Canning</t>
  </si>
  <si>
    <t>Deddington</t>
  </si>
  <si>
    <t>H. Graham</t>
  </si>
  <si>
    <t>Dumbarton</t>
  </si>
  <si>
    <t>G. Mees</t>
  </si>
  <si>
    <t>A. Speight</t>
  </si>
  <si>
    <t>Wigan</t>
  </si>
  <si>
    <t>K. Rafiq</t>
  </si>
  <si>
    <t>D. Spencer</t>
  </si>
  <si>
    <t>Goodyear</t>
  </si>
  <si>
    <t>P. Stokes</t>
  </si>
  <si>
    <t>Sutton Coldfield</t>
  </si>
  <si>
    <t>Division Three</t>
  </si>
  <si>
    <t>Avg of declared Avgs: 176.2</t>
  </si>
  <si>
    <t>Avg this round: 176.1</t>
  </si>
  <si>
    <t>Division Four</t>
  </si>
  <si>
    <t>Avg of declared Avgs: 173.6</t>
  </si>
  <si>
    <t>Avg this round: 171.3</t>
  </si>
  <si>
    <t>G. Minko</t>
  </si>
  <si>
    <t>Blackpool</t>
  </si>
  <si>
    <t>T. Peason</t>
  </si>
  <si>
    <t>GWRSA</t>
  </si>
  <si>
    <t>R. Young</t>
  </si>
  <si>
    <t>V. Ivanova</t>
  </si>
  <si>
    <t>D. Kirk</t>
  </si>
  <si>
    <t>Telepost</t>
  </si>
  <si>
    <t>R. Cornthwaite</t>
  </si>
  <si>
    <t>Preston Grasshoppers</t>
  </si>
  <si>
    <t>K. Gardner</t>
  </si>
  <si>
    <t>St Giles Yarners</t>
  </si>
  <si>
    <t>D. Stocks</t>
  </si>
  <si>
    <t>T. Dimmock</t>
  </si>
  <si>
    <t>T. Oakley</t>
  </si>
  <si>
    <t>P. Sambells</t>
  </si>
  <si>
    <t>City of Truro</t>
  </si>
  <si>
    <t>M. Johnson</t>
  </si>
  <si>
    <t>R. A. Shaw</t>
  </si>
  <si>
    <t>Vickers</t>
  </si>
  <si>
    <t>A. Dart</t>
  </si>
  <si>
    <t>Little Clacton</t>
  </si>
  <si>
    <t>C. Dixon</t>
  </si>
  <si>
    <t>O. Street</t>
  </si>
  <si>
    <t>Bideford</t>
  </si>
  <si>
    <t>O. Jones</t>
  </si>
  <si>
    <t>Cumb News</t>
  </si>
  <si>
    <t>ncr</t>
  </si>
  <si>
    <t>Y. Poulopoulou</t>
  </si>
  <si>
    <t>Altrincham</t>
  </si>
  <si>
    <t>Division Five</t>
  </si>
  <si>
    <t>Avg of declared Avgs: 171.0</t>
  </si>
  <si>
    <t>Avg this round: 169.7</t>
  </si>
  <si>
    <t>Division Six</t>
  </si>
  <si>
    <t>Avg of declared Avgs: 168.8</t>
  </si>
  <si>
    <t>Avg this round: 165.9</t>
  </si>
  <si>
    <t>A. Kirkham</t>
  </si>
  <si>
    <t>A. Wilson</t>
  </si>
  <si>
    <t>D. Strachan</t>
  </si>
  <si>
    <t>Dunfermline</t>
  </si>
  <si>
    <t>N. Booker</t>
  </si>
  <si>
    <t>Penzance</t>
  </si>
  <si>
    <t>T. Sambells</t>
  </si>
  <si>
    <t>P. Field</t>
  </si>
  <si>
    <t>A. Jackson</t>
  </si>
  <si>
    <t>A. Simpson</t>
  </si>
  <si>
    <t>S. Raven</t>
  </si>
  <si>
    <t>M. Williams</t>
  </si>
  <si>
    <t>J. Aldous</t>
  </si>
  <si>
    <t>T. Mooney</t>
  </si>
  <si>
    <t>S. Alexander</t>
  </si>
  <si>
    <t>Penarth</t>
  </si>
  <si>
    <t>I. Jones</t>
  </si>
  <si>
    <t>C. Hendry</t>
  </si>
  <si>
    <t>JSPC</t>
  </si>
  <si>
    <t>S. Young</t>
  </si>
  <si>
    <t>J. Hough</t>
  </si>
  <si>
    <t>N. Dixon</t>
  </si>
  <si>
    <t>Portishead</t>
  </si>
  <si>
    <t>Division Seven</t>
  </si>
  <si>
    <t>Avg of declared Avgs: 166.8</t>
  </si>
  <si>
    <t>Avg this round: 159.1</t>
  </si>
  <si>
    <t>Division Eight</t>
  </si>
  <si>
    <t>Avg of declared Avgs: 165.4</t>
  </si>
  <si>
    <t>Avg this round: 163.6</t>
  </si>
  <si>
    <t>J. Thomson</t>
  </si>
  <si>
    <t>B. Woolley</t>
  </si>
  <si>
    <t>S. Trevithick</t>
  </si>
  <si>
    <t>R. Petrie</t>
  </si>
  <si>
    <t>J. Wilding</t>
  </si>
  <si>
    <t>Bury</t>
  </si>
  <si>
    <t>R. Vergenault</t>
  </si>
  <si>
    <t>K. Johnson</t>
  </si>
  <si>
    <t>D. Gilbert-Harris</t>
  </si>
  <si>
    <t>N. Bishop</t>
  </si>
  <si>
    <t>D. Sweeting</t>
  </si>
  <si>
    <t>A. Boothroyd</t>
  </si>
  <si>
    <t>Down Hatherley</t>
  </si>
  <si>
    <t>M. Humphrey</t>
  </si>
  <si>
    <t>S. McArthur</t>
  </si>
  <si>
    <t>T. Wilson</t>
  </si>
  <si>
    <t>N. Lean</t>
  </si>
  <si>
    <t>J. Brown</t>
  </si>
  <si>
    <t>R. Kitt</t>
  </si>
  <si>
    <t>J. Yuill</t>
  </si>
  <si>
    <t>w/d</t>
  </si>
  <si>
    <t>Division Nine</t>
  </si>
  <si>
    <t>Avg of declared Avgs: 163.3</t>
  </si>
  <si>
    <t>Avg this round: 164.8</t>
  </si>
  <si>
    <t>Division Ten</t>
  </si>
  <si>
    <t>Avg of declared Avgs: 161.7</t>
  </si>
  <si>
    <t>Avg this round: 157.6</t>
  </si>
  <si>
    <t>K. Carson</t>
  </si>
  <si>
    <t>Comber</t>
  </si>
  <si>
    <t>A. Baxter</t>
  </si>
  <si>
    <t>M. Jupp</t>
  </si>
  <si>
    <t>Leek</t>
  </si>
  <si>
    <t>T. Osborn</t>
  </si>
  <si>
    <t>T. Lumley</t>
  </si>
  <si>
    <t>D. White</t>
  </si>
  <si>
    <t>M. Brown</t>
  </si>
  <si>
    <t>M. Hunt</t>
  </si>
  <si>
    <t>G. Standley</t>
  </si>
  <si>
    <t>Wellington</t>
  </si>
  <si>
    <t>D. C. J. Poxon</t>
  </si>
  <si>
    <t>Leicester</t>
  </si>
  <si>
    <t>K. Wilson</t>
  </si>
  <si>
    <t>A. Tew</t>
  </si>
  <si>
    <t>P. May</t>
  </si>
  <si>
    <t>A. Hughes</t>
  </si>
  <si>
    <t>R. Collins</t>
  </si>
  <si>
    <t>A. Reed</t>
  </si>
  <si>
    <t>S. Morris</t>
  </si>
  <si>
    <t>C. Kellet</t>
  </si>
  <si>
    <t xml:space="preserve">  Scorer: Dave Grocott</t>
  </si>
  <si>
    <t>Issue date:</t>
  </si>
  <si>
    <t xml:space="preserve">  Challenges must be sent to the scorer and received by:</t>
  </si>
  <si>
    <t>Division Eleven</t>
  </si>
  <si>
    <t>Avg of declared Avgs: 159.0</t>
  </si>
  <si>
    <t>Avg this round: 158.1</t>
  </si>
  <si>
    <t>Division Twelve</t>
  </si>
  <si>
    <t>Avg of declared Avgs: 156.7</t>
  </si>
  <si>
    <t>Avg this round: 155.3</t>
  </si>
  <si>
    <t>M. Holovchuck</t>
  </si>
  <si>
    <t>M. Pedley</t>
  </si>
  <si>
    <t>A. W. Thomas</t>
  </si>
  <si>
    <t>C. Battye</t>
  </si>
  <si>
    <t>C. Wilson</t>
  </si>
  <si>
    <t>R. Miller</t>
  </si>
  <si>
    <t>Keswick</t>
  </si>
  <si>
    <t>P. McKelvey</t>
  </si>
  <si>
    <t>Blackburn</t>
  </si>
  <si>
    <t>R. Scott-Ward</t>
  </si>
  <si>
    <t>D. Grocott</t>
  </si>
  <si>
    <t>H. Dart</t>
  </si>
  <si>
    <t>G. Appleby</t>
  </si>
  <si>
    <t>D. O'Driscoll</t>
  </si>
  <si>
    <t>N. Holovchuck</t>
  </si>
  <si>
    <t>O. J. Spence</t>
  </si>
  <si>
    <t>J. Pye</t>
  </si>
  <si>
    <t>T. Purcell</t>
  </si>
  <si>
    <t>L. Cooper</t>
  </si>
  <si>
    <t>St Andrews</t>
  </si>
  <si>
    <t>R. Desai P5.2.3x20</t>
  </si>
  <si>
    <t>Division Thirteen</t>
  </si>
  <si>
    <t>Avg of declared Avgs: 153.6</t>
  </si>
  <si>
    <t>Avg this round: 151.3</t>
  </si>
  <si>
    <t>Division Fourteen</t>
  </si>
  <si>
    <t>Avg of declared Avgs: 151.3</t>
  </si>
  <si>
    <t>Avg this round: 150.3</t>
  </si>
  <si>
    <t>P. Harrison</t>
  </si>
  <si>
    <t>M. Galea</t>
  </si>
  <si>
    <t>P. Warwick</t>
  </si>
  <si>
    <t>M. Savage</t>
  </si>
  <si>
    <t>C. Thomas</t>
  </si>
  <si>
    <t>A. Brookes</t>
  </si>
  <si>
    <t>D. Ellsmore</t>
  </si>
  <si>
    <t>A. Salt</t>
  </si>
  <si>
    <t>P. Garrett</t>
  </si>
  <si>
    <t>C. Brown</t>
  </si>
  <si>
    <t>L. Holden</t>
  </si>
  <si>
    <t>Colne</t>
  </si>
  <si>
    <t>R. Ninnis</t>
  </si>
  <si>
    <t>St Just</t>
  </si>
  <si>
    <t>S. Harris</t>
  </si>
  <si>
    <t>R. Hunt</t>
  </si>
  <si>
    <t>T. McGregor</t>
  </si>
  <si>
    <t>C. Bowes</t>
  </si>
  <si>
    <t>F. Braganza</t>
  </si>
  <si>
    <t>T. Freeman</t>
  </si>
  <si>
    <t>Division Fifteen</t>
  </si>
  <si>
    <t>Avg of declared Avgs: 147.3</t>
  </si>
  <si>
    <t>Avg this round: 152.2</t>
  </si>
  <si>
    <t>Division Sixteen</t>
  </si>
  <si>
    <t>Avg of declared Avgs: 141.8</t>
  </si>
  <si>
    <t>Avg this round: 144.8</t>
  </si>
  <si>
    <t>P. Johnson</t>
  </si>
  <si>
    <t>F. Cura</t>
  </si>
  <si>
    <t>A. Rogers</t>
  </si>
  <si>
    <t>A. Hopkins</t>
  </si>
  <si>
    <t>P. Baxter</t>
  </si>
  <si>
    <t>E. Thornton</t>
  </si>
  <si>
    <t>H. Kearey</t>
  </si>
  <si>
    <t>T. Ward</t>
  </si>
  <si>
    <t>M. Peacock</t>
  </si>
  <si>
    <t>G. Sund</t>
  </si>
  <si>
    <t>D. Platt</t>
  </si>
  <si>
    <t>J. Marsden</t>
  </si>
  <si>
    <t>Workington</t>
  </si>
  <si>
    <t>A. Lundberg</t>
  </si>
  <si>
    <t>A. Debnam</t>
  </si>
  <si>
    <t>J. Machin</t>
  </si>
  <si>
    <t>D. Pavanello</t>
  </si>
  <si>
    <t>A. Hunton</t>
  </si>
  <si>
    <t>M. Freeman</t>
  </si>
  <si>
    <t>Division Seventeen</t>
  </si>
  <si>
    <t>Avg of declared Avgs: 135.3</t>
  </si>
  <si>
    <t>Avg this round: 134.6</t>
  </si>
  <si>
    <t>Division Eighteen</t>
  </si>
  <si>
    <t>Avg of declared Avgs: 122.9</t>
  </si>
  <si>
    <t>Avg this round: 135.3</t>
  </si>
  <si>
    <t>A. Noble</t>
  </si>
  <si>
    <t>K. Mundy</t>
  </si>
  <si>
    <t>A. Gilsenan</t>
  </si>
  <si>
    <t>E. Lawry</t>
  </si>
  <si>
    <t>A. Hoe</t>
  </si>
  <si>
    <t>K. Hopkins</t>
  </si>
  <si>
    <t>S. Reeves</t>
  </si>
  <si>
    <t>J. Cooke</t>
  </si>
  <si>
    <t>R. Holden</t>
  </si>
  <si>
    <t>F. Edwards</t>
  </si>
  <si>
    <t>L. Grundy</t>
  </si>
  <si>
    <t>C. Carson</t>
  </si>
  <si>
    <t>A. Spearman</t>
  </si>
  <si>
    <t>C. Jackson</t>
  </si>
  <si>
    <t>J. Heald</t>
  </si>
  <si>
    <t>R. Paige</t>
  </si>
  <si>
    <t>Wantage</t>
  </si>
  <si>
    <t>T. West</t>
  </si>
  <si>
    <t>Penrhiwpal</t>
  </si>
  <si>
    <t>D. Higginbottom</t>
  </si>
  <si>
    <t>I. Opie</t>
  </si>
  <si>
    <t>Juniors</t>
  </si>
  <si>
    <t>Avg of declared Avgs: 158.6</t>
  </si>
  <si>
    <t>Avg this round: 156.4</t>
  </si>
  <si>
    <t xml:space="preserve">  Scorer:  See main sheet</t>
  </si>
  <si>
    <t>Seniors</t>
  </si>
  <si>
    <t>Avg of declared Avgs: 176.4</t>
  </si>
  <si>
    <t>Avg this round: 174.3</t>
  </si>
  <si>
    <t>Avg of declared Avgs: 168.3</t>
  </si>
  <si>
    <t>Avg this round: 163.4</t>
  </si>
  <si>
    <t>Avg of declared Avgs: 161.9</t>
  </si>
  <si>
    <t>Avg this round: 161.9</t>
  </si>
  <si>
    <t>Avg of declared Avgs: 153.8</t>
  </si>
  <si>
    <t>Avg this round: 150.2</t>
  </si>
  <si>
    <t>Avg of declared Avgs: 140.2</t>
  </si>
  <si>
    <t>Avg this round: 147.7</t>
  </si>
  <si>
    <t>10M Air Pistol - Teams</t>
  </si>
  <si>
    <t>1 Alloa</t>
  </si>
  <si>
    <t>v</t>
  </si>
  <si>
    <t>6 Sutton Coldfield</t>
  </si>
  <si>
    <t>2 Balerno &amp; Currie A</t>
  </si>
  <si>
    <t>5 Preston Grasshoppers</t>
  </si>
  <si>
    <t>3 Crewe A</t>
  </si>
  <si>
    <t>4 Penzance A</t>
  </si>
  <si>
    <t>Shot</t>
  </si>
  <si>
    <t>Won</t>
  </si>
  <si>
    <t>Drw</t>
  </si>
  <si>
    <t>Lst</t>
  </si>
  <si>
    <t>Pnt</t>
  </si>
  <si>
    <t>Avg of declared Avgs: 521.8</t>
  </si>
  <si>
    <t>Avg this round: 519.0</t>
  </si>
  <si>
    <t>(Complete teams only)</t>
  </si>
  <si>
    <t>1 Balerno &amp; Currie B</t>
  </si>
  <si>
    <t>6 Vickers</t>
  </si>
  <si>
    <t>2 Blackpool</t>
  </si>
  <si>
    <t>5 Keswick</t>
  </si>
  <si>
    <t>J. Pye P5.2.3</t>
  </si>
  <si>
    <t>3 Bury</t>
  </si>
  <si>
    <t>4 Dumbarton</t>
  </si>
  <si>
    <t>Avg of declared Avgs: 488.5</t>
  </si>
  <si>
    <t>Avg this round: 488.2</t>
  </si>
  <si>
    <t>1 Balerno &amp; Currie C</t>
  </si>
  <si>
    <t>6 Workington</t>
  </si>
  <si>
    <t>2 Crewe B</t>
  </si>
  <si>
    <t>5 Penzance B</t>
  </si>
  <si>
    <t>3 Goodyear</t>
  </si>
  <si>
    <t>4 Leek</t>
  </si>
  <si>
    <t>Avg of declared Avgs: 450.0</t>
  </si>
  <si>
    <t>Avg this round: 453.7</t>
  </si>
  <si>
    <t>6 Yards Air Pistol - Individuals</t>
  </si>
  <si>
    <t>Avg of declared Avgs: 163.0</t>
  </si>
  <si>
    <t>Avg this round: 164.0</t>
  </si>
  <si>
    <t>N. Calder</t>
  </si>
  <si>
    <t>CSSC (Rosyth)</t>
  </si>
  <si>
    <t>10M Air Rifle - Individuals</t>
  </si>
  <si>
    <t>RH</t>
  </si>
  <si>
    <t>Avg of declared Avgs: 190.5</t>
  </si>
  <si>
    <t>Avg this round: 190.7</t>
  </si>
  <si>
    <t>Avg of declared Avgs: 178.7</t>
  </si>
  <si>
    <t>Avg this round: 176.4</t>
  </si>
  <si>
    <t>A. Lees</t>
  </si>
  <si>
    <t>T. Aldous</t>
  </si>
  <si>
    <t>D. Burn</t>
  </si>
  <si>
    <t>D. M. Carter</t>
  </si>
  <si>
    <t>E. Flowerdew</t>
  </si>
  <si>
    <t>A. Dalton</t>
  </si>
  <si>
    <t>R. Townsend</t>
  </si>
  <si>
    <t>R. Lambert</t>
  </si>
  <si>
    <t>K. Stewart-Philp</t>
  </si>
  <si>
    <t>R. Law</t>
  </si>
  <si>
    <t>P. Barker</t>
  </si>
  <si>
    <t>P. Boothroyd</t>
  </si>
  <si>
    <t>R. Campbell</t>
  </si>
  <si>
    <t>C. Morris</t>
  </si>
  <si>
    <t>D. Sejdiu</t>
  </si>
  <si>
    <t>N. Smith</t>
  </si>
  <si>
    <t>Avg this round: 164.2</t>
  </si>
  <si>
    <t>Avg of declared Avgs: 157.4</t>
  </si>
  <si>
    <t>Avg this round: 142.5</t>
  </si>
  <si>
    <t>M. Tamosauskaite</t>
  </si>
  <si>
    <t>I. Richards</t>
  </si>
  <si>
    <t>S. Broadbent</t>
  </si>
  <si>
    <t>K. Robinson</t>
  </si>
  <si>
    <t>J. Cui</t>
  </si>
  <si>
    <t>N. Avis</t>
  </si>
  <si>
    <t>C. Peyton</t>
  </si>
  <si>
    <t>J. Stevens</t>
  </si>
  <si>
    <t>C. Reilly</t>
  </si>
  <si>
    <t>A. Bharaj</t>
  </si>
  <si>
    <t>I. Simpkins</t>
  </si>
  <si>
    <t>K. Pickett</t>
  </si>
  <si>
    <t>T. Eddison</t>
  </si>
  <si>
    <t>J. Bennett</t>
  </si>
  <si>
    <t>R. Bharaj</t>
  </si>
  <si>
    <t>Avg of declared Avgs: 147.8</t>
  </si>
  <si>
    <t>Avg this round: 145.6</t>
  </si>
  <si>
    <t>Avg of declared Avgs: 135.9</t>
  </si>
  <si>
    <t>Avg this round: 138.3</t>
  </si>
  <si>
    <t>S. Davison</t>
  </si>
  <si>
    <t>I. Stewart-Philp</t>
  </si>
  <si>
    <t>A. Di Domenico</t>
  </si>
  <si>
    <t>R. Dougall</t>
  </si>
  <si>
    <t>Z. Griffiths</t>
  </si>
  <si>
    <t>A. Barr</t>
  </si>
  <si>
    <t>I. Penhaligon</t>
  </si>
  <si>
    <t>I. Scott</t>
  </si>
  <si>
    <t>D. Little</t>
  </si>
  <si>
    <t>V. Poulopoulos</t>
  </si>
  <si>
    <t>O. Duke</t>
  </si>
  <si>
    <t>C. Jones</t>
  </si>
  <si>
    <t>Court Riverside</t>
  </si>
  <si>
    <t>D. Holovchuck</t>
  </si>
  <si>
    <t>Avg of declared Avgs: 113.7</t>
  </si>
  <si>
    <t>Avg this round: 125.5</t>
  </si>
  <si>
    <t>R. Farrukh</t>
  </si>
  <si>
    <t>C. Gunns</t>
  </si>
  <si>
    <t>W. Burton P7.6.3.2</t>
  </si>
  <si>
    <t xml:space="preserve">  Scorer: Robb Harrison</t>
  </si>
  <si>
    <t>Avg of declared Avgs: 185.9</t>
  </si>
  <si>
    <t>Avg this round: 186.2</t>
  </si>
  <si>
    <t>Avg of declared Avgs: 155.3</t>
  </si>
  <si>
    <t>Avg this round: 160.0</t>
  </si>
  <si>
    <t>Avg of declared Avgs: 173.0</t>
  </si>
  <si>
    <t>Avg this round: 169.0</t>
  </si>
  <si>
    <t>Avg of declared Avgs: 133.9</t>
  </si>
  <si>
    <t>Avg this round: 132.9</t>
  </si>
  <si>
    <t>10M Air Rifle - Teams</t>
  </si>
  <si>
    <t>1 Balerno &amp; Currie</t>
  </si>
  <si>
    <t>6 BYE</t>
  </si>
  <si>
    <t>R. Bain</t>
  </si>
  <si>
    <t>2 Crewe</t>
  </si>
  <si>
    <t>5 Bogey476</t>
  </si>
  <si>
    <t>3 Norwich City</t>
  </si>
  <si>
    <t>4 Sutton Coldfield</t>
  </si>
  <si>
    <t>Avg of declared Avgs: 506.4</t>
  </si>
  <si>
    <t>Avg this round: 490.3</t>
  </si>
  <si>
    <t>10M Air Rifle - Individuals (Supported rest)</t>
  </si>
  <si>
    <t>Avg of declared Avgs: 185.3</t>
  </si>
  <si>
    <t>Avg this round: 187.0</t>
  </si>
  <si>
    <t>P. Pay</t>
  </si>
  <si>
    <t>D. Heaton</t>
  </si>
  <si>
    <t>Callander</t>
  </si>
  <si>
    <t>D. Smith</t>
  </si>
  <si>
    <t>Darlington RA</t>
  </si>
  <si>
    <t>G. Clifford</t>
  </si>
  <si>
    <t>M. Bowen</t>
  </si>
  <si>
    <t>J. Hasthorpe</t>
  </si>
  <si>
    <t>Avg of declared Avgs: 169.7</t>
  </si>
  <si>
    <t>Avg this round: 177.1</t>
  </si>
  <si>
    <t>B. Moat</t>
  </si>
  <si>
    <t>R. Darwen</t>
  </si>
  <si>
    <t>I. Stevenson</t>
  </si>
  <si>
    <t>B. C. Pont</t>
  </si>
  <si>
    <t>D. Parker</t>
  </si>
  <si>
    <t>K. Kuzmanoska</t>
  </si>
  <si>
    <t>Avg of declared Avgs: 149.5</t>
  </si>
  <si>
    <t>Avg this round: 152.8</t>
  </si>
  <si>
    <t>J. Elstob</t>
  </si>
  <si>
    <t>R. Thomas</t>
  </si>
  <si>
    <t>J. Cogger</t>
  </si>
  <si>
    <t>A. Brown</t>
  </si>
  <si>
    <t>K. Johns</t>
  </si>
  <si>
    <t>H. Glover</t>
  </si>
  <si>
    <t>M. Nash</t>
  </si>
  <si>
    <t>Avg of declared Avgs: 185.7</t>
  </si>
  <si>
    <t>Avg this round: 187.2</t>
  </si>
  <si>
    <t>Avg of declared Avgs: 166.5</t>
  </si>
  <si>
    <t>Avg this round: 168.2</t>
  </si>
  <si>
    <t>20 Yards Pistol - Individuals</t>
  </si>
  <si>
    <t>OS</t>
  </si>
  <si>
    <t>Avg of declared Avgs: 172.5</t>
  </si>
  <si>
    <t>Avg this round: 172.4</t>
  </si>
  <si>
    <t>C. Lockwood</t>
  </si>
  <si>
    <t>J. Ward</t>
  </si>
  <si>
    <t>Glevum</t>
  </si>
  <si>
    <t>N. Hayes</t>
  </si>
  <si>
    <t>Avg of declared Avgs: 158.7</t>
  </si>
  <si>
    <t>Avg this round: 161.1</t>
  </si>
  <si>
    <t>O. Fallon</t>
  </si>
  <si>
    <t>T. Osborne</t>
  </si>
  <si>
    <t>Avg of declared Avgs: 139.9</t>
  </si>
  <si>
    <t>Avg this round: 145.0</t>
  </si>
  <si>
    <t>C. Jeffries</t>
  </si>
  <si>
    <t>D. Wilkins</t>
  </si>
  <si>
    <t>M. McGoldrick</t>
  </si>
  <si>
    <t>C. Clark P0.13(-45)</t>
  </si>
  <si>
    <t>C. Roads</t>
  </si>
  <si>
    <t>P. Cox</t>
  </si>
  <si>
    <t>Avg of declared Avgs: 117.5</t>
  </si>
  <si>
    <t>Avg this round: 109.0</t>
  </si>
  <si>
    <t>J. Elliott</t>
  </si>
  <si>
    <t>A. German P0.13(-30)</t>
  </si>
  <si>
    <t>P. Seville</t>
  </si>
  <si>
    <t>R. Price</t>
  </si>
  <si>
    <t>S. Western</t>
  </si>
  <si>
    <t>T. Earnshaw</t>
  </si>
  <si>
    <t>E. Hatcher P5.2.3</t>
  </si>
  <si>
    <t>R. Paige P5.2.3</t>
  </si>
  <si>
    <t xml:space="preserve">  Scorer: Osborn Spence</t>
  </si>
  <si>
    <t>Avg of declared Avgs: 160.4</t>
  </si>
  <si>
    <t>Avg this round: 166.4</t>
  </si>
  <si>
    <t>C. Clark</t>
  </si>
  <si>
    <t>100yds Benchrest - Individuals</t>
  </si>
  <si>
    <t>JW</t>
  </si>
  <si>
    <t>Avg of declared Avgs: 196.9</t>
  </si>
  <si>
    <t>Avg this round: 196.1</t>
  </si>
  <si>
    <t>D. Wells</t>
  </si>
  <si>
    <t>Morecambe</t>
  </si>
  <si>
    <t>K. Stockham</t>
  </si>
  <si>
    <t>M. Bell</t>
  </si>
  <si>
    <t>York RI</t>
  </si>
  <si>
    <t>C. Dean</t>
  </si>
  <si>
    <t>Sunderland</t>
  </si>
  <si>
    <t>N. Pilling</t>
  </si>
  <si>
    <t>N. Veitch</t>
  </si>
  <si>
    <t>D. Caffrey</t>
  </si>
  <si>
    <t>M. Hryniw</t>
  </si>
  <si>
    <t>Avg of declared Avgs: 195.0</t>
  </si>
  <si>
    <t>Avg this round: 194.8</t>
  </si>
  <si>
    <t>M. Carter</t>
  </si>
  <si>
    <t>Hensall</t>
  </si>
  <si>
    <t>D. Brown</t>
  </si>
  <si>
    <t>R. Matthews</t>
  </si>
  <si>
    <t>K. Hancock</t>
  </si>
  <si>
    <t>GEC Coventry</t>
  </si>
  <si>
    <t>S. Slevin</t>
  </si>
  <si>
    <t>S. J. Walker</t>
  </si>
  <si>
    <t>Felton</t>
  </si>
  <si>
    <t>M. Eyles</t>
  </si>
  <si>
    <t>W. Jenkins</t>
  </si>
  <si>
    <t>R. Cantello</t>
  </si>
  <si>
    <t>Avg of declared Avgs: 194.0</t>
  </si>
  <si>
    <t>Avg this round: 193.7</t>
  </si>
  <si>
    <t>A. Blake</t>
  </si>
  <si>
    <t>S. Anderson</t>
  </si>
  <si>
    <t>I. Braithwaite</t>
  </si>
  <si>
    <t>K. Knowles</t>
  </si>
  <si>
    <t>T. Davies</t>
  </si>
  <si>
    <t>N. Ramsey</t>
  </si>
  <si>
    <t>H. Ayre</t>
  </si>
  <si>
    <t>J. Field</t>
  </si>
  <si>
    <t>W. Faulkner</t>
  </si>
  <si>
    <t>Avg of declared Avgs: 192.4</t>
  </si>
  <si>
    <t>Avg this round: 193.1</t>
  </si>
  <si>
    <t>R. Birchall</t>
  </si>
  <si>
    <t>D. Love</t>
  </si>
  <si>
    <t>I. Waghorn</t>
  </si>
  <si>
    <t>D. Yard</t>
  </si>
  <si>
    <t>C. Williams</t>
  </si>
  <si>
    <t>K. O'Keefe</t>
  </si>
  <si>
    <t>S. McCutcheon</t>
  </si>
  <si>
    <t>N. Allatt</t>
  </si>
  <si>
    <t>Avg of declared Avgs: 191.5</t>
  </si>
  <si>
    <t>P. Kilpin</t>
  </si>
  <si>
    <t>D. Wiseman</t>
  </si>
  <si>
    <t>R. Ward</t>
  </si>
  <si>
    <t>P. Watson</t>
  </si>
  <si>
    <t>A. Cooper</t>
  </si>
  <si>
    <t>R. Jones</t>
  </si>
  <si>
    <t>C. Tawse</t>
  </si>
  <si>
    <t>B. Gillatt</t>
  </si>
  <si>
    <t>J. Brown P1.10.10</t>
  </si>
  <si>
    <t>Derby</t>
  </si>
  <si>
    <t xml:space="preserve">  Decimals are the X-bull counts.</t>
  </si>
  <si>
    <t xml:space="preserve">  Scorer: John Wright</t>
  </si>
  <si>
    <t>Avg of declared Avgs: 188.4</t>
  </si>
  <si>
    <t>Avg this round: 188.9</t>
  </si>
  <si>
    <t>J. Richardson</t>
  </si>
  <si>
    <t>M. Mallinson</t>
  </si>
  <si>
    <t>M. Bensberg</t>
  </si>
  <si>
    <t>P. Cole</t>
  </si>
  <si>
    <t>I. Bruce</t>
  </si>
  <si>
    <t>C. McCaughey</t>
  </si>
  <si>
    <t>M. Felton</t>
  </si>
  <si>
    <t>A. Green</t>
  </si>
  <si>
    <t>M. Greenwood</t>
  </si>
  <si>
    <t>Avg of declared Avgs: 180.8</t>
  </si>
  <si>
    <t>Avg this round: 186.8</t>
  </si>
  <si>
    <t>P. Ross</t>
  </si>
  <si>
    <t>B. Blake</t>
  </si>
  <si>
    <t>M. Griffiths</t>
  </si>
  <si>
    <t>N. Bylo</t>
  </si>
  <si>
    <t>B. Gilbey</t>
  </si>
  <si>
    <t>A. Ashford</t>
  </si>
  <si>
    <t>J. Wigley</t>
  </si>
  <si>
    <t>H. Hampshire</t>
  </si>
  <si>
    <t>Avg of declared Avgs: 195.4</t>
  </si>
  <si>
    <t>Avg this round: 196.6</t>
  </si>
  <si>
    <t/>
  </si>
  <si>
    <t>Avg of declared Avgs: 189.3</t>
  </si>
  <si>
    <t>Avg this round: 189.3</t>
  </si>
  <si>
    <t>100yds Benchrest - Teams</t>
  </si>
  <si>
    <t>1 GEC Coventry</t>
  </si>
  <si>
    <t>6 Bogey585</t>
  </si>
  <si>
    <t>2 Penrhiwpal A</t>
  </si>
  <si>
    <t>5 York RI A</t>
  </si>
  <si>
    <t>3 Sunderland A</t>
  </si>
  <si>
    <t>4 Sunderland B</t>
  </si>
  <si>
    <t>Avg of declared Avgs: 585.2</t>
  </si>
  <si>
    <t>Avg this round: 585.2</t>
  </si>
  <si>
    <t>1 Felton</t>
  </si>
  <si>
    <t>6 Bogey564</t>
  </si>
  <si>
    <t>2 Penrhiwpal B</t>
  </si>
  <si>
    <t>5 York RI D</t>
  </si>
  <si>
    <t>3 York RI B</t>
  </si>
  <si>
    <t>4 York RI C</t>
  </si>
  <si>
    <t>Avg of declared Avgs: 568.7</t>
  </si>
  <si>
    <t>Avg this round: 570.8</t>
  </si>
  <si>
    <t>50m/y Benchrest A/S - Individuals</t>
  </si>
  <si>
    <t>Avg of declared Avgs: 198.7</t>
  </si>
  <si>
    <t>Avg this round: 198.7</t>
  </si>
  <si>
    <t>D. Philips</t>
  </si>
  <si>
    <t>Market Drayton</t>
  </si>
  <si>
    <t>S. Thomas</t>
  </si>
  <si>
    <t>A. Carson</t>
  </si>
  <si>
    <t>Avg of declared Avgs: 197.4</t>
  </si>
  <si>
    <t>Avg this round: 197.4</t>
  </si>
  <si>
    <t>P. Tyler</t>
  </si>
  <si>
    <t>D. Worthington</t>
  </si>
  <si>
    <t>J. Bernardes</t>
  </si>
  <si>
    <t>G. Turner</t>
  </si>
  <si>
    <t>Avg of declared Avgs: 195.9</t>
  </si>
  <si>
    <t>Avg this round: 195.1</t>
  </si>
  <si>
    <t>S. Shepherd</t>
  </si>
  <si>
    <t>J. Parkes</t>
  </si>
  <si>
    <t>D. Boyton</t>
  </si>
  <si>
    <t>A. Duncan</t>
  </si>
  <si>
    <t>Ballymena</t>
  </si>
  <si>
    <t>T. Errington</t>
  </si>
  <si>
    <t>Avg of declared Avgs: 194.6</t>
  </si>
  <si>
    <t>K. Petrie</t>
  </si>
  <si>
    <t>J. Blaney</t>
  </si>
  <si>
    <t>N. Ramsey P7.8.3</t>
  </si>
  <si>
    <t>A. Craythorne</t>
  </si>
  <si>
    <t>Avg of declared Avgs: 192.1</t>
  </si>
  <si>
    <t>Avg this round: 192.8</t>
  </si>
  <si>
    <t>I. MacFarlane</t>
  </si>
  <si>
    <t>S. George</t>
  </si>
  <si>
    <t>Ross on Wye</t>
  </si>
  <si>
    <t>L. Rackley</t>
  </si>
  <si>
    <t>J. McLaughlin</t>
  </si>
  <si>
    <t>M. Richardson</t>
  </si>
  <si>
    <t>D. Ford</t>
  </si>
  <si>
    <t>Avg of declared Avgs: 190.4</t>
  </si>
  <si>
    <t>M. King</t>
  </si>
  <si>
    <t>T. Langford</t>
  </si>
  <si>
    <t>R. Oliphant</t>
  </si>
  <si>
    <t>Golden Valley</t>
  </si>
  <si>
    <t>C. Date</t>
  </si>
  <si>
    <t>Avg of declared Avgs: 189.4</t>
  </si>
  <si>
    <t>Avg this round: 188.6</t>
  </si>
  <si>
    <t>M. Phillips</t>
  </si>
  <si>
    <t>S. Jordan</t>
  </si>
  <si>
    <t>J. Chouler</t>
  </si>
  <si>
    <t>D. Luker</t>
  </si>
  <si>
    <t>R. Davies P5.2.3</t>
  </si>
  <si>
    <t>C. McCaughey P7.8.3</t>
  </si>
  <si>
    <t>Avg of declared Avgs: 188.1</t>
  </si>
  <si>
    <t>Avg this round: 191.9</t>
  </si>
  <si>
    <t>N. Twilley</t>
  </si>
  <si>
    <t>A. Twilley</t>
  </si>
  <si>
    <t>C. Merriman</t>
  </si>
  <si>
    <t>C. McCaffrey</t>
  </si>
  <si>
    <t>L. Langford</t>
  </si>
  <si>
    <t>Avg of declared Avgs: 183.0</t>
  </si>
  <si>
    <t>Avg this round: 179.9</t>
  </si>
  <si>
    <t>M. Bailey</t>
  </si>
  <si>
    <t>S. Garnham</t>
  </si>
  <si>
    <t>J. Bulmer</t>
  </si>
  <si>
    <t>K. Smith</t>
  </si>
  <si>
    <t>R. Randall</t>
  </si>
  <si>
    <t>K. Garnham</t>
  </si>
  <si>
    <t>N. Roche</t>
  </si>
  <si>
    <t>Avg of declared Avgs: 167.0</t>
  </si>
  <si>
    <t>Avg this round: 163.8</t>
  </si>
  <si>
    <t>A. Higgins</t>
  </si>
  <si>
    <t>D. Hadley</t>
  </si>
  <si>
    <t>T. McCaffrey</t>
  </si>
  <si>
    <t>A. West</t>
  </si>
  <si>
    <t>S. Booker</t>
  </si>
  <si>
    <t>T. Booker</t>
  </si>
  <si>
    <t>J. Thomas</t>
  </si>
  <si>
    <t>Avg of declared Avgs: 196.3</t>
  </si>
  <si>
    <t>Avg of declared Avgs: 188.6</t>
  </si>
  <si>
    <t>Avg this round: 191.8</t>
  </si>
  <si>
    <t>50m/y Benchrest A/S - Teams</t>
  </si>
  <si>
    <t>6 Bogey578</t>
  </si>
  <si>
    <t>5 Sunderland C</t>
  </si>
  <si>
    <t>Avg of declared Avgs: 584.0</t>
  </si>
  <si>
    <t>Avg this round: 586.3</t>
  </si>
  <si>
    <t>1 Penrhiwpal B</t>
  </si>
  <si>
    <t>2 Penrhiwpal C</t>
  </si>
  <si>
    <t>5 Bogey548</t>
  </si>
  <si>
    <t>3 Penrhiwpal D</t>
  </si>
  <si>
    <t>4 Penrhiwpal E</t>
  </si>
  <si>
    <t>Avg of declared Avgs: 557.0</t>
  </si>
  <si>
    <t>Avg this round: 554.3</t>
  </si>
  <si>
    <t>Short Range Benchrest A/S (Air Rifle) - Individuals</t>
  </si>
  <si>
    <t>Avg of declared Avgs: 198.6</t>
  </si>
  <si>
    <t>Avg this round: 197.1</t>
  </si>
  <si>
    <t>M. Garbett</t>
  </si>
  <si>
    <t>G. Munce</t>
  </si>
  <si>
    <t>H. Angelinetta</t>
  </si>
  <si>
    <t>Shebbear</t>
  </si>
  <si>
    <t>I. Asplen</t>
  </si>
  <si>
    <t>Furness Marksmen</t>
  </si>
  <si>
    <t>S. Found</t>
  </si>
  <si>
    <t>S. Davies</t>
  </si>
  <si>
    <t>Avg of declared Avgs: 197.6</t>
  </si>
  <si>
    <t>Avg this round: 197.7</t>
  </si>
  <si>
    <t>D. McErlain</t>
  </si>
  <si>
    <t>T. Gallacher</t>
  </si>
  <si>
    <t>Dechmont</t>
  </si>
  <si>
    <t>Llantrisant &amp; Cardiff</t>
  </si>
  <si>
    <t>Paige Sambells</t>
  </si>
  <si>
    <t>A. Fawcett</t>
  </si>
  <si>
    <t>P. Francis</t>
  </si>
  <si>
    <t>Avg of declared Avgs: 197.0</t>
  </si>
  <si>
    <t>A. Dewsnip</t>
  </si>
  <si>
    <t>M. Burke</t>
  </si>
  <si>
    <t>Phil Sambells</t>
  </si>
  <si>
    <t>R. Robertson</t>
  </si>
  <si>
    <t>W. Snaith</t>
  </si>
  <si>
    <t>P. Shaw</t>
  </si>
  <si>
    <t>G. Garbutt</t>
  </si>
  <si>
    <t>N. Robinson</t>
  </si>
  <si>
    <t>Avg of declared Avgs: 196.4</t>
  </si>
  <si>
    <t>Avg this round: 196.7</t>
  </si>
  <si>
    <t>J. Perrins</t>
  </si>
  <si>
    <t>G. Boyer</t>
  </si>
  <si>
    <t>P. Medlin</t>
  </si>
  <si>
    <t>K. Morley</t>
  </si>
  <si>
    <t>A. Roberts</t>
  </si>
  <si>
    <t>J. Pearson</t>
  </si>
  <si>
    <t>Avg of declared Avgs: 195.6</t>
  </si>
  <si>
    <t>Avg this round: 194.6</t>
  </si>
  <si>
    <t>K. Powers</t>
  </si>
  <si>
    <t>N. Webster</t>
  </si>
  <si>
    <t>W. F. Hamilton</t>
  </si>
  <si>
    <t>C. Found</t>
  </si>
  <si>
    <t>G. Waddell</t>
  </si>
  <si>
    <t>J. Rogers</t>
  </si>
  <si>
    <t>W. Williams</t>
  </si>
  <si>
    <t>L. Cassell</t>
  </si>
  <si>
    <t>Avg of declared Avgs: 194.7</t>
  </si>
  <si>
    <t>N. Carter</t>
  </si>
  <si>
    <t>P. Barnard</t>
  </si>
  <si>
    <t>S. James</t>
  </si>
  <si>
    <t>B. Cassell</t>
  </si>
  <si>
    <t>C. Dunbar-Hesler</t>
  </si>
  <si>
    <t>D. Mair</t>
  </si>
  <si>
    <t>Avg of declared Avgs: 193.7</t>
  </si>
  <si>
    <t>Avg this round: 192.4</t>
  </si>
  <si>
    <t>M. Gleaves</t>
  </si>
  <si>
    <t>K. Bainbridge</t>
  </si>
  <si>
    <t>S. Glen</t>
  </si>
  <si>
    <t>S. Holmes</t>
  </si>
  <si>
    <t>L. Jones</t>
  </si>
  <si>
    <t>V. Chapman</t>
  </si>
  <si>
    <t>Avg of declared Avgs: 192.3</t>
  </si>
  <si>
    <t>K. Mullen</t>
  </si>
  <si>
    <t>R. Carey</t>
  </si>
  <si>
    <t>P. Bosten</t>
  </si>
  <si>
    <t>S. Dodds</t>
  </si>
  <si>
    <t>Scotton &amp; Farnham</t>
  </si>
  <si>
    <t>S. Tinker</t>
  </si>
  <si>
    <t>D. Pargetor</t>
  </si>
  <si>
    <t>Z. Green</t>
  </si>
  <si>
    <t>K. Perrins</t>
  </si>
  <si>
    <t>A. Rigg</t>
  </si>
  <si>
    <t>Avg of declared Avgs: 191.2</t>
  </si>
  <si>
    <t>Avg this round: 193.8</t>
  </si>
  <si>
    <t>A. Kitching</t>
  </si>
  <si>
    <t>J. Mingo</t>
  </si>
  <si>
    <t>D. Mellor</t>
  </si>
  <si>
    <t>C. Clifford</t>
  </si>
  <si>
    <t>B. Ingram</t>
  </si>
  <si>
    <t>Worplesdon</t>
  </si>
  <si>
    <t>R. Richardson</t>
  </si>
  <si>
    <t>R. Bird</t>
  </si>
  <si>
    <t>Avg of declared Avgs: 190.2</t>
  </si>
  <si>
    <t>Avg this round: 173.8</t>
  </si>
  <si>
    <t>M. R. Burns</t>
  </si>
  <si>
    <t>W. Ferris</t>
  </si>
  <si>
    <t>G. Dunn</t>
  </si>
  <si>
    <t>M. Jones</t>
  </si>
  <si>
    <t>J. Penhaligon</t>
  </si>
  <si>
    <t>R. Gaunt</t>
  </si>
  <si>
    <t>R. Quarmby</t>
  </si>
  <si>
    <t>E. Bulled</t>
  </si>
  <si>
    <t>JT</t>
  </si>
  <si>
    <t>Avg of declared Avgs: 188.2</t>
  </si>
  <si>
    <t>Avg this round: 188.4</t>
  </si>
  <si>
    <t>R. Chisem</t>
  </si>
  <si>
    <t>C. Salisbury</t>
  </si>
  <si>
    <t>F. Perkins</t>
  </si>
  <si>
    <t>J. Rawnsley</t>
  </si>
  <si>
    <t>M. A. Burns</t>
  </si>
  <si>
    <t>Avg of declared Avgs: 186.0</t>
  </si>
  <si>
    <t>Avg this round: 184.7</t>
  </si>
  <si>
    <t>T. Cockett</t>
  </si>
  <si>
    <t>A. Hodgson</t>
  </si>
  <si>
    <t>D. Mills</t>
  </si>
  <si>
    <t>S. Eardley</t>
  </si>
  <si>
    <t>K. Gainford</t>
  </si>
  <si>
    <t>R. MacAleese</t>
  </si>
  <si>
    <t>R. Allen</t>
  </si>
  <si>
    <t>Avg of declared Avgs: 184.3</t>
  </si>
  <si>
    <t>Avg this round: 186.4</t>
  </si>
  <si>
    <t>M. Pearson</t>
  </si>
  <si>
    <t>J. Pargetor</t>
  </si>
  <si>
    <t>M. Leese</t>
  </si>
  <si>
    <t>T. Halpin</t>
  </si>
  <si>
    <t>S. Duckworh</t>
  </si>
  <si>
    <t>T. Foch-Gatrell</t>
  </si>
  <si>
    <t>M. Whiting</t>
  </si>
  <si>
    <t>P. Ingram</t>
  </si>
  <si>
    <t>Avg of declared Avgs: 182.4</t>
  </si>
  <si>
    <t>Avg this round: 186.3</t>
  </si>
  <si>
    <t>A. Nokes</t>
  </si>
  <si>
    <t>H. Holland</t>
  </si>
  <si>
    <t>B. Leese</t>
  </si>
  <si>
    <t>R. Cotter</t>
  </si>
  <si>
    <t>C. L. Beardsley</t>
  </si>
  <si>
    <t>K. Hutchinson</t>
  </si>
  <si>
    <t>A. Williams</t>
  </si>
  <si>
    <t>Avg this round: 183.8</t>
  </si>
  <si>
    <t>S. Absolom</t>
  </si>
  <si>
    <t>A. La Rosa</t>
  </si>
  <si>
    <t>M. Stanley</t>
  </si>
  <si>
    <t>I. Johnston</t>
  </si>
  <si>
    <t>T. Horsfall</t>
  </si>
  <si>
    <t xml:space="preserve">  Scorer: Janis Thomson</t>
  </si>
  <si>
    <t>Avg of declared Avgs: 163.8</t>
  </si>
  <si>
    <t>Avg this round: 164.5</t>
  </si>
  <si>
    <t>A. Simpkin</t>
  </si>
  <si>
    <t>M. Tansey</t>
  </si>
  <si>
    <t>R. Gough</t>
  </si>
  <si>
    <t>M. Rogers</t>
  </si>
  <si>
    <t>A. Zubovas</t>
  </si>
  <si>
    <t>D. Evans</t>
  </si>
  <si>
    <t>I. Berridge</t>
  </si>
  <si>
    <t>D. Green</t>
  </si>
  <si>
    <t>Avg of declared Avgs: 198.3</t>
  </si>
  <si>
    <t>Avg this round: 196.0</t>
  </si>
  <si>
    <t>Avg of declared Avgs: 194.5</t>
  </si>
  <si>
    <t>Avg of declared Avgs: 189.9</t>
  </si>
  <si>
    <t>Avg this round: 189.8</t>
  </si>
  <si>
    <t>Avg of declared Avgs: 179.9</t>
  </si>
  <si>
    <t>Avg this round: 178.9</t>
  </si>
  <si>
    <t>Short Range Benchrest A/S (Air Rifle) - Teams</t>
  </si>
  <si>
    <t>1 Bury</t>
  </si>
  <si>
    <t>6 York RI</t>
  </si>
  <si>
    <t>2 Furness Marksmen A</t>
  </si>
  <si>
    <t>5 Sutton Coldfield B</t>
  </si>
  <si>
    <t>4 Sutton Coldfield A</t>
  </si>
  <si>
    <t>Avg of declared Avgs: 588.0</t>
  </si>
  <si>
    <t>Avg this round: 585.4</t>
  </si>
  <si>
    <t>1 Furness Marksmen B</t>
  </si>
  <si>
    <t>6 Sunderland B</t>
  </si>
  <si>
    <t>2 GEC Coventry</t>
  </si>
  <si>
    <t>3 Golden Valley</t>
  </si>
  <si>
    <t>4 Goodyear</t>
  </si>
  <si>
    <t>Avg of declared Avgs: 569.0</t>
  </si>
  <si>
    <t>Avg this round: 575.0</t>
  </si>
  <si>
    <t>Short Range Benchrest A/S (Rimfire) - Individuals</t>
  </si>
  <si>
    <t>Avg of declared Avgs: 199.3</t>
  </si>
  <si>
    <t>Avg this round: 199.6</t>
  </si>
  <si>
    <t>R. Anderson</t>
  </si>
  <si>
    <t>East Antrim</t>
  </si>
  <si>
    <t>G. Meadows</t>
  </si>
  <si>
    <t>I. Henderson</t>
  </si>
  <si>
    <t>M. Sisson</t>
  </si>
  <si>
    <t>S. Andrews</t>
  </si>
  <si>
    <t>Avg of declared Avgs: 198.5</t>
  </si>
  <si>
    <t>Avg this round: 199.0</t>
  </si>
  <si>
    <t>N. Steele</t>
  </si>
  <si>
    <t>Lanark</t>
  </si>
  <si>
    <t>R. Cliffe</t>
  </si>
  <si>
    <t>Bolton</t>
  </si>
  <si>
    <t>I. Devoy</t>
  </si>
  <si>
    <t>M. Newbold</t>
  </si>
  <si>
    <t>Avg of declared Avgs: 198.1</t>
  </si>
  <si>
    <t>Avg this round: 197.2</t>
  </si>
  <si>
    <t>S. Worthington</t>
  </si>
  <si>
    <t>I. Beattie</t>
  </si>
  <si>
    <t>A. Cook</t>
  </si>
  <si>
    <t>K. Pyecroft</t>
  </si>
  <si>
    <t>R. Mingo</t>
  </si>
  <si>
    <t>Watsonians</t>
  </si>
  <si>
    <t>R. Williams</t>
  </si>
  <si>
    <t>K. Pay</t>
  </si>
  <si>
    <t>Avg of declared Avgs: 197.7</t>
  </si>
  <si>
    <t>Avg this round: 198.1</t>
  </si>
  <si>
    <t>R. N. Bancroft</t>
  </si>
  <si>
    <t>J. Harris</t>
  </si>
  <si>
    <t>M. Ruberry</t>
  </si>
  <si>
    <t>G. Nock</t>
  </si>
  <si>
    <t>A. Beck</t>
  </si>
  <si>
    <t>D. Henderson</t>
  </si>
  <si>
    <t>Avg this round: 197.3</t>
  </si>
  <si>
    <t>H. Doyle</t>
  </si>
  <si>
    <t>R. Ford</t>
  </si>
  <si>
    <t>A. Foy</t>
  </si>
  <si>
    <t>Avg of declared Avgs: 197.1</t>
  </si>
  <si>
    <t>Avg this round: 198.4</t>
  </si>
  <si>
    <t>P. Kolazinsky</t>
  </si>
  <si>
    <t>A. Black</t>
  </si>
  <si>
    <t>C. Meadows</t>
  </si>
  <si>
    <t>A. Jones</t>
  </si>
  <si>
    <t>P. Lawrence</t>
  </si>
  <si>
    <t>D. Simmonds</t>
  </si>
  <si>
    <t>Avg of declared Avgs: 196.7</t>
  </si>
  <si>
    <t>Avg this round: 194.7</t>
  </si>
  <si>
    <t>J. Wood</t>
  </si>
  <si>
    <t>M. Hyrniw</t>
  </si>
  <si>
    <t>B. Glass</t>
  </si>
  <si>
    <t>R. Aitken</t>
  </si>
  <si>
    <t>A. Ritson</t>
  </si>
  <si>
    <t>E. Purcell</t>
  </si>
  <si>
    <t>Avg this round: 196.4</t>
  </si>
  <si>
    <t>S. Wigham</t>
  </si>
  <si>
    <t>P. Mitchell</t>
  </si>
  <si>
    <t>K. Mepham</t>
  </si>
  <si>
    <t>S. Brady</t>
  </si>
  <si>
    <t>I. McFarlane</t>
  </si>
  <si>
    <t>M. Harlow</t>
  </si>
  <si>
    <t>D. Gordon</t>
  </si>
  <si>
    <t>Avg of declared Avgs: 196.2</t>
  </si>
  <si>
    <t>S. McLaughlin</t>
  </si>
  <si>
    <t>M. Valentine</t>
  </si>
  <si>
    <t>D. Anderton</t>
  </si>
  <si>
    <t>G. Travers</t>
  </si>
  <si>
    <t>D. Ziomkowski</t>
  </si>
  <si>
    <t>J. Ashdown</t>
  </si>
  <si>
    <t>B. Faulkner</t>
  </si>
  <si>
    <t>Avg this round: 193.9</t>
  </si>
  <si>
    <t>S. Clarkson</t>
  </si>
  <si>
    <t>W. Doyle</t>
  </si>
  <si>
    <t>J. Bryce</t>
  </si>
  <si>
    <t>J. Goddard</t>
  </si>
  <si>
    <t>P. Sewell</t>
  </si>
  <si>
    <t>B. Shadbolt</t>
  </si>
  <si>
    <t>Z. Overend</t>
  </si>
  <si>
    <t>Avg of declared Avgs: 195.3</t>
  </si>
  <si>
    <t>Avg this round: 194.9</t>
  </si>
  <si>
    <t>F. Stallard</t>
  </si>
  <si>
    <t>I. Dean</t>
  </si>
  <si>
    <t>S. Hutchins</t>
  </si>
  <si>
    <t>S. Marsland</t>
  </si>
  <si>
    <t>G. Jones P7.4.2</t>
  </si>
  <si>
    <t>C. Harris</t>
  </si>
  <si>
    <t>Avg of declared Avgs: 194.9</t>
  </si>
  <si>
    <t>J. Callis</t>
  </si>
  <si>
    <t>J. Moore</t>
  </si>
  <si>
    <t>T. Sparrow</t>
  </si>
  <si>
    <t>W. Taylor</t>
  </si>
  <si>
    <t>A. McCusker</t>
  </si>
  <si>
    <t>P. Bryan</t>
  </si>
  <si>
    <t>G. Stewart</t>
  </si>
  <si>
    <t>R. Kennedy</t>
  </si>
  <si>
    <t>Avg of declared Avgs: 194.4</t>
  </si>
  <si>
    <t>Avg this round: 194.0</t>
  </si>
  <si>
    <t>G. Harris</t>
  </si>
  <si>
    <t>R. Treggiden</t>
  </si>
  <si>
    <t>B. Thomson</t>
  </si>
  <si>
    <t>I. Kemp</t>
  </si>
  <si>
    <t>J. Watson</t>
  </si>
  <si>
    <t>A. Monks</t>
  </si>
  <si>
    <t>P. McCusker</t>
  </si>
  <si>
    <t>S. Sutton</t>
  </si>
  <si>
    <t>S. Gillam</t>
  </si>
  <si>
    <t>Avg of declared Avgs: 193.9</t>
  </si>
  <si>
    <t>Avg this round: 194.1</t>
  </si>
  <si>
    <t>J. Cook</t>
  </si>
  <si>
    <t>H. Murray</t>
  </si>
  <si>
    <t>M. Rowan</t>
  </si>
  <si>
    <t>J. Ambrus</t>
  </si>
  <si>
    <t>S. Russell</t>
  </si>
  <si>
    <t>B. Rayner</t>
  </si>
  <si>
    <t>Avg of declared Avgs: 193.3</t>
  </si>
  <si>
    <t>O. Bamforth</t>
  </si>
  <si>
    <t>N. Wood</t>
  </si>
  <si>
    <t>G. McDougall</t>
  </si>
  <si>
    <t>R. Moffett</t>
  </si>
  <si>
    <t>D. Allwright</t>
  </si>
  <si>
    <t>P. Burton P7.4.2</t>
  </si>
  <si>
    <t>Avg of declared Avgs: 192.6</t>
  </si>
  <si>
    <t>R. Wood</t>
  </si>
  <si>
    <t>G. Lees</t>
  </si>
  <si>
    <t>R. Parkinson</t>
  </si>
  <si>
    <t>E. Coats</t>
  </si>
  <si>
    <t>P. Temple</t>
  </si>
  <si>
    <t>D. Monk</t>
  </si>
  <si>
    <t>S. Cushing</t>
  </si>
  <si>
    <t>C. Murnin</t>
  </si>
  <si>
    <t>Avg of declared Avgs: 191.9</t>
  </si>
  <si>
    <t>Avg this round: 192.2</t>
  </si>
  <si>
    <t>C. Simpson</t>
  </si>
  <si>
    <t>N. Sennett</t>
  </si>
  <si>
    <t>O. Dimech</t>
  </si>
  <si>
    <t>J. Ogden</t>
  </si>
  <si>
    <t>A. Mason</t>
  </si>
  <si>
    <t>Avg of declared Avgs: 191.4</t>
  </si>
  <si>
    <t>Avg this round: 190.5</t>
  </si>
  <si>
    <t>M. Keating</t>
  </si>
  <si>
    <t>M. Temple</t>
  </si>
  <si>
    <t>J. Davis</t>
  </si>
  <si>
    <t>S. Vincent</t>
  </si>
  <si>
    <t>P. Holland</t>
  </si>
  <si>
    <t>J. Swan</t>
  </si>
  <si>
    <t>Division Nineteen</t>
  </si>
  <si>
    <t>Avg of declared Avgs: 190.6</t>
  </si>
  <si>
    <t>Avg this round: 190.1</t>
  </si>
  <si>
    <t>J. McDowall</t>
  </si>
  <si>
    <t>A. Mercer</t>
  </si>
  <si>
    <t>D. King</t>
  </si>
  <si>
    <t>T. Dimech</t>
  </si>
  <si>
    <t>L. Valentine</t>
  </si>
  <si>
    <t>K. McGunigle</t>
  </si>
  <si>
    <t>M. Butchart</t>
  </si>
  <si>
    <t>Kinross &amp; Milnathort</t>
  </si>
  <si>
    <t>S. Baverstock</t>
  </si>
  <si>
    <t>Division Twenty</t>
  </si>
  <si>
    <t>M. Evans</t>
  </si>
  <si>
    <t>T. Martin</t>
  </si>
  <si>
    <t>B. Skelton</t>
  </si>
  <si>
    <t>T. Baker</t>
  </si>
  <si>
    <t>J. du Heaume</t>
  </si>
  <si>
    <t>S. Keating</t>
  </si>
  <si>
    <t>B. Kelly</t>
  </si>
  <si>
    <t>A. Kelly</t>
  </si>
  <si>
    <t>M. Morris</t>
  </si>
  <si>
    <t>Division Twentyone</t>
  </si>
  <si>
    <t>Avg of declared Avgs: 188.7</t>
  </si>
  <si>
    <t>Avg this round: 189.2</t>
  </si>
  <si>
    <t>M. Jamison</t>
  </si>
  <si>
    <t>E. Pearce</t>
  </si>
  <si>
    <t>B. Carson</t>
  </si>
  <si>
    <t xml:space="preserve">K. Mundy </t>
  </si>
  <si>
    <t>N. Cowdrey</t>
  </si>
  <si>
    <t>D. Harlow</t>
  </si>
  <si>
    <t>G. Upton</t>
  </si>
  <si>
    <t>J. Bartlam</t>
  </si>
  <si>
    <t>I. Bradshaw</t>
  </si>
  <si>
    <t>Division Twentytwo</t>
  </si>
  <si>
    <t>Avg of declared Avgs: 187.3</t>
  </si>
  <si>
    <t>Avg this round: 186.6</t>
  </si>
  <si>
    <t>C. Davis</t>
  </si>
  <si>
    <t>J. Jablonski</t>
  </si>
  <si>
    <t>F. Doggart</t>
  </si>
  <si>
    <t>I. Bradley</t>
  </si>
  <si>
    <t>J. Lytollis</t>
  </si>
  <si>
    <t>H. Burley P7.4.7.2</t>
  </si>
  <si>
    <t>P. James</t>
  </si>
  <si>
    <t>Division Twentythree</t>
  </si>
  <si>
    <t>Avg of declared Avgs: 186.3</t>
  </si>
  <si>
    <t>I. Davis</t>
  </si>
  <si>
    <t>K. Blackmore</t>
  </si>
  <si>
    <t>P. Entwistle</t>
  </si>
  <si>
    <t>R. Pickering</t>
  </si>
  <si>
    <t>S. Wright</t>
  </si>
  <si>
    <t>Division Twentyfour</t>
  </si>
  <si>
    <t>Avg this round: 192.0</t>
  </si>
  <si>
    <t>C. Leadbitter</t>
  </si>
  <si>
    <t>A. Cutting</t>
  </si>
  <si>
    <t>M. Cain</t>
  </si>
  <si>
    <t>G. Carson</t>
  </si>
  <si>
    <t>M. Clegg</t>
  </si>
  <si>
    <t>A. Steele</t>
  </si>
  <si>
    <t>S. Valentine</t>
  </si>
  <si>
    <t>Division Twentyfive</t>
  </si>
  <si>
    <t>Avg of declared Avgs: 182.3</t>
  </si>
  <si>
    <t>Avg this round: 186.9</t>
  </si>
  <si>
    <t>A. Horsfall</t>
  </si>
  <si>
    <t>S. King</t>
  </si>
  <si>
    <t>G. Shand</t>
  </si>
  <si>
    <t>M. Turnbull</t>
  </si>
  <si>
    <t>L. Donelly</t>
  </si>
  <si>
    <t>P. Hooper P5.2.3</t>
  </si>
  <si>
    <t>S. Beech</t>
  </si>
  <si>
    <t>C. Amos P5.2.1.1</t>
  </si>
  <si>
    <t>Division Twentysix</t>
  </si>
  <si>
    <t>Avg this round: 183.0</t>
  </si>
  <si>
    <t>M. Walsh</t>
  </si>
  <si>
    <t>A. Nixon</t>
  </si>
  <si>
    <t>C. Gordon</t>
  </si>
  <si>
    <t>M. Duckworth P5.2.3</t>
  </si>
  <si>
    <t>D. Mattinson</t>
  </si>
  <si>
    <t>C. Pickering</t>
  </si>
  <si>
    <t>R. Doggart</t>
  </si>
  <si>
    <t>G. Kirrage</t>
  </si>
  <si>
    <t>Division Twentyseven</t>
  </si>
  <si>
    <t>Avg of declared Avgs: 176.1</t>
  </si>
  <si>
    <t>Avg this round: 181.1</t>
  </si>
  <si>
    <t>L. Rosace</t>
  </si>
  <si>
    <t>G. Lyell</t>
  </si>
  <si>
    <t>C. Winsper</t>
  </si>
  <si>
    <t>D. Fenwick</t>
  </si>
  <si>
    <t>R. Richmond</t>
  </si>
  <si>
    <t>J. Hartley</t>
  </si>
  <si>
    <t>Division Twentyeight</t>
  </si>
  <si>
    <t>Avg of declared Avgs: 162.2</t>
  </si>
  <si>
    <t>Avg this round: 178.1</t>
  </si>
  <si>
    <t>J. Ewens</t>
  </si>
  <si>
    <t>J. Meintjies</t>
  </si>
  <si>
    <t>V. Smillie</t>
  </si>
  <si>
    <t>M. Hubbard</t>
  </si>
  <si>
    <t>Kendal</t>
  </si>
  <si>
    <t>M. Telford</t>
  </si>
  <si>
    <t>C. Livingstone</t>
  </si>
  <si>
    <t>Avg this round: 185.5</t>
  </si>
  <si>
    <t>Avg this round: 199.3</t>
  </si>
  <si>
    <t>Avg of declared Avgs: 197.3</t>
  </si>
  <si>
    <t>Avg this round: 195.2</t>
  </si>
  <si>
    <t>Avg this round: 191.3</t>
  </si>
  <si>
    <t>Avg of declared Avgs: 187.8</t>
  </si>
  <si>
    <t>Avg of declared Avgs: 177.6</t>
  </si>
  <si>
    <t>Short Range Benchrest A/S (Rimfire) - Teams</t>
  </si>
  <si>
    <t>1 Altrincham</t>
  </si>
  <si>
    <t>6 Wigan</t>
  </si>
  <si>
    <t>2 GEC Coventry A</t>
  </si>
  <si>
    <t>5 Sunderland A</t>
  </si>
  <si>
    <t>3 Lanark A</t>
  </si>
  <si>
    <t>4 Morecambe A</t>
  </si>
  <si>
    <t>Avg of declared Avgs: 594.3</t>
  </si>
  <si>
    <t>Avg this round: 593.5</t>
  </si>
  <si>
    <t>1 Blackpool</t>
  </si>
  <si>
    <t>6 Morecambe B</t>
  </si>
  <si>
    <t>2 Cumb News</t>
  </si>
  <si>
    <t>5 Lanark B</t>
  </si>
  <si>
    <t>3 East Antrim A</t>
  </si>
  <si>
    <t>4 GEC Coventry B</t>
  </si>
  <si>
    <t>Avg of declared Avgs: 590.2</t>
  </si>
  <si>
    <t>Avg this round: 592.0</t>
  </si>
  <si>
    <t>A. Monks sub</t>
  </si>
  <si>
    <t>2 East Antrim B</t>
  </si>
  <si>
    <t>5 Penarth A</t>
  </si>
  <si>
    <t>4 Lanark C</t>
  </si>
  <si>
    <t>Avg of declared Avgs: 583.7</t>
  </si>
  <si>
    <t>Avg this round: 586.0</t>
  </si>
  <si>
    <t>6 Bogey571</t>
  </si>
  <si>
    <t>2 Goodyear A</t>
  </si>
  <si>
    <t>5 Penarth C</t>
  </si>
  <si>
    <t>K. Mundy sub.</t>
  </si>
  <si>
    <t>3 Lanark D</t>
  </si>
  <si>
    <t>4 Penarth B</t>
  </si>
  <si>
    <t>Avg of declared Avgs: 572.2</t>
  </si>
  <si>
    <t>Avg this round: 571.8</t>
  </si>
  <si>
    <t>1 Goodyear B</t>
  </si>
  <si>
    <t>6 Bogey535</t>
  </si>
  <si>
    <t>2 Penarth D</t>
  </si>
  <si>
    <t>5 York RI</t>
  </si>
  <si>
    <t>3 Penrhiwpal</t>
  </si>
  <si>
    <t>4 Sunderland C</t>
  </si>
  <si>
    <t>Avg of declared Avgs: 550.8</t>
  </si>
  <si>
    <t>Avg this round: 563.3</t>
  </si>
  <si>
    <t>Gallery Rifle Any Sights - Individuals</t>
  </si>
  <si>
    <t>DE</t>
  </si>
  <si>
    <t>Round One (03Nov25)</t>
  </si>
  <si>
    <t>Avg of declared Avgs: 191.0</t>
  </si>
  <si>
    <t>Avg this round: 190.4</t>
  </si>
  <si>
    <t>W. Pow</t>
  </si>
  <si>
    <t>R. Marshall</t>
  </si>
  <si>
    <t>Rotherham Chantry</t>
  </si>
  <si>
    <t>D. Roberts</t>
  </si>
  <si>
    <t>M. Scott</t>
  </si>
  <si>
    <t>J. Smith</t>
  </si>
  <si>
    <t>G. Collins</t>
  </si>
  <si>
    <t>A. Michalski</t>
  </si>
  <si>
    <t>C. Thompson</t>
  </si>
  <si>
    <t>M. Warriner</t>
  </si>
  <si>
    <t>V. Parfitt</t>
  </si>
  <si>
    <t>A. Tennant</t>
  </si>
  <si>
    <t>Avg of declared Avgs: 188.5</t>
  </si>
  <si>
    <t>Avg this round: 188.0</t>
  </si>
  <si>
    <t>Avg of declared Avgs: 185.5</t>
  </si>
  <si>
    <t>Avg this round: 185.1</t>
  </si>
  <si>
    <t>A. Ward</t>
  </si>
  <si>
    <t>T. Coggins</t>
  </si>
  <si>
    <t>Carshalton</t>
  </si>
  <si>
    <t>S. G. Thoms</t>
  </si>
  <si>
    <t>D. Cook</t>
  </si>
  <si>
    <t>P. Hancock</t>
  </si>
  <si>
    <t>R. Powditch</t>
  </si>
  <si>
    <t>H. Dalgleish</t>
  </si>
  <si>
    <t>S. Edis</t>
  </si>
  <si>
    <t>C. Blyth</t>
  </si>
  <si>
    <t>P. Hooper</t>
  </si>
  <si>
    <t>A. Greenlees</t>
  </si>
  <si>
    <t>Mayfair</t>
  </si>
  <si>
    <t>R. Plant</t>
  </si>
  <si>
    <t>R. Cheshire</t>
  </si>
  <si>
    <t>D. Crawford</t>
  </si>
  <si>
    <t>Avg of declared Avgs: 180.2</t>
  </si>
  <si>
    <t>Avg this round: 182.4</t>
  </si>
  <si>
    <t>Avg of declared Avgs: 168.4</t>
  </si>
  <si>
    <t>Avg this round: 172.3</t>
  </si>
  <si>
    <t>S. Logan</t>
  </si>
  <si>
    <t>M. Lyons</t>
  </si>
  <si>
    <t>S. Littlewood</t>
  </si>
  <si>
    <t>A. Bullock</t>
  </si>
  <si>
    <t>Witney</t>
  </si>
  <si>
    <t>S. Sands</t>
  </si>
  <si>
    <t>K. Meek</t>
  </si>
  <si>
    <t>B. Tester</t>
  </si>
  <si>
    <t>Claymore</t>
  </si>
  <si>
    <t>A. P. Wyatt</t>
  </si>
  <si>
    <t>C. Gilmore</t>
  </si>
  <si>
    <t>H. Martin</t>
  </si>
  <si>
    <t xml:space="preserve">  Shooters MUST write on each card what calibre was used.</t>
  </si>
  <si>
    <t xml:space="preserve">  If that is not done a 2 point penalty will be applied (P0.18).</t>
  </si>
  <si>
    <t xml:space="preserve">  Scorer: David Erskine</t>
  </si>
  <si>
    <t>Issue date: 16Nov25</t>
  </si>
  <si>
    <t xml:space="preserve">  Challenges must be sent to the scorer and received by: 30Nov25</t>
  </si>
  <si>
    <t>Avg this round: 194.2</t>
  </si>
  <si>
    <t>Avg of declared Avgs: 185.6</t>
  </si>
  <si>
    <t>Gallery Rifle Iron Sights - Individuals</t>
  </si>
  <si>
    <t>Avg this round: 194.3</t>
  </si>
  <si>
    <t>Avg this round: 184.3</t>
  </si>
  <si>
    <t>D. Rees</t>
  </si>
  <si>
    <t>B. Roberts</t>
  </si>
  <si>
    <t>J. Bambery</t>
  </si>
  <si>
    <t>Warrington</t>
  </si>
  <si>
    <t>D. Ingham</t>
  </si>
  <si>
    <t>J. Sinclair</t>
  </si>
  <si>
    <t>G. Newsholme</t>
  </si>
  <si>
    <t>J. Shine</t>
  </si>
  <si>
    <t>S. Dalziel</t>
  </si>
  <si>
    <t>P. Jones</t>
  </si>
  <si>
    <t>A. Dimech</t>
  </si>
  <si>
    <t>Avg of declared Avgs: 184.8</t>
  </si>
  <si>
    <t>Avg this round: 187.8</t>
  </si>
  <si>
    <t>Avg of declared Avgs: 180.1</t>
  </si>
  <si>
    <t>A. Berner</t>
  </si>
  <si>
    <t>J. Mellors</t>
  </si>
  <si>
    <t>A. Cliffe</t>
  </si>
  <si>
    <t>F. Wigley</t>
  </si>
  <si>
    <t>J. Thompson</t>
  </si>
  <si>
    <t>R. Toothill</t>
  </si>
  <si>
    <t>N. Andrews</t>
  </si>
  <si>
    <t>V. Little</t>
  </si>
  <si>
    <t>R. Ker</t>
  </si>
  <si>
    <t>K. Upton</t>
  </si>
  <si>
    <t>Avg of declared Avgs: 174.7</t>
  </si>
  <si>
    <t>Avg this round: 178.5</t>
  </si>
  <si>
    <t>Avg of declared Avgs: 170.9</t>
  </si>
  <si>
    <t>Avg this round: 176.5</t>
  </si>
  <si>
    <t>B. Knight-Simpson</t>
  </si>
  <si>
    <t>P. Hurcumb</t>
  </si>
  <si>
    <t>M. Walker</t>
  </si>
  <si>
    <t>J. Knight-Simpson</t>
  </si>
  <si>
    <t>G. Rees</t>
  </si>
  <si>
    <t>R. Davies P0.18</t>
  </si>
  <si>
    <t>K. Davidson</t>
  </si>
  <si>
    <t>S. Vincett</t>
  </si>
  <si>
    <t>P. Slator</t>
  </si>
  <si>
    <t>D. Morris</t>
  </si>
  <si>
    <t>E. Thurley</t>
  </si>
  <si>
    <t>J. Boulton</t>
  </si>
  <si>
    <t>I. Somerville</t>
  </si>
  <si>
    <t>Avg of declared Avgs: 157.3</t>
  </si>
  <si>
    <t>B. O. B. Lightfoot</t>
  </si>
  <si>
    <t>F. Jamal</t>
  </si>
  <si>
    <t>I. Balshaw</t>
  </si>
  <si>
    <t>J. Lawson</t>
  </si>
  <si>
    <t>A. Napoleon</t>
  </si>
  <si>
    <t>E. Kane</t>
  </si>
  <si>
    <t>N. Loustalot</t>
  </si>
  <si>
    <t>Avg of declared Avgs: 190.0</t>
  </si>
  <si>
    <t>Avg of declared Avgs: 176.0</t>
  </si>
  <si>
    <t>Avg this round: 179.7</t>
  </si>
  <si>
    <t>Long Barrelled Revolver Any Sights - Individuals</t>
  </si>
  <si>
    <t>MS</t>
  </si>
  <si>
    <t>Avg of declared Avgs: 178.4</t>
  </si>
  <si>
    <t>Avg this round: 176.2</t>
  </si>
  <si>
    <t>D. Paul</t>
  </si>
  <si>
    <t>P. McBride</t>
  </si>
  <si>
    <t>Avg of declared Avgs: 152.2</t>
  </si>
  <si>
    <t>Avg this round: 148.7</t>
  </si>
  <si>
    <t>K. Reilly</t>
  </si>
  <si>
    <t>D. Erskine</t>
  </si>
  <si>
    <t xml:space="preserve">  Scorer: Matthew Sisson</t>
  </si>
  <si>
    <t>Long Barrelled Revolver Iron Sights - Individuals</t>
  </si>
  <si>
    <t>Avg of declared Avgs: 173.2</t>
  </si>
  <si>
    <t>Avg this round: 164.7</t>
  </si>
  <si>
    <t>P. Robinson</t>
  </si>
  <si>
    <t>Avg of declared Avgs: 140.1</t>
  </si>
  <si>
    <t>Avg this round: 145.8</t>
  </si>
  <si>
    <t>M. Leishman</t>
  </si>
  <si>
    <t>C. Gimore</t>
  </si>
  <si>
    <t>T. Hall</t>
  </si>
  <si>
    <t>N. Fox</t>
  </si>
  <si>
    <t>Long Barrelled Pistol - Individuals</t>
  </si>
  <si>
    <t>RG</t>
  </si>
  <si>
    <t>Avg of declared Avgs: 182.9</t>
  </si>
  <si>
    <t>S. Preston</t>
  </si>
  <si>
    <t>R. Marshall P7.8.1</t>
  </si>
  <si>
    <t>Avg of declared Avgs: 171.2</t>
  </si>
  <si>
    <t>Avg this round: 170.5</t>
  </si>
  <si>
    <t>D. Wheatley</t>
  </si>
  <si>
    <t>R. Ogle</t>
  </si>
  <si>
    <t>G. Dutton</t>
  </si>
  <si>
    <t>S. Moss</t>
  </si>
  <si>
    <t>R. McKay</t>
  </si>
  <si>
    <t>S. Rees</t>
  </si>
  <si>
    <t>Avg of declared Avgs: 163.2</t>
  </si>
  <si>
    <t>Avg this round: 163.7</t>
  </si>
  <si>
    <t>P. Dean</t>
  </si>
  <si>
    <t>J. Moffat</t>
  </si>
  <si>
    <t>S. G. Thomas</t>
  </si>
  <si>
    <t>P. Hancock P7.6.3.2</t>
  </si>
  <si>
    <t>Avg of declared Avgs: 142.3</t>
  </si>
  <si>
    <t>Avg this round: 132.3</t>
  </si>
  <si>
    <t>S. Hutchinson</t>
  </si>
  <si>
    <t>G. Gilmore</t>
  </si>
  <si>
    <t>I. Braithwaite P7.4.7.3</t>
  </si>
  <si>
    <t>R. Carter</t>
  </si>
  <si>
    <t>S. Marriott P7.3.3</t>
  </si>
  <si>
    <t xml:space="preserve">  Scorer: Rexanne Gascoyne</t>
  </si>
  <si>
    <t>Avg of declared Avgs: 167.1</t>
  </si>
  <si>
    <t>Long Range Any Sights 100 Yards - Individuals</t>
  </si>
  <si>
    <t>JL</t>
  </si>
  <si>
    <t>Avg of declared Avgs: 172.8</t>
  </si>
  <si>
    <t>Avg this round: 186.1</t>
  </si>
  <si>
    <t>A. Byrne</t>
  </si>
  <si>
    <t>P. Ellis</t>
  </si>
  <si>
    <t>J. Wells</t>
  </si>
  <si>
    <t>A. Germain</t>
  </si>
  <si>
    <t>I. Thomas</t>
  </si>
  <si>
    <t xml:space="preserve">  Scorer: Jean Lawson</t>
  </si>
  <si>
    <t>Avg of declared Avgs: 186.2</t>
  </si>
  <si>
    <t>Long Range Iron Sights 50m/y - Individuals</t>
  </si>
  <si>
    <t>F. Calder</t>
  </si>
  <si>
    <t>W. Phelps</t>
  </si>
  <si>
    <t>Long Range Rifle Dewar Course - Individuals</t>
  </si>
  <si>
    <t>Avg of declared Avgs: 370.4</t>
  </si>
  <si>
    <t>Avg this round: 370.8</t>
  </si>
  <si>
    <t>M. Blatchly</t>
  </si>
  <si>
    <t>L. Webster</t>
  </si>
  <si>
    <t>P. Hawkins</t>
  </si>
  <si>
    <t>A. Tyler</t>
  </si>
  <si>
    <t>J. Morris</t>
  </si>
  <si>
    <t>Avg of declared Avgs: 372.2</t>
  </si>
  <si>
    <t>Avg this round: 374.8</t>
  </si>
  <si>
    <t>Muzzle Loading Nitro - Individuals</t>
  </si>
  <si>
    <t>Avg of declared Avgs: 80.2</t>
  </si>
  <si>
    <t>Avg this round: 86.0</t>
  </si>
  <si>
    <t>P. Bracegirdle</t>
  </si>
  <si>
    <t>R. Singleton</t>
  </si>
  <si>
    <t xml:space="preserve">  Scorer: Mark Spittle</t>
  </si>
  <si>
    <t>Muzzle Loading Pistol - Individuals</t>
  </si>
  <si>
    <t>Avg of declared Avgs: 82.1</t>
  </si>
  <si>
    <t>Avg this round: 82.2</t>
  </si>
  <si>
    <t>M. Loader</t>
  </si>
  <si>
    <t>P. Warwick P0.18</t>
  </si>
  <si>
    <t>T. Somerton</t>
  </si>
  <si>
    <t>Avg of declared Avgs: 87.6</t>
  </si>
  <si>
    <t>Avg this round: 86.4</t>
  </si>
  <si>
    <t>Muzzle Loading Revolver - Individuals</t>
  </si>
  <si>
    <t>Avg of declared Avgs: 76.6</t>
  </si>
  <si>
    <t>Avg this round: 75.2</t>
  </si>
  <si>
    <t>A. Body</t>
  </si>
  <si>
    <t>P. E. Harrison</t>
  </si>
  <si>
    <t>G. Crowther</t>
  </si>
  <si>
    <t>Avg of declared Avgs: 82.2</t>
  </si>
  <si>
    <t>Rapid Fire Air Pistol - Individuals</t>
  </si>
  <si>
    <t>AH1</t>
  </si>
  <si>
    <t>Avg of declared Avgs: 156.4</t>
  </si>
  <si>
    <t>Avg this round: 153.9</t>
  </si>
  <si>
    <t>D. Watkin</t>
  </si>
  <si>
    <t>The RCO or Witness must make an appropriate note on any target that has fewer than 5 shots on it.</t>
  </si>
  <si>
    <t xml:space="preserve">  Scorer: Anne Hamilton</t>
  </si>
  <si>
    <t>.</t>
  </si>
  <si>
    <t>Rapid Fire Rifle - Individuals</t>
  </si>
  <si>
    <t>TE</t>
  </si>
  <si>
    <t>Avg of declared Avgs: 264.8</t>
  </si>
  <si>
    <t>Avg this round: 262.0</t>
  </si>
  <si>
    <t>P. Ward</t>
  </si>
  <si>
    <t>P. Chilman</t>
  </si>
  <si>
    <t>A. Colman</t>
  </si>
  <si>
    <t>Dean Houston</t>
  </si>
  <si>
    <t>B. Docherty</t>
  </si>
  <si>
    <t>Avg of declared Avgs: 248.9</t>
  </si>
  <si>
    <t>Avg this round: 240.8</t>
  </si>
  <si>
    <t>M. Power</t>
  </si>
  <si>
    <t>W. Clements</t>
  </si>
  <si>
    <t>J. Shepherd</t>
  </si>
  <si>
    <t>A. Graham</t>
  </si>
  <si>
    <t>Avg of declared Avgs: 234.9</t>
  </si>
  <si>
    <t>Avg this round: 238.6</t>
  </si>
  <si>
    <t>David Houston</t>
  </si>
  <si>
    <t>J. Martin</t>
  </si>
  <si>
    <t>J. McGirr</t>
  </si>
  <si>
    <t>Z. Lines</t>
  </si>
  <si>
    <t>Avg of declared Avgs: 195.5</t>
  </si>
  <si>
    <t>Avg this round: 220.4</t>
  </si>
  <si>
    <t>A. Trueick</t>
  </si>
  <si>
    <t>P. Tumilson</t>
  </si>
  <si>
    <t>E. Flint</t>
  </si>
  <si>
    <t>A. McCrory</t>
  </si>
  <si>
    <t>D. Mawhinney</t>
  </si>
  <si>
    <t>K. Aitken</t>
  </si>
  <si>
    <t>D. McKane</t>
  </si>
  <si>
    <t>The RCO or Witness must make an appropriate note on any target that has fewer than 10 shots on it.</t>
  </si>
  <si>
    <t xml:space="preserve">  Scorer: Richard Shaw</t>
  </si>
  <si>
    <t>22 Rifle Short Range - Individuals</t>
  </si>
  <si>
    <t>AH3</t>
  </si>
  <si>
    <t>Avg of declared Avgs: 98.1</t>
  </si>
  <si>
    <t>Avg this round: 98.4</t>
  </si>
  <si>
    <t>Avg of declared Avgs: 96.8</t>
  </si>
  <si>
    <t>Avg this round: 96.3</t>
  </si>
  <si>
    <t>J. Bradfield</t>
  </si>
  <si>
    <t>A. Horne</t>
  </si>
  <si>
    <t>S. Kay</t>
  </si>
  <si>
    <t>H. Bramwell</t>
  </si>
  <si>
    <t>C. Stirling</t>
  </si>
  <si>
    <t>R. Derricott</t>
  </si>
  <si>
    <t>A. Henson</t>
  </si>
  <si>
    <t>Wilmslow</t>
  </si>
  <si>
    <t>J. Godsell</t>
  </si>
  <si>
    <t>S. Osmond</t>
  </si>
  <si>
    <t>A. Warren</t>
  </si>
  <si>
    <t>T. Bryan</t>
  </si>
  <si>
    <t>J. Whittaker</t>
  </si>
  <si>
    <t>T. Cooper</t>
  </si>
  <si>
    <t>B. Rose</t>
  </si>
  <si>
    <t>Avg of declared Avgs: 96.2</t>
  </si>
  <si>
    <t>Avg this round: 95.4</t>
  </si>
  <si>
    <t>Avg of declared Avgs: 95.2</t>
  </si>
  <si>
    <t>Avg this round: 94.7</t>
  </si>
  <si>
    <t>R. Leather</t>
  </si>
  <si>
    <t>T. C. Chittenden</t>
  </si>
  <si>
    <t>A. Wallace</t>
  </si>
  <si>
    <t>M. Baeron</t>
  </si>
  <si>
    <t>C. Burns</t>
  </si>
  <si>
    <t>A. Poole</t>
  </si>
  <si>
    <t>M. Newman</t>
  </si>
  <si>
    <t>K. Revell</t>
  </si>
  <si>
    <t>S. Steele</t>
  </si>
  <si>
    <t>A. Ross</t>
  </si>
  <si>
    <t>N. Stofberg</t>
  </si>
  <si>
    <t>J. P. Stevens</t>
  </si>
  <si>
    <t>R. Clarke</t>
  </si>
  <si>
    <t>S. Ashdown</t>
  </si>
  <si>
    <t>M. Clewer</t>
  </si>
  <si>
    <t>N. Sallie</t>
  </si>
  <si>
    <t>Avg of declared Avgs: 94.4</t>
  </si>
  <si>
    <t>Avg this round: 94.1</t>
  </si>
  <si>
    <t>Avg of declared Avgs: 93.6</t>
  </si>
  <si>
    <t>Avg this round: 93.2</t>
  </si>
  <si>
    <t>W. Parry</t>
  </si>
  <si>
    <t>N. Harcus</t>
  </si>
  <si>
    <t>L. Payne</t>
  </si>
  <si>
    <t>C. A. Coxon</t>
  </si>
  <si>
    <t>S. Nicklin</t>
  </si>
  <si>
    <t>A. Hay</t>
  </si>
  <si>
    <t>S. Thorne</t>
  </si>
  <si>
    <t>P. Ager</t>
  </si>
  <si>
    <t>K. King</t>
  </si>
  <si>
    <t>M. Drake</t>
  </si>
  <si>
    <t>M. Whitehead</t>
  </si>
  <si>
    <t>J. Johnson P5.2.3</t>
  </si>
  <si>
    <t>Avg of declared Avgs: 92.9</t>
  </si>
  <si>
    <t>Avg this round: 92.9</t>
  </si>
  <si>
    <t>Avg of declared Avgs: 92.0</t>
  </si>
  <si>
    <t>T. McFarland</t>
  </si>
  <si>
    <t>A. Angus</t>
  </si>
  <si>
    <t>M. Johnstone</t>
  </si>
  <si>
    <t>K. Tulloch</t>
  </si>
  <si>
    <t>M. Shaw</t>
  </si>
  <si>
    <t>P. Bailey</t>
  </si>
  <si>
    <t>K. L. Dinkel</t>
  </si>
  <si>
    <t>M. Sinclair</t>
  </si>
  <si>
    <t>A. Rathbone</t>
  </si>
  <si>
    <t>Jaguar</t>
  </si>
  <si>
    <t>S. Turton</t>
  </si>
  <si>
    <t>M. Bryan</t>
  </si>
  <si>
    <t>N. L. Morewood</t>
  </si>
  <si>
    <t>A. Coleman</t>
  </si>
  <si>
    <t>N. Morewood</t>
  </si>
  <si>
    <t>D. Burns</t>
  </si>
  <si>
    <t>Avg of declared Avgs: 91.5</t>
  </si>
  <si>
    <t>Avg this round: 92.0</t>
  </si>
  <si>
    <t>Avg of declared Avgs: 91.1</t>
  </si>
  <si>
    <t>Avg this round: 92.3</t>
  </si>
  <si>
    <t>S. Mcarthur</t>
  </si>
  <si>
    <t>P. Besant</t>
  </si>
  <si>
    <t>A. Purdy</t>
  </si>
  <si>
    <t>K. Barrett</t>
  </si>
  <si>
    <t>A. Mead</t>
  </si>
  <si>
    <t>P. Dodds</t>
  </si>
  <si>
    <t>S. Messenger</t>
  </si>
  <si>
    <t>L. Erb</t>
  </si>
  <si>
    <t>J. Maher</t>
  </si>
  <si>
    <t>M. Caton</t>
  </si>
  <si>
    <t>M. Rathbone</t>
  </si>
  <si>
    <t>G. Venables</t>
  </si>
  <si>
    <t>J. Ewence</t>
  </si>
  <si>
    <t>S. Clarke</t>
  </si>
  <si>
    <t>Barry Plastics</t>
  </si>
  <si>
    <t>J. P. Pearson</t>
  </si>
  <si>
    <t>S. Ewence</t>
  </si>
  <si>
    <t>H. Wong</t>
  </si>
  <si>
    <t>Darlington RPC</t>
  </si>
  <si>
    <t>Avg of declared Avgs: 90.2</t>
  </si>
  <si>
    <t>Avg this round: 90.0</t>
  </si>
  <si>
    <t>Avg of declared Avgs: 89.1</t>
  </si>
  <si>
    <t>Avg this round: 85.1</t>
  </si>
  <si>
    <t>G. Butler</t>
  </si>
  <si>
    <t>T. Clifton</t>
  </si>
  <si>
    <t>H. Ferguson</t>
  </si>
  <si>
    <t>A. Ashdown</t>
  </si>
  <si>
    <t>E. Matthews</t>
  </si>
  <si>
    <t>J. Davies</t>
  </si>
  <si>
    <t>M. Gardner</t>
  </si>
  <si>
    <t>D. Lee</t>
  </si>
  <si>
    <t>A. Bramwell</t>
  </si>
  <si>
    <t>G. A. Smith</t>
  </si>
  <si>
    <t>A. N. Mackie</t>
  </si>
  <si>
    <t>R. Wilson</t>
  </si>
  <si>
    <t>D. N. Price</t>
  </si>
  <si>
    <t>A. Kanes</t>
  </si>
  <si>
    <t>Avg of declared Avgs: 88.4</t>
  </si>
  <si>
    <t>Avg this round: 87.9</t>
  </si>
  <si>
    <t>Avg of declared Avgs: 87.2</t>
  </si>
  <si>
    <t>Avg this round: 85.7</t>
  </si>
  <si>
    <t>Q. Dectot</t>
  </si>
  <si>
    <t>A. Cirovic</t>
  </si>
  <si>
    <t>A. Mylles</t>
  </si>
  <si>
    <t>G. Garrett</t>
  </si>
  <si>
    <t>A. Fox-Laird</t>
  </si>
  <si>
    <t>I. Reid</t>
  </si>
  <si>
    <t>J. Hankin</t>
  </si>
  <si>
    <t>M. Lee</t>
  </si>
  <si>
    <t>H. Bullmore</t>
  </si>
  <si>
    <t>B. Hubbard</t>
  </si>
  <si>
    <t>M. Frobisher</t>
  </si>
  <si>
    <t>P. G. Barnett</t>
  </si>
  <si>
    <t>D. White P5.2.1</t>
  </si>
  <si>
    <t>A. Edgar</t>
  </si>
  <si>
    <t>M. Allen</t>
  </si>
  <si>
    <t>J. Griffiths</t>
  </si>
  <si>
    <t>Avg of declared Avgs: 85.2</t>
  </si>
  <si>
    <t>Avg this round: 82.6</t>
  </si>
  <si>
    <t>Avg of declared Avgs: 79.8</t>
  </si>
  <si>
    <t>Avg this round: 83.9</t>
  </si>
  <si>
    <t>G. Adams</t>
  </si>
  <si>
    <t>B. Southam</t>
  </si>
  <si>
    <t>P. Leviston</t>
  </si>
  <si>
    <t>K. B. McCrindle</t>
  </si>
  <si>
    <t>O. Hubbard</t>
  </si>
  <si>
    <t>C. Short</t>
  </si>
  <si>
    <t>T. Lloyd</t>
  </si>
  <si>
    <t>B. Fletcher</t>
  </si>
  <si>
    <t>A. Ryles</t>
  </si>
  <si>
    <t>R. Desai</t>
  </si>
  <si>
    <t>W. Phin</t>
  </si>
  <si>
    <t>D. Phin</t>
  </si>
  <si>
    <t>L. Grant</t>
  </si>
  <si>
    <t>M. Janicki</t>
  </si>
  <si>
    <t>G. Hathaway</t>
  </si>
  <si>
    <t>O. Flynn</t>
  </si>
  <si>
    <t>Avg of declared Avgs: 89.5</t>
  </si>
  <si>
    <t>Avg of declared Avgs: 85.7</t>
  </si>
  <si>
    <t>Avg this round: 81.5</t>
  </si>
  <si>
    <t>Avg of declared Avgs: 93.5</t>
  </si>
  <si>
    <t>Avg this round: 93.1</t>
  </si>
  <si>
    <t>Avg of declared Avgs: 89.3</t>
  </si>
  <si>
    <t>Avg this round: 89.6</t>
  </si>
  <si>
    <t>22 Rifle Short Range - Teams</t>
  </si>
  <si>
    <t>6 St Andrews A</t>
  </si>
  <si>
    <t>A. Cardash-Crowsley</t>
  </si>
  <si>
    <t>I. Turnbull</t>
  </si>
  <si>
    <t>2 Dumfries A</t>
  </si>
  <si>
    <t>J. G. Shedden</t>
  </si>
  <si>
    <t>G. Thomas</t>
  </si>
  <si>
    <t>3 Dunfermline A</t>
  </si>
  <si>
    <t>4 Kendal A</t>
  </si>
  <si>
    <t>Avg of declared Avgs: 582.8</t>
  </si>
  <si>
    <t>Avg this round: 567.3</t>
  </si>
  <si>
    <t>6 Wilmslow</t>
  </si>
  <si>
    <t>2 Dumfries B</t>
  </si>
  <si>
    <t>C. De Jonckheere</t>
  </si>
  <si>
    <t>F. Shedden</t>
  </si>
  <si>
    <t>3 Dunfermline B</t>
  </si>
  <si>
    <t>4 St Andrews B</t>
  </si>
  <si>
    <t>Avg of declared Avgs: 564.8</t>
  </si>
  <si>
    <t>Avg this round: 566.4</t>
  </si>
  <si>
    <t>6 Bogey552</t>
  </si>
  <si>
    <t>2 Felton</t>
  </si>
  <si>
    <t>5 Penarth B</t>
  </si>
  <si>
    <t>3 Jaguar A</t>
  </si>
  <si>
    <t>4 Kendal B</t>
  </si>
  <si>
    <t>Avg of declared Avgs: 553.2</t>
  </si>
  <si>
    <t>Avg this round: 555.4</t>
  </si>
  <si>
    <t>1 Dunfermline C</t>
  </si>
  <si>
    <t>6 Bogey540</t>
  </si>
  <si>
    <t>2 Jaguar B</t>
  </si>
  <si>
    <t>5 Workington</t>
  </si>
  <si>
    <t>3 St Andrews C</t>
  </si>
  <si>
    <t>4 Vickers</t>
  </si>
  <si>
    <t>D. Falconer</t>
  </si>
  <si>
    <t>J. Howe</t>
  </si>
  <si>
    <t>Avg of declared Avgs: 541.8</t>
  </si>
  <si>
    <t>Avg this round: 540.2</t>
  </si>
  <si>
    <t>1 Jaguar C</t>
  </si>
  <si>
    <t>Average</t>
  </si>
  <si>
    <t>2 Kendal C</t>
  </si>
  <si>
    <t>5 Bogey475</t>
  </si>
  <si>
    <t>3 St Andrews D</t>
  </si>
  <si>
    <t>A. Grierson</t>
  </si>
  <si>
    <t>Avg of declared Avgs: 507.8</t>
  </si>
  <si>
    <t>Avg this round: 522.0</t>
  </si>
  <si>
    <t>Sport Rifle - Individuals</t>
  </si>
  <si>
    <t>AF</t>
  </si>
  <si>
    <t>Avg of declared Avgs: 96.4</t>
  </si>
  <si>
    <t>Avg of declared Avgs: 93.4</t>
  </si>
  <si>
    <t>S. Stafford</t>
  </si>
  <si>
    <t>R. Ellsmore</t>
  </si>
  <si>
    <t>M. Watkin</t>
  </si>
  <si>
    <t>C. Taylor</t>
  </si>
  <si>
    <t>J. Beardsley</t>
  </si>
  <si>
    <t>T. Yates</t>
  </si>
  <si>
    <t>D. Nowell</t>
  </si>
  <si>
    <t>M. Stafford</t>
  </si>
  <si>
    <t>A. McGrugan</t>
  </si>
  <si>
    <t>R. Shaw</t>
  </si>
  <si>
    <t>Avg of declared Avgs: 91.6</t>
  </si>
  <si>
    <t>Avg this round: 91.2</t>
  </si>
  <si>
    <t>Avg of declared Avgs: 90.3</t>
  </si>
  <si>
    <t>Avg this round: 92.2</t>
  </si>
  <si>
    <t>M. Phokou</t>
  </si>
  <si>
    <t>M. Athersmith</t>
  </si>
  <si>
    <t>J. Bazin</t>
  </si>
  <si>
    <t>R. Shepherd</t>
  </si>
  <si>
    <t>D. Bromley</t>
  </si>
  <si>
    <t>A. Bathers</t>
  </si>
  <si>
    <t>R. Maddocks</t>
  </si>
  <si>
    <t>L. McFarland</t>
  </si>
  <si>
    <t>N. Kessell</t>
  </si>
  <si>
    <t>Avg of declared Avgs: 89.2</t>
  </si>
  <si>
    <t>Avg this round: 89.4</t>
  </si>
  <si>
    <t>Avg of declared Avgs: 88.2</t>
  </si>
  <si>
    <t>Avg this round: 88.3</t>
  </si>
  <si>
    <t>J. Bray</t>
  </si>
  <si>
    <t>B. Wells</t>
  </si>
  <si>
    <t>J. Shaw</t>
  </si>
  <si>
    <t>M. Gray</t>
  </si>
  <si>
    <t>D. Spenser</t>
  </si>
  <si>
    <t>S. White</t>
  </si>
  <si>
    <t>S. Cybaniak</t>
  </si>
  <si>
    <t>J. Jack</t>
  </si>
  <si>
    <t>Redcraig</t>
  </si>
  <si>
    <t>P. Howarth</t>
  </si>
  <si>
    <t>Avg this round: 86.3</t>
  </si>
  <si>
    <t>Avg of declared Avgs: 86.4</t>
  </si>
  <si>
    <t>Avg this round: 89.5</t>
  </si>
  <si>
    <t>S. Taylforth</t>
  </si>
  <si>
    <t>S. Fairless</t>
  </si>
  <si>
    <t>D. Nelson</t>
  </si>
  <si>
    <t>J. Heyworth</t>
  </si>
  <si>
    <t>P. Goldthorpe</t>
  </si>
  <si>
    <t>R. Herringshaw</t>
  </si>
  <si>
    <t>Avg of declared Avgs: 85.4</t>
  </si>
  <si>
    <t>Avg this round: 85.3</t>
  </si>
  <si>
    <t>Avg of declared Avgs: 84.4</t>
  </si>
  <si>
    <t>Avg this round: 86.8</t>
  </si>
  <si>
    <t>G. Hopkins</t>
  </si>
  <si>
    <t>R. Harcombe</t>
  </si>
  <si>
    <t>S. Gardner</t>
  </si>
  <si>
    <t>D. Stafford</t>
  </si>
  <si>
    <t>S. Bury</t>
  </si>
  <si>
    <t>C. Leitch</t>
  </si>
  <si>
    <t>E. Swain</t>
  </si>
  <si>
    <t xml:space="preserve">  Scorer: Andrew Fellerman</t>
  </si>
  <si>
    <t>HB</t>
  </si>
  <si>
    <t>Avg of declared Avgs: 83.6</t>
  </si>
  <si>
    <t>Avg of declared Avgs: 82.4</t>
  </si>
  <si>
    <t>Avg this round: 81.6</t>
  </si>
  <si>
    <t>R. Maclean</t>
  </si>
  <si>
    <t>C. R. Bullock</t>
  </si>
  <si>
    <t>J. Voisey</t>
  </si>
  <si>
    <t>K. Robson</t>
  </si>
  <si>
    <t>H. Marshall</t>
  </si>
  <si>
    <t>J. Stanley</t>
  </si>
  <si>
    <t>P. Bowles</t>
  </si>
  <si>
    <t>J. McCallum</t>
  </si>
  <si>
    <t>B. Jack</t>
  </si>
  <si>
    <t>M. Broom</t>
  </si>
  <si>
    <t>Avg of declared Avgs: 81.2</t>
  </si>
  <si>
    <t>Avg this round: 81.1</t>
  </si>
  <si>
    <t>A. Southcott</t>
  </si>
  <si>
    <t>B. Perry</t>
  </si>
  <si>
    <t>J. Wilson</t>
  </si>
  <si>
    <t>G. Franks</t>
  </si>
  <si>
    <t>T. Thomas</t>
  </si>
  <si>
    <t>B. Edwards</t>
  </si>
  <si>
    <t>K. Taylor</t>
  </si>
  <si>
    <t>J. Coutts</t>
  </si>
  <si>
    <t>A. Crothers</t>
  </si>
  <si>
    <t>T. Butterworth</t>
  </si>
  <si>
    <t>M. Frier</t>
  </si>
  <si>
    <t>H. Strowger</t>
  </si>
  <si>
    <t>Avg of declared Avgs: 79.3</t>
  </si>
  <si>
    <t>Avg this round: 80.7</t>
  </si>
  <si>
    <t>Avg of declared Avgs: 77.9</t>
  </si>
  <si>
    <t>Avg this round: 76.1</t>
  </si>
  <si>
    <t>T. Morton</t>
  </si>
  <si>
    <t>P. Burton</t>
  </si>
  <si>
    <t>K. Harrison</t>
  </si>
  <si>
    <t>B. Sowerbutt</t>
  </si>
  <si>
    <t>D. Korwin-Kochanowski</t>
  </si>
  <si>
    <t>S. Hayman</t>
  </si>
  <si>
    <t>N. Thompson</t>
  </si>
  <si>
    <t>G. Crosby P5.2.3</t>
  </si>
  <si>
    <t>Avg of declared Avgs: 75.9</t>
  </si>
  <si>
    <t>Avg this round: 76.4</t>
  </si>
  <si>
    <t>Avg of declared Avgs: 73.4</t>
  </si>
  <si>
    <t>Avg this round: 73.0</t>
  </si>
  <si>
    <t>T. Devanney</t>
  </si>
  <si>
    <t>G. Scheffers</t>
  </si>
  <si>
    <t>A. Smith</t>
  </si>
  <si>
    <t>S. Bullock</t>
  </si>
  <si>
    <t>D. Rendall</t>
  </si>
  <si>
    <t>D. Elgar</t>
  </si>
  <si>
    <t>B. Murphy</t>
  </si>
  <si>
    <t>W. Coutts</t>
  </si>
  <si>
    <t>S. Collins</t>
  </si>
  <si>
    <t>P. Monaghan</t>
  </si>
  <si>
    <t>J. McCall</t>
  </si>
  <si>
    <t>H. Johnson</t>
  </si>
  <si>
    <t>Avg of declared Avgs: 66.6</t>
  </si>
  <si>
    <t>Avg this round: 71.1</t>
  </si>
  <si>
    <t>S. Ferrant</t>
  </si>
  <si>
    <t>L. Viles</t>
  </si>
  <si>
    <t>G. Smith</t>
  </si>
  <si>
    <t>M. Wilcox</t>
  </si>
  <si>
    <t>J. Gillon</t>
  </si>
  <si>
    <t xml:space="preserve">  Scorer: Helen Bramwell</t>
  </si>
  <si>
    <t>Avg of declared Avgs: 93.1</t>
  </si>
  <si>
    <t>Avg this round: 92.6</t>
  </si>
  <si>
    <t>Avg of declared Avgs: 88.8</t>
  </si>
  <si>
    <t>Avg this round: 88.6</t>
  </si>
  <si>
    <t>Avg of declared Avgs: 85.5</t>
  </si>
  <si>
    <t>Avg this round: 84.4</t>
  </si>
  <si>
    <t>Avg of declared Avgs: 81.5</t>
  </si>
  <si>
    <t>Avg of declared Avgs: 78.0</t>
  </si>
  <si>
    <t>Avg this round: 75.4</t>
  </si>
  <si>
    <t>Avg of declared Avgs: 69.7</t>
  </si>
  <si>
    <t>Avg this round: 72.1</t>
  </si>
  <si>
    <t>G. Crosby</t>
  </si>
  <si>
    <t>Sport Rifle - Teams</t>
  </si>
  <si>
    <t>1 Derby</t>
  </si>
  <si>
    <t>6 Warrington</t>
  </si>
  <si>
    <t>2 Market Drayton A</t>
  </si>
  <si>
    <t>5 Vickers</t>
  </si>
  <si>
    <t>3 Penzance A</t>
  </si>
  <si>
    <t>4 Sunderland A</t>
  </si>
  <si>
    <t>Avg of declared Avgs: 556.7</t>
  </si>
  <si>
    <t>Avg this round: 556.0</t>
  </si>
  <si>
    <t>6 Sunderland C</t>
  </si>
  <si>
    <t>2 Leek</t>
  </si>
  <si>
    <t>5 Sunderland B</t>
  </si>
  <si>
    <t>3 Market Drayton B</t>
  </si>
  <si>
    <t>4 Penarth A</t>
  </si>
  <si>
    <t>G. Wright (res) P5.2.1</t>
  </si>
  <si>
    <t>Avg of declared Avgs: 528.2</t>
  </si>
  <si>
    <t>Avg this round: 526.2</t>
  </si>
  <si>
    <t>1 Market Drayton C</t>
  </si>
  <si>
    <t>6 Sunderland D</t>
  </si>
  <si>
    <t>2 Market Drayton D</t>
  </si>
  <si>
    <t>3 Market Drayton E</t>
  </si>
  <si>
    <t>Avg of declared Avgs: 486.7</t>
  </si>
  <si>
    <t>Avg this round: 492.3</t>
  </si>
  <si>
    <t>Short Range Standard Pistol - Individuals</t>
  </si>
  <si>
    <t>MB</t>
  </si>
  <si>
    <t>Avg of declared Avgs: 240.3</t>
  </si>
  <si>
    <t>Avg this round: 245.8</t>
  </si>
  <si>
    <t>A. Fellerman</t>
  </si>
  <si>
    <t xml:space="preserve">  Scorer: Marcus Bailey</t>
  </si>
  <si>
    <t>10M Air Pistol - Individuals (Supported rest)</t>
  </si>
  <si>
    <t>AH2</t>
  </si>
  <si>
    <t>Avg of declared Avgs: 185.2</t>
  </si>
  <si>
    <t>C. Burn</t>
  </si>
  <si>
    <t>S. Davis</t>
  </si>
  <si>
    <t>Old Silhillians</t>
  </si>
  <si>
    <t>H. Shorrock</t>
  </si>
  <si>
    <t>Avg of declared Avgs: 178.2</t>
  </si>
  <si>
    <t>E. Hatcher</t>
  </si>
  <si>
    <t>C. Jefferies</t>
  </si>
  <si>
    <t>G. Cox</t>
  </si>
  <si>
    <t>I. Fletcher</t>
  </si>
  <si>
    <t>G. Law</t>
  </si>
  <si>
    <t>Avg of declared Avgs: 165.3</t>
  </si>
  <si>
    <t>G. Beak</t>
  </si>
  <si>
    <t>J. List</t>
  </si>
  <si>
    <t>G. Sowerby</t>
  </si>
  <si>
    <t>Avg of declared Avgs: 147.4</t>
  </si>
  <si>
    <t>D. Heaton P0.13(-41)</t>
  </si>
  <si>
    <t>C. Milford</t>
  </si>
  <si>
    <t>P. Webb</t>
  </si>
  <si>
    <t>W. Wells</t>
  </si>
  <si>
    <t>Avg of declared Avgs: 184.1</t>
  </si>
  <si>
    <t xml:space="preserve"> </t>
  </si>
  <si>
    <t>Avg of declared Avgs: 173.9</t>
  </si>
  <si>
    <t>Avg of declared Avgs: 150.4</t>
  </si>
  <si>
    <t>Avg this round: 175.9</t>
  </si>
  <si>
    <t>Avg this round: 173.9</t>
  </si>
  <si>
    <t>Avg this round: 162.6</t>
  </si>
  <si>
    <t>Avg this round: 146.0</t>
  </si>
  <si>
    <t>Avg this round: 184.2</t>
  </si>
  <si>
    <t>Avg this round: 169.6</t>
  </si>
  <si>
    <t>Avg this round: 143.6</t>
  </si>
  <si>
    <t>Cumbria &amp; Northumbria Target Shooting Association Results</t>
  </si>
  <si>
    <t>Links to all Sheets and Divisions in the Results file</t>
  </si>
  <si>
    <t>10m Air Pistol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</si>
  <si>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</si>
  <si>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</si>
  <si>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</si>
  <si>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</si>
  <si>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</si>
  <si>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</si>
  <si>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</si>
  <si>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</si>
  <si>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</si>
  <si>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</si>
  <si>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Bench SR (Rim) Team</t>
  </si>
  <si>
    <t>D11</t>
  </si>
  <si>
    <t>D12</t>
  </si>
  <si>
    <t>D13</t>
  </si>
  <si>
    <t>D14</t>
  </si>
  <si>
    <t>D15</t>
  </si>
  <si>
    <t>D16</t>
  </si>
  <si>
    <t>D17</t>
  </si>
  <si>
    <t>D18</t>
  </si>
  <si>
    <t>Gallery Rifle Any</t>
  </si>
  <si>
    <t>10m Air Pistol Jun</t>
  </si>
  <si>
    <t>Gallery Rifle Any Sen</t>
  </si>
  <si>
    <t>10m Air Pistol Sen</t>
  </si>
  <si>
    <t>Gallery Rifle Iron</t>
  </si>
  <si>
    <t>10m Air Pistol Team</t>
  </si>
  <si>
    <t>Gallery Rifle Iron Sen</t>
  </si>
  <si>
    <t>10m Air Pistol (Supp rest)</t>
  </si>
  <si>
    <t>L-Barrelled Revolver Any</t>
  </si>
  <si>
    <t>10m Air Pistol (Supp rest) Sen</t>
  </si>
  <si>
    <t>L-Barrelled Revolver Iron</t>
  </si>
  <si>
    <t>6Yd Air Pistol</t>
  </si>
  <si>
    <t>Long Barrelled Pistol</t>
  </si>
  <si>
    <t>10m Air Rifle</t>
  </si>
  <si>
    <t>Long Barrelled Pistol Sen</t>
  </si>
  <si>
    <t>10m Air Rifle Jun</t>
  </si>
  <si>
    <t>LR Rifle 100 Any</t>
  </si>
  <si>
    <t>10m Air Rifle Sen</t>
  </si>
  <si>
    <t>LR Rifle 100 Any Sen</t>
  </si>
  <si>
    <t>10m Air Rifle Team</t>
  </si>
  <si>
    <t>LR Rifle 50 Iron</t>
  </si>
  <si>
    <t>10m Air Rifle (Supp rest)</t>
  </si>
  <si>
    <t>LR Rifle Dewar</t>
  </si>
  <si>
    <t>10m Air Rifle (Supp rest) Sen</t>
  </si>
  <si>
    <t>LR Rifle Dewar Sen</t>
  </si>
  <si>
    <t>20Yd Pistol</t>
  </si>
  <si>
    <t>Muzzle-loading Nitro</t>
  </si>
  <si>
    <t>20Yd Pistol Sen</t>
  </si>
  <si>
    <t>Muzzle-loading Pistol</t>
  </si>
  <si>
    <t>Bench 100yd</t>
  </si>
  <si>
    <t>Muzzle-loading Pistol Sen</t>
  </si>
  <si>
    <t>Bench 100yd Sen</t>
  </si>
  <si>
    <t>Muzzle-loading Revolver</t>
  </si>
  <si>
    <t>Bench 100yd Team</t>
  </si>
  <si>
    <t>Muzzle-loading Revolver Sen</t>
  </si>
  <si>
    <t>Bench 50m</t>
  </si>
  <si>
    <t>Rapid Fire Air Pistol</t>
  </si>
  <si>
    <t>Bench 50m Sen</t>
  </si>
  <si>
    <t>Rapid Fire Rifle</t>
  </si>
  <si>
    <t>Bench 50m Team</t>
  </si>
  <si>
    <t>Short Range Rifle</t>
  </si>
  <si>
    <t>Bench SR (Air)</t>
  </si>
  <si>
    <t>Short Range Rifle Jun</t>
  </si>
  <si>
    <t>Bench SR (Air) Sen</t>
  </si>
  <si>
    <t>Short Range Rifle Sen</t>
  </si>
  <si>
    <t>Bench SR (Air) Team</t>
  </si>
  <si>
    <t>Short Range Rifle Team</t>
  </si>
  <si>
    <t>Bench SR (Rim)</t>
  </si>
  <si>
    <t>Sport Rifle</t>
  </si>
  <si>
    <t>D19</t>
  </si>
  <si>
    <t>D20</t>
  </si>
  <si>
    <t>D21</t>
  </si>
  <si>
    <t>D22</t>
  </si>
  <si>
    <t>D23</t>
  </si>
  <si>
    <t>D24</t>
  </si>
  <si>
    <t>D25</t>
  </si>
  <si>
    <t>D26</t>
  </si>
  <si>
    <t>D27</t>
  </si>
  <si>
    <t>D28</t>
  </si>
  <si>
    <t>Sport Rifle Sen</t>
  </si>
  <si>
    <t>Bench SR (Rim) Jun</t>
  </si>
  <si>
    <t>Sport Rifle Team</t>
  </si>
  <si>
    <t>Bench SR (Rim) Sen</t>
  </si>
  <si>
    <t>SR Standard Pistol</t>
  </si>
  <si>
    <t>To return to this sheet from any result sheet, hit the blue arrow at the top left of the sheet</t>
  </si>
  <si>
    <t>Winter 2025-26 - Round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</si>
</sst>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_);[Red]\(#,##0.0\)"/>
    <numFmt numFmtId="165" formatCode="0.0"/>
    <numFmt numFmtId="166" formatCode="0.000"/>
    <numFmt numFmtId="167" formatCode="##0.000"/>
    <numFmt numFmtId="168" formatCode="[$-809]General"/>
  </numFmts>
  <fonts count="5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Times New Roman"/>
      <family val="1"/>
    </font>
    <font>
      <b/>
      <sz val="10"/>
      <name val="Trebuchet MS"/>
      <family val="2"/>
    </font>
    <font>
      <b/>
      <sz val="13"/>
      <name val="Trebuchet MS"/>
      <family val="2"/>
    </font>
    <font>
      <b/>
      <sz val="8"/>
      <color rgb="FFFFFFFF"/>
      <name val="Trebuchet MS"/>
      <family val="2"/>
    </font>
    <font>
      <sz val="14"/>
      <color rgb="FF0000FF"/>
      <name val="Wingdings 3"/>
      <family val="1"/>
      <charset val="2"/>
    </font>
    <font>
      <b/>
      <u/>
      <sz val="12"/>
      <name val="Trebuchet MS"/>
      <family val="2"/>
    </font>
    <font>
      <b/>
      <u/>
      <sz val="13"/>
      <name val="Trebuchet MS"/>
      <family val="2"/>
    </font>
    <font>
      <sz val="8"/>
      <name val="Trebuchet MS"/>
      <family val="2"/>
    </font>
    <font>
      <sz val="10"/>
      <name val="Trebuchet MS"/>
      <family val="2"/>
    </font>
    <font>
      <sz val="10"/>
      <color theme="0"/>
      <name val="Trebuchet MS"/>
      <family val="2"/>
    </font>
    <font>
      <sz val="10"/>
      <color theme="1"/>
      <name val="Trebuchet MS"/>
      <family val="2"/>
    </font>
    <font>
      <sz val="10"/>
      <color rgb="FF00B050"/>
      <name val="Trebuchet MS"/>
      <family val="2"/>
    </font>
    <font>
      <sz val="11"/>
      <color theme="1"/>
      <name val="Trebuchet MS"/>
      <family val="2"/>
    </font>
    <font>
      <b/>
      <sz val="13"/>
      <color theme="0"/>
      <name val="Trebuchet MS"/>
      <family val="2"/>
    </font>
    <font>
      <sz val="10"/>
      <color rgb="FF000000"/>
      <name val="Trebuchet MS"/>
      <family val="2"/>
    </font>
    <font>
      <sz val="8"/>
      <color rgb="FF000000"/>
      <name val="Trebuchet MS"/>
      <family val="2"/>
    </font>
    <font>
      <sz val="10"/>
      <color rgb="FFFF0000"/>
      <name val="Trebuchet MS"/>
      <family val="2"/>
    </font>
    <font>
      <sz val="11"/>
      <color rgb="FF000000"/>
      <name val="Aptos Narrow"/>
      <family val="2"/>
    </font>
    <font>
      <b/>
      <sz val="9"/>
      <name val="Trebuchet MS"/>
      <family val="2"/>
    </font>
    <font>
      <b/>
      <sz val="10"/>
      <color theme="1"/>
      <name val="Trebuchet MS"/>
      <family val="2"/>
    </font>
    <font>
      <b/>
      <sz val="9"/>
      <color theme="1"/>
      <name val="Trebuchet MS"/>
      <family val="2"/>
    </font>
    <font>
      <sz val="10"/>
      <name val="Times New Roman"/>
      <family val="1"/>
      <charset val="1"/>
    </font>
    <font>
      <b/>
      <sz val="13"/>
      <name val="Trebuchet MS"/>
      <family val="2"/>
      <charset val="1"/>
    </font>
    <font>
      <sz val="11"/>
      <color rgb="FF000000"/>
      <name val="Aptos Narrow"/>
      <family val="2"/>
      <charset val="1"/>
    </font>
    <font>
      <b/>
      <sz val="8"/>
      <color rgb="FFFFFFFF"/>
      <name val="Trebuchet MS"/>
      <family val="2"/>
      <charset val="1"/>
    </font>
    <font>
      <sz val="13"/>
      <name val="Trebuchet MS"/>
      <family val="2"/>
      <charset val="1"/>
    </font>
    <font>
      <b/>
      <sz val="10"/>
      <name val="Trebuchet MS"/>
      <family val="2"/>
      <charset val="1"/>
    </font>
    <font>
      <u/>
      <sz val="11"/>
      <color rgb="FF467886"/>
      <name val="Aptos Narrow"/>
      <family val="2"/>
      <charset val="1"/>
    </font>
    <font>
      <b/>
      <u/>
      <sz val="12"/>
      <name val="Trebuchet MS"/>
      <family val="2"/>
      <charset val="1"/>
    </font>
    <font>
      <b/>
      <u/>
      <sz val="13"/>
      <name val="Trebuchet MS"/>
      <family val="2"/>
      <charset val="1"/>
    </font>
    <font>
      <sz val="10"/>
      <name val="Trebuchet MS"/>
      <family val="2"/>
      <charset val="1"/>
    </font>
    <font>
      <sz val="10"/>
      <name val="Verdana"/>
      <family val="2"/>
      <charset val="1"/>
    </font>
    <font>
      <sz val="8"/>
      <name val="Trebuchet MS"/>
      <family val="2"/>
      <charset val="1"/>
    </font>
    <font>
      <sz val="10"/>
      <color rgb="FFFFFFFF"/>
      <name val="Trebuchet MS"/>
      <family val="2"/>
      <charset val="1"/>
    </font>
    <font>
      <sz val="11"/>
      <color rgb="FF000000"/>
      <name val="Trebuchet MS"/>
      <family val="2"/>
      <charset val="1"/>
    </font>
    <font>
      <sz val="10"/>
      <color rgb="FF000000"/>
      <name val="Trebuchet MS"/>
      <family val="2"/>
      <charset val="1"/>
    </font>
    <font>
      <sz val="10"/>
      <color rgb="FF00B050"/>
      <name val="Trebuchet MS"/>
      <family val="2"/>
      <charset val="1"/>
    </font>
    <font>
      <sz val="10"/>
      <name val="Verdana"/>
      <family val="2"/>
    </font>
    <font>
      <sz val="2"/>
      <name val="Trebuchet MS"/>
      <family val="2"/>
    </font>
    <font>
      <b/>
      <sz val="11"/>
      <color rgb="FF0070C0"/>
      <name val="Trebuchet MS"/>
      <family val="2"/>
    </font>
    <font>
      <sz val="12"/>
      <color rgb="FF000000"/>
      <name val="Verdana"/>
      <family val="2"/>
      <charset val="1"/>
    </font>
    <font>
      <sz val="11"/>
      <color theme="1"/>
      <name val="Aptos Narrow"/>
      <family val="2"/>
      <charset val="1"/>
    </font>
    <font>
      <u/>
      <sz val="11"/>
      <color theme="10"/>
      <name val="Aptos Narrow"/>
      <family val="2"/>
      <charset val="1"/>
    </font>
    <font>
      <sz val="10"/>
      <color theme="0"/>
      <name val="Trebuchet MS"/>
      <family val="2"/>
      <charset val="1"/>
    </font>
    <font>
      <sz val="12"/>
      <color indexed="8"/>
      <name val="Verdana"/>
      <family val="2"/>
    </font>
    <font>
      <sz val="13"/>
      <name val="Trebuchet MS"/>
      <family val="2"/>
    </font>
    <font>
      <sz val="11"/>
      <color theme="1"/>
      <name val="Trebuchet MS"/>
      <family val="2"/>
      <charset val="1"/>
    </font>
    <font>
      <sz val="10"/>
      <color theme="1"/>
      <name val="Trebuchet MS"/>
      <family val="2"/>
      <charset val="1"/>
    </font>
    <font>
      <b/>
      <sz val="13"/>
      <color theme="0"/>
      <name val="Trebuchet MS"/>
      <family val="2"/>
      <charset val="1"/>
    </font>
    <font>
      <sz val="8"/>
      <color rgb="FF000000"/>
      <name val="Trebuchet MS"/>
      <family val="2"/>
      <charset val="1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u/>
      <sz val="11"/>
      <color rgb="FF0000FF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darkVertical"/>
    </fill>
    <fill>
      <patternFill patternType="solid">
        <fgColor rgb="FF808080"/>
        <bgColor rgb="FF969696"/>
      </patternFill>
    </fill>
    <fill>
      <patternFill patternType="solid">
        <fgColor rgb="FFFFFF00"/>
        <bgColor rgb="FFFFFF00"/>
      </patternFill>
    </fill>
  </fills>
  <borders count="63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 style="hair">
        <color indexed="64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13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168" fontId="20" fillId="0" borderId="0" applyBorder="0" applyProtection="0"/>
    <xf numFmtId="0" fontId="24" fillId="0" borderId="0"/>
    <xf numFmtId="0" fontId="26" fillId="0" borderId="0"/>
    <xf numFmtId="0" fontId="30" fillId="0" borderId="0" applyBorder="0" applyProtection="0"/>
    <xf numFmtId="0" fontId="34" fillId="0" borderId="0"/>
    <xf numFmtId="0" fontId="40" fillId="0" borderId="0"/>
    <xf numFmtId="0" fontId="43" fillId="0" borderId="0" applyBorder="0" applyProtection="0">
      <alignment vertical="top" wrapText="1"/>
    </xf>
    <xf numFmtId="0" fontId="44" fillId="0" borderId="0"/>
    <xf numFmtId="0" fontId="45" fillId="0" borderId="0" applyBorder="0" applyProtection="0"/>
    <xf numFmtId="0" fontId="47" fillId="0" borderId="0" applyNumberFormat="0" applyFill="0" applyBorder="0" applyProtection="0">
      <alignment vertical="top" wrapText="1"/>
    </xf>
  </cellStyleXfs>
  <cellXfs count="429">
    <xf numFmtId="0" fontId="0" fillId="0" borderId="0" xfId="0"/>
    <xf numFmtId="0" fontId="4" fillId="0" borderId="0" xfId="2" applyFont="1" applyAlignment="1">
      <alignment horizontal="center"/>
    </xf>
    <xf numFmtId="0" fontId="5" fillId="0" borderId="0" xfId="2" applyFont="1"/>
    <xf numFmtId="0" fontId="5" fillId="0" borderId="0" xfId="0" applyFont="1"/>
    <xf numFmtId="0" fontId="6" fillId="0" borderId="0" xfId="0" applyFont="1"/>
    <xf numFmtId="0" fontId="7" fillId="0" borderId="0" xfId="1" applyFont="1" applyAlignment="1" applyProtection="1">
      <alignment horizontal="left"/>
      <protection locked="0"/>
    </xf>
    <xf numFmtId="0" fontId="8" fillId="0" borderId="0" xfId="2" applyFont="1" applyAlignment="1">
      <alignment vertical="center"/>
    </xf>
    <xf numFmtId="0" fontId="9" fillId="0" borderId="0" xfId="2" applyFont="1" applyAlignment="1">
      <alignment horizontal="right"/>
    </xf>
    <xf numFmtId="0" fontId="4" fillId="0" borderId="0" xfId="2" applyFont="1"/>
    <xf numFmtId="0" fontId="10" fillId="0" borderId="0" xfId="2" applyFont="1"/>
    <xf numFmtId="0" fontId="11" fillId="0" borderId="0" xfId="2" applyFont="1"/>
    <xf numFmtId="0" fontId="12" fillId="0" borderId="1" xfId="2" applyFont="1" applyBorder="1" applyAlignment="1">
      <alignment horizontal="center"/>
    </xf>
    <xf numFmtId="0" fontId="11" fillId="0" borderId="2" xfId="2" applyFont="1" applyBorder="1"/>
    <xf numFmtId="0" fontId="11" fillId="0" borderId="2" xfId="2" applyFont="1" applyBorder="1" applyAlignment="1">
      <alignment horizontal="right"/>
    </xf>
    <xf numFmtId="0" fontId="11" fillId="0" borderId="3" xfId="2" applyFont="1" applyBorder="1" applyAlignment="1">
      <alignment horizontal="right"/>
    </xf>
    <xf numFmtId="0" fontId="11" fillId="0" borderId="4" xfId="2" applyFont="1" applyBorder="1" applyAlignment="1">
      <alignment horizontal="center"/>
    </xf>
    <xf numFmtId="0" fontId="11" fillId="0" borderId="5" xfId="2" applyFont="1" applyBorder="1" applyAlignment="1">
      <alignment horizontal="left"/>
    </xf>
    <xf numFmtId="0" fontId="13" fillId="0" borderId="5" xfId="0" applyFont="1" applyBorder="1"/>
    <xf numFmtId="0" fontId="11" fillId="0" borderId="5" xfId="2" applyFont="1" applyBorder="1"/>
    <xf numFmtId="0" fontId="11" fillId="0" borderId="6" xfId="2" applyFont="1" applyBorder="1"/>
    <xf numFmtId="15" fontId="11" fillId="0" borderId="5" xfId="2" applyNumberFormat="1" applyFont="1" applyBorder="1" applyAlignment="1">
      <alignment horizontal="left"/>
    </xf>
    <xf numFmtId="0" fontId="11" fillId="0" borderId="7" xfId="2" applyFont="1" applyBorder="1" applyAlignment="1">
      <alignment horizontal="center"/>
    </xf>
    <xf numFmtId="0" fontId="11" fillId="0" borderId="8" xfId="2" applyFont="1" applyBorder="1" applyAlignment="1">
      <alignment horizontal="left"/>
    </xf>
    <xf numFmtId="0" fontId="13" fillId="0" borderId="8" xfId="0" applyFont="1" applyBorder="1"/>
    <xf numFmtId="0" fontId="11" fillId="0" borderId="9" xfId="2" applyFont="1" applyBorder="1"/>
    <xf numFmtId="0" fontId="11" fillId="0" borderId="8" xfId="2" applyFont="1" applyBorder="1"/>
    <xf numFmtId="0" fontId="11" fillId="0" borderId="10" xfId="2" applyFont="1" applyBorder="1"/>
    <xf numFmtId="164" fontId="11" fillId="0" borderId="8" xfId="0" applyNumberFormat="1" applyFont="1" applyBorder="1" applyAlignment="1">
      <alignment horizontal="left"/>
    </xf>
    <xf numFmtId="0" fontId="11" fillId="0" borderId="8" xfId="0" applyFont="1" applyBorder="1"/>
    <xf numFmtId="0" fontId="11" fillId="0" borderId="10" xfId="0" applyFont="1" applyBorder="1"/>
    <xf numFmtId="0" fontId="11" fillId="0" borderId="11" xfId="2" applyFont="1" applyBorder="1" applyAlignment="1">
      <alignment horizontal="center"/>
    </xf>
    <xf numFmtId="0" fontId="11" fillId="0" borderId="12" xfId="2" applyFont="1" applyBorder="1" applyAlignment="1">
      <alignment horizontal="left"/>
    </xf>
    <xf numFmtId="0" fontId="13" fillId="0" borderId="12" xfId="0" applyFont="1" applyBorder="1"/>
    <xf numFmtId="0" fontId="11" fillId="0" borderId="13" xfId="2" applyFont="1" applyBorder="1"/>
    <xf numFmtId="0" fontId="11" fillId="0" borderId="12" xfId="2" applyFont="1" applyBorder="1"/>
    <xf numFmtId="0" fontId="11" fillId="0" borderId="14" xfId="2" applyFont="1" applyBorder="1"/>
    <xf numFmtId="0" fontId="11" fillId="0" borderId="0" xfId="2" applyFont="1" applyAlignment="1">
      <alignment horizontal="center"/>
    </xf>
    <xf numFmtId="0" fontId="14" fillId="0" borderId="8" xfId="2" applyFont="1" applyBorder="1" applyAlignment="1">
      <alignment horizontal="left"/>
    </xf>
    <xf numFmtId="0" fontId="14" fillId="0" borderId="12" xfId="2" applyFont="1" applyBorder="1" applyAlignment="1">
      <alignment horizontal="left"/>
    </xf>
    <xf numFmtId="164" fontId="11" fillId="0" borderId="5" xfId="0" applyNumberFormat="1" applyFont="1" applyBorder="1" applyAlignment="1">
      <alignment horizontal="left"/>
    </xf>
    <xf numFmtId="0" fontId="11" fillId="0" borderId="5" xfId="0" applyFont="1" applyBorder="1"/>
    <xf numFmtId="0" fontId="11" fillId="0" borderId="6" xfId="0" applyFont="1" applyBorder="1"/>
    <xf numFmtId="15" fontId="11" fillId="0" borderId="0" xfId="2" applyNumberFormat="1" applyFont="1" applyAlignment="1">
      <alignment horizontal="right"/>
    </xf>
    <xf numFmtId="0" fontId="15" fillId="0" borderId="0" xfId="0" applyFont="1"/>
    <xf numFmtId="0" fontId="9" fillId="0" borderId="0" xfId="0" applyFont="1" applyAlignment="1">
      <alignment horizontal="right"/>
    </xf>
    <xf numFmtId="0" fontId="13" fillId="0" borderId="0" xfId="0" applyFont="1"/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left"/>
    </xf>
    <xf numFmtId="0" fontId="13" fillId="0" borderId="6" xfId="0" applyFont="1" applyBorder="1"/>
    <xf numFmtId="0" fontId="13" fillId="0" borderId="7" xfId="0" applyFont="1" applyBorder="1" applyAlignment="1">
      <alignment horizontal="center"/>
    </xf>
    <xf numFmtId="0" fontId="13" fillId="0" borderId="8" xfId="0" applyFont="1" applyBorder="1" applyAlignment="1">
      <alignment horizontal="left"/>
    </xf>
    <xf numFmtId="0" fontId="13" fillId="0" borderId="10" xfId="0" applyFont="1" applyBorder="1"/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left"/>
    </xf>
    <xf numFmtId="0" fontId="13" fillId="0" borderId="14" xfId="0" applyFont="1" applyBorder="1"/>
    <xf numFmtId="0" fontId="13" fillId="2" borderId="12" xfId="0" applyFont="1" applyFill="1" applyBorder="1"/>
    <xf numFmtId="164" fontId="11" fillId="0" borderId="12" xfId="0" applyNumberFormat="1" applyFont="1" applyBorder="1" applyAlignment="1">
      <alignment horizontal="left"/>
    </xf>
    <xf numFmtId="0" fontId="11" fillId="0" borderId="12" xfId="0" applyFont="1" applyBorder="1"/>
    <xf numFmtId="0" fontId="11" fillId="0" borderId="14" xfId="0" applyFont="1" applyBorder="1"/>
    <xf numFmtId="0" fontId="14" fillId="0" borderId="8" xfId="0" applyFont="1" applyBorder="1" applyAlignment="1">
      <alignment horizontal="left"/>
    </xf>
    <xf numFmtId="0" fontId="14" fillId="0" borderId="12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6" fillId="0" borderId="0" xfId="0" applyFont="1"/>
    <xf numFmtId="0" fontId="11" fillId="0" borderId="0" xfId="2" applyFont="1" applyAlignment="1">
      <alignment vertical="center"/>
    </xf>
    <xf numFmtId="0" fontId="8" fillId="0" borderId="0" xfId="0" applyFont="1" applyAlignment="1">
      <alignment vertical="center"/>
    </xf>
    <xf numFmtId="0" fontId="11" fillId="0" borderId="15" xfId="2" applyFont="1" applyBorder="1"/>
    <xf numFmtId="0" fontId="11" fillId="0" borderId="16" xfId="2" applyFont="1" applyBorder="1"/>
    <xf numFmtId="1" fontId="12" fillId="0" borderId="16" xfId="2" applyNumberFormat="1" applyFont="1" applyBorder="1"/>
    <xf numFmtId="0" fontId="11" fillId="0" borderId="16" xfId="2" applyFont="1" applyBorder="1" applyAlignment="1">
      <alignment horizontal="right"/>
    </xf>
    <xf numFmtId="0" fontId="11" fillId="0" borderId="17" xfId="2" applyFont="1" applyBorder="1" applyAlignment="1">
      <alignment horizontal="right"/>
    </xf>
    <xf numFmtId="0" fontId="0" fillId="0" borderId="0" xfId="0" applyAlignment="1">
      <alignment horizontal="center"/>
    </xf>
    <xf numFmtId="0" fontId="11" fillId="0" borderId="18" xfId="2" applyFont="1" applyBorder="1"/>
    <xf numFmtId="0" fontId="13" fillId="0" borderId="9" xfId="0" applyFont="1" applyBorder="1"/>
    <xf numFmtId="0" fontId="11" fillId="0" borderId="19" xfId="2" applyFont="1" applyBorder="1"/>
    <xf numFmtId="0" fontId="11" fillId="0" borderId="7" xfId="2" applyFont="1" applyBorder="1"/>
    <xf numFmtId="0" fontId="11" fillId="0" borderId="11" xfId="2" applyFont="1" applyBorder="1"/>
    <xf numFmtId="165" fontId="11" fillId="0" borderId="0" xfId="2" applyNumberFormat="1" applyFont="1"/>
    <xf numFmtId="0" fontId="11" fillId="0" borderId="1" xfId="2" applyFont="1" applyBorder="1"/>
    <xf numFmtId="0" fontId="11" fillId="0" borderId="18" xfId="0" applyFont="1" applyBorder="1" applyAlignment="1">
      <alignment horizontal="left"/>
    </xf>
    <xf numFmtId="0" fontId="17" fillId="0" borderId="0" xfId="2" applyFont="1"/>
    <xf numFmtId="0" fontId="11" fillId="0" borderId="0" xfId="2" applyFont="1" applyAlignment="1">
      <alignment horizontal="left"/>
    </xf>
    <xf numFmtId="0" fontId="11" fillId="3" borderId="0" xfId="2" applyFont="1" applyFill="1"/>
    <xf numFmtId="0" fontId="11" fillId="3" borderId="0" xfId="2" applyFont="1" applyFill="1" applyAlignment="1">
      <alignment horizontal="center"/>
    </xf>
    <xf numFmtId="0" fontId="11" fillId="0" borderId="0" xfId="0" applyFont="1"/>
    <xf numFmtId="0" fontId="13" fillId="0" borderId="18" xfId="0" applyFont="1" applyBorder="1"/>
    <xf numFmtId="0" fontId="13" fillId="0" borderId="19" xfId="0" applyFont="1" applyBorder="1"/>
    <xf numFmtId="0" fontId="18" fillId="0" borderId="0" xfId="2" applyFont="1"/>
    <xf numFmtId="0" fontId="13" fillId="0" borderId="7" xfId="0" applyFont="1" applyBorder="1"/>
    <xf numFmtId="0" fontId="13" fillId="0" borderId="11" xfId="0" applyFont="1" applyBorder="1"/>
    <xf numFmtId="15" fontId="11" fillId="0" borderId="0" xfId="2" applyNumberFormat="1" applyFont="1" applyAlignment="1">
      <alignment horizontal="center"/>
    </xf>
    <xf numFmtId="0" fontId="14" fillId="0" borderId="18" xfId="2" applyFont="1" applyBorder="1"/>
    <xf numFmtId="0" fontId="14" fillId="0" borderId="7" xfId="2" applyFont="1" applyBorder="1"/>
    <xf numFmtId="0" fontId="14" fillId="0" borderId="11" xfId="2" applyFont="1" applyBorder="1"/>
    <xf numFmtId="0" fontId="5" fillId="0" borderId="0" xfId="2" applyFont="1" applyAlignment="1">
      <alignment horizontal="center"/>
    </xf>
    <xf numFmtId="0" fontId="9" fillId="0" borderId="0" xfId="0" applyFont="1" applyAlignment="1">
      <alignment horizontal="right" vertical="center"/>
    </xf>
    <xf numFmtId="15" fontId="11" fillId="0" borderId="0" xfId="2" applyNumberFormat="1" applyFont="1" applyAlignment="1">
      <alignment horizontal="left"/>
    </xf>
    <xf numFmtId="15" fontId="11" fillId="0" borderId="8" xfId="2" applyNumberFormat="1" applyFont="1" applyBorder="1" applyAlignment="1">
      <alignment horizontal="left"/>
    </xf>
    <xf numFmtId="0" fontId="12" fillId="0" borderId="0" xfId="2" applyFont="1"/>
    <xf numFmtId="0" fontId="8" fillId="0" borderId="0" xfId="0" applyFont="1"/>
    <xf numFmtId="0" fontId="11" fillId="0" borderId="20" xfId="2" applyFont="1" applyBorder="1"/>
    <xf numFmtId="0" fontId="11" fillId="0" borderId="21" xfId="2" applyFont="1" applyBorder="1"/>
    <xf numFmtId="0" fontId="19" fillId="0" borderId="8" xfId="2" applyFont="1" applyBorder="1"/>
    <xf numFmtId="0" fontId="19" fillId="0" borderId="12" xfId="2" applyFont="1" applyBorder="1"/>
    <xf numFmtId="166" fontId="13" fillId="0" borderId="5" xfId="0" applyNumberFormat="1" applyFont="1" applyBorder="1"/>
    <xf numFmtId="166" fontId="11" fillId="0" borderId="5" xfId="2" applyNumberFormat="1" applyFont="1" applyBorder="1" applyAlignment="1">
      <alignment horizontal="right"/>
    </xf>
    <xf numFmtId="166" fontId="13" fillId="0" borderId="8" xfId="0" applyNumberFormat="1" applyFont="1" applyBorder="1"/>
    <xf numFmtId="166" fontId="11" fillId="0" borderId="8" xfId="2" applyNumberFormat="1" applyFont="1" applyBorder="1" applyAlignment="1">
      <alignment horizontal="right"/>
    </xf>
    <xf numFmtId="166" fontId="11" fillId="0" borderId="8" xfId="0" applyNumberFormat="1" applyFont="1" applyBorder="1" applyAlignment="1">
      <alignment horizontal="right"/>
    </xf>
    <xf numFmtId="166" fontId="13" fillId="0" borderId="12" xfId="0" applyNumberFormat="1" applyFont="1" applyBorder="1"/>
    <xf numFmtId="166" fontId="11" fillId="0" borderId="12" xfId="2" applyNumberFormat="1" applyFont="1" applyBorder="1" applyAlignment="1">
      <alignment horizontal="right"/>
    </xf>
    <xf numFmtId="166" fontId="13" fillId="0" borderId="5" xfId="0" applyNumberFormat="1" applyFont="1" applyBorder="1" applyAlignment="1">
      <alignment horizontal="right"/>
    </xf>
    <xf numFmtId="166" fontId="13" fillId="0" borderId="8" xfId="0" applyNumberFormat="1" applyFont="1" applyBorder="1" applyAlignment="1">
      <alignment horizontal="right"/>
    </xf>
    <xf numFmtId="166" fontId="13" fillId="0" borderId="12" xfId="0" applyNumberFormat="1" applyFont="1" applyBorder="1" applyAlignment="1">
      <alignment horizontal="right"/>
    </xf>
    <xf numFmtId="166" fontId="11" fillId="0" borderId="17" xfId="2" applyNumberFormat="1" applyFont="1" applyBorder="1" applyAlignment="1">
      <alignment horizontal="right"/>
    </xf>
    <xf numFmtId="165" fontId="12" fillId="0" borderId="0" xfId="2" applyNumberFormat="1" applyFont="1"/>
    <xf numFmtId="0" fontId="11" fillId="0" borderId="22" xfId="2" applyFont="1" applyBorder="1"/>
    <xf numFmtId="0" fontId="11" fillId="0" borderId="23" xfId="2" applyFont="1" applyBorder="1"/>
    <xf numFmtId="0" fontId="11" fillId="0" borderId="24" xfId="2" applyFont="1" applyBorder="1"/>
    <xf numFmtId="166" fontId="11" fillId="0" borderId="6" xfId="2" applyNumberFormat="1" applyFont="1" applyBorder="1"/>
    <xf numFmtId="0" fontId="11" fillId="0" borderId="25" xfId="2" applyFont="1" applyBorder="1"/>
    <xf numFmtId="0" fontId="11" fillId="0" borderId="26" xfId="2" applyFont="1" applyBorder="1"/>
    <xf numFmtId="0" fontId="11" fillId="0" borderId="27" xfId="2" applyFont="1" applyBorder="1"/>
    <xf numFmtId="166" fontId="13" fillId="0" borderId="9" xfId="0" applyNumberFormat="1" applyFont="1" applyBorder="1"/>
    <xf numFmtId="166" fontId="11" fillId="0" borderId="19" xfId="2" applyNumberFormat="1" applyFont="1" applyBorder="1"/>
    <xf numFmtId="0" fontId="11" fillId="0" borderId="28" xfId="2" applyFont="1" applyBorder="1"/>
    <xf numFmtId="0" fontId="11" fillId="0" borderId="29" xfId="2" applyFont="1" applyBorder="1"/>
    <xf numFmtId="0" fontId="11" fillId="0" borderId="30" xfId="2" applyFont="1" applyBorder="1"/>
    <xf numFmtId="166" fontId="11" fillId="0" borderId="31" xfId="2" applyNumberFormat="1" applyFont="1" applyBorder="1"/>
    <xf numFmtId="165" fontId="11" fillId="0" borderId="18" xfId="2" applyNumberFormat="1" applyFont="1" applyBorder="1"/>
    <xf numFmtId="167" fontId="11" fillId="0" borderId="9" xfId="2" applyNumberFormat="1" applyFont="1" applyBorder="1"/>
    <xf numFmtId="0" fontId="11" fillId="0" borderId="7" xfId="0" applyFont="1" applyBorder="1" applyAlignment="1">
      <alignment horizontal="left"/>
    </xf>
    <xf numFmtId="167" fontId="11" fillId="0" borderId="8" xfId="2" applyNumberFormat="1" applyFont="1" applyBorder="1"/>
    <xf numFmtId="167" fontId="11" fillId="0" borderId="8" xfId="0" applyNumberFormat="1" applyFont="1" applyBorder="1"/>
    <xf numFmtId="165" fontId="11" fillId="0" borderId="11" xfId="2" applyNumberFormat="1" applyFont="1" applyBorder="1"/>
    <xf numFmtId="167" fontId="11" fillId="0" borderId="12" xfId="2" applyNumberFormat="1" applyFont="1" applyBorder="1"/>
    <xf numFmtId="0" fontId="12" fillId="0" borderId="0" xfId="0" applyFont="1"/>
    <xf numFmtId="167" fontId="13" fillId="0" borderId="9" xfId="0" applyNumberFormat="1" applyFont="1" applyBorder="1"/>
    <xf numFmtId="167" fontId="13" fillId="0" borderId="8" xfId="0" applyNumberFormat="1" applyFont="1" applyBorder="1"/>
    <xf numFmtId="167" fontId="13" fillId="0" borderId="12" xfId="0" applyNumberFormat="1" applyFont="1" applyBorder="1"/>
    <xf numFmtId="165" fontId="11" fillId="0" borderId="0" xfId="2" applyNumberFormat="1" applyFont="1" applyAlignment="1">
      <alignment horizontal="center"/>
    </xf>
    <xf numFmtId="166" fontId="13" fillId="2" borderId="8" xfId="0" applyNumberFormat="1" applyFont="1" applyFill="1" applyBorder="1"/>
    <xf numFmtId="165" fontId="11" fillId="0" borderId="7" xfId="2" applyNumberFormat="1" applyFont="1" applyBorder="1"/>
    <xf numFmtId="166" fontId="13" fillId="2" borderId="9" xfId="0" applyNumberFormat="1" applyFont="1" applyFill="1" applyBorder="1"/>
    <xf numFmtId="166" fontId="11" fillId="0" borderId="0" xfId="2" applyNumberFormat="1" applyFont="1"/>
    <xf numFmtId="166" fontId="11" fillId="0" borderId="0" xfId="0" applyNumberFormat="1" applyFont="1"/>
    <xf numFmtId="0" fontId="11" fillId="0" borderId="0" xfId="2" applyFont="1" applyAlignment="1">
      <alignment horizontal="right"/>
    </xf>
    <xf numFmtId="0" fontId="11" fillId="0" borderId="32" xfId="2" applyFont="1" applyBorder="1"/>
    <xf numFmtId="166" fontId="11" fillId="0" borderId="10" xfId="2" applyNumberFormat="1" applyFont="1" applyBorder="1"/>
    <xf numFmtId="166" fontId="11" fillId="0" borderId="14" xfId="2" applyNumberFormat="1" applyFont="1" applyBorder="1"/>
    <xf numFmtId="0" fontId="14" fillId="0" borderId="32" xfId="2" applyFont="1" applyBorder="1"/>
    <xf numFmtId="0" fontId="14" fillId="0" borderId="28" xfId="2" applyFont="1" applyBorder="1"/>
    <xf numFmtId="166" fontId="19" fillId="0" borderId="8" xfId="0" applyNumberFormat="1" applyFont="1" applyBorder="1"/>
    <xf numFmtId="166" fontId="19" fillId="0" borderId="12" xfId="0" applyNumberFormat="1" applyFont="1" applyBorder="1"/>
    <xf numFmtId="168" fontId="17" fillId="0" borderId="5" xfId="3" applyFont="1" applyBorder="1"/>
    <xf numFmtId="168" fontId="17" fillId="0" borderId="8" xfId="3" applyFont="1" applyBorder="1"/>
    <xf numFmtId="168" fontId="17" fillId="0" borderId="12" xfId="3" applyFont="1" applyBorder="1"/>
    <xf numFmtId="0" fontId="21" fillId="0" borderId="0" xfId="2" applyFont="1"/>
    <xf numFmtId="0" fontId="22" fillId="0" borderId="0" xfId="0" applyFont="1"/>
    <xf numFmtId="0" fontId="23" fillId="0" borderId="0" xfId="0" applyFont="1"/>
    <xf numFmtId="0" fontId="5" fillId="0" borderId="0" xfId="2" applyFont="1" applyAlignment="1">
      <alignment horizontal="center" vertical="center"/>
    </xf>
    <xf numFmtId="0" fontId="13" fillId="2" borderId="8" xfId="0" applyFont="1" applyFill="1" applyBorder="1"/>
    <xf numFmtId="0" fontId="25" fillId="0" borderId="0" xfId="4" applyFont="1" applyAlignment="1">
      <alignment horizontal="center"/>
    </xf>
    <xf numFmtId="0" fontId="25" fillId="0" borderId="0" xfId="4" applyFont="1"/>
    <xf numFmtId="0" fontId="25" fillId="0" borderId="0" xfId="5" applyFont="1"/>
    <xf numFmtId="0" fontId="27" fillId="0" borderId="0" xfId="5" applyFont="1"/>
    <xf numFmtId="0" fontId="28" fillId="0" borderId="0" xfId="5" applyFont="1"/>
    <xf numFmtId="0" fontId="29" fillId="0" borderId="0" xfId="4" applyFont="1" applyAlignment="1">
      <alignment horizontal="center"/>
    </xf>
    <xf numFmtId="0" fontId="7" fillId="0" borderId="0" xfId="6" applyFont="1" applyBorder="1" applyAlignment="1" applyProtection="1">
      <alignment horizontal="left"/>
      <protection locked="0"/>
    </xf>
    <xf numFmtId="0" fontId="31" fillId="0" borderId="0" xfId="5" applyFont="1" applyAlignment="1">
      <alignment vertical="center"/>
    </xf>
    <xf numFmtId="0" fontId="32" fillId="0" borderId="0" xfId="4" applyFont="1" applyAlignment="1">
      <alignment horizontal="right"/>
    </xf>
    <xf numFmtId="0" fontId="29" fillId="0" borderId="0" xfId="4" applyFont="1"/>
    <xf numFmtId="0" fontId="33" fillId="0" borderId="0" xfId="4" applyFont="1"/>
    <xf numFmtId="0" fontId="29" fillId="0" borderId="0" xfId="7" applyFont="1" applyAlignment="1">
      <alignment horizontal="center"/>
    </xf>
    <xf numFmtId="0" fontId="29" fillId="0" borderId="0" xfId="7" applyFont="1"/>
    <xf numFmtId="0" fontId="35" fillId="0" borderId="0" xfId="7" applyFont="1"/>
    <xf numFmtId="0" fontId="10" fillId="0" borderId="0" xfId="7" applyFont="1"/>
    <xf numFmtId="0" fontId="33" fillId="0" borderId="0" xfId="5" applyFont="1"/>
    <xf numFmtId="0" fontId="36" fillId="0" borderId="0" xfId="5" applyFont="1"/>
    <xf numFmtId="0" fontId="36" fillId="0" borderId="1" xfId="4" applyFont="1" applyBorder="1" applyAlignment="1">
      <alignment horizontal="center"/>
    </xf>
    <xf numFmtId="0" fontId="33" fillId="0" borderId="2" xfId="4" applyFont="1" applyBorder="1"/>
    <xf numFmtId="0" fontId="33" fillId="0" borderId="20" xfId="4" applyFont="1" applyBorder="1"/>
    <xf numFmtId="0" fontId="33" fillId="0" borderId="16" xfId="4" applyFont="1" applyBorder="1"/>
    <xf numFmtId="0" fontId="33" fillId="0" borderId="21" xfId="4" applyFont="1" applyBorder="1"/>
    <xf numFmtId="0" fontId="33" fillId="0" borderId="2" xfId="4" applyFont="1" applyBorder="1" applyAlignment="1">
      <alignment horizontal="right"/>
    </xf>
    <xf numFmtId="0" fontId="33" fillId="0" borderId="3" xfId="4" applyFont="1" applyBorder="1" applyAlignment="1">
      <alignment horizontal="right"/>
    </xf>
    <xf numFmtId="0" fontId="33" fillId="0" borderId="4" xfId="4" applyFont="1" applyBorder="1" applyAlignment="1">
      <alignment horizontal="center"/>
    </xf>
    <xf numFmtId="0" fontId="33" fillId="0" borderId="5" xfId="4" applyFont="1" applyBorder="1" applyAlignment="1">
      <alignment horizontal="left"/>
    </xf>
    <xf numFmtId="0" fontId="33" fillId="0" borderId="5" xfId="4" applyFont="1" applyBorder="1"/>
    <xf numFmtId="0" fontId="33" fillId="0" borderId="5" xfId="5" applyFont="1" applyBorder="1"/>
    <xf numFmtId="0" fontId="33" fillId="0" borderId="6" xfId="5" applyFont="1" applyBorder="1"/>
    <xf numFmtId="0" fontId="33" fillId="0" borderId="7" xfId="4" applyFont="1" applyBorder="1" applyAlignment="1">
      <alignment horizontal="center"/>
    </xf>
    <xf numFmtId="0" fontId="33" fillId="0" borderId="8" xfId="4" applyFont="1" applyBorder="1" applyAlignment="1">
      <alignment horizontal="left"/>
    </xf>
    <xf numFmtId="0" fontId="33" fillId="0" borderId="8" xfId="4" applyFont="1" applyBorder="1"/>
    <xf numFmtId="0" fontId="33" fillId="0" borderId="9" xfId="4" applyFont="1" applyBorder="1"/>
    <xf numFmtId="0" fontId="33" fillId="0" borderId="10" xfId="4" applyFont="1" applyBorder="1"/>
    <xf numFmtId="15" fontId="33" fillId="0" borderId="0" xfId="4" applyNumberFormat="1" applyFont="1" applyAlignment="1">
      <alignment horizontal="left"/>
    </xf>
    <xf numFmtId="0" fontId="33" fillId="0" borderId="0" xfId="4" applyFont="1" applyAlignment="1">
      <alignment horizontal="center"/>
    </xf>
    <xf numFmtId="0" fontId="33" fillId="0" borderId="11" xfId="4" applyFont="1" applyBorder="1" applyAlignment="1">
      <alignment horizontal="center"/>
    </xf>
    <xf numFmtId="0" fontId="33" fillId="0" borderId="12" xfId="4" applyFont="1" applyBorder="1" applyAlignment="1">
      <alignment horizontal="left"/>
    </xf>
    <xf numFmtId="0" fontId="33" fillId="0" borderId="12" xfId="4" applyFont="1" applyBorder="1"/>
    <xf numFmtId="0" fontId="33" fillId="0" borderId="13" xfId="4" applyFont="1" applyBorder="1"/>
    <xf numFmtId="0" fontId="33" fillId="0" borderId="14" xfId="4" applyFont="1" applyBorder="1"/>
    <xf numFmtId="15" fontId="33" fillId="0" borderId="0" xfId="4" applyNumberFormat="1" applyFont="1" applyAlignment="1">
      <alignment horizontal="right"/>
    </xf>
    <xf numFmtId="0" fontId="37" fillId="0" borderId="0" xfId="5" applyFont="1"/>
    <xf numFmtId="0" fontId="32" fillId="0" borderId="0" xfId="5" applyFont="1" applyAlignment="1">
      <alignment horizontal="right"/>
    </xf>
    <xf numFmtId="0" fontId="38" fillId="0" borderId="0" xfId="5" applyFont="1"/>
    <xf numFmtId="0" fontId="38" fillId="0" borderId="7" xfId="5" applyFont="1" applyBorder="1" applyAlignment="1">
      <alignment horizontal="center"/>
    </xf>
    <xf numFmtId="0" fontId="38" fillId="0" borderId="8" xfId="5" applyFont="1" applyBorder="1" applyAlignment="1">
      <alignment horizontal="left"/>
    </xf>
    <xf numFmtId="0" fontId="38" fillId="0" borderId="8" xfId="5" applyFont="1" applyBorder="1"/>
    <xf numFmtId="0" fontId="38" fillId="0" borderId="10" xfId="5" applyFont="1" applyBorder="1"/>
    <xf numFmtId="0" fontId="38" fillId="0" borderId="12" xfId="5" applyFont="1" applyBorder="1" applyAlignment="1">
      <alignment horizontal="left"/>
    </xf>
    <xf numFmtId="0" fontId="38" fillId="0" borderId="12" xfId="5" applyFont="1" applyBorder="1"/>
    <xf numFmtId="0" fontId="38" fillId="0" borderId="14" xfId="5" applyFont="1" applyBorder="1"/>
    <xf numFmtId="0" fontId="35" fillId="0" borderId="0" xfId="4" applyFont="1"/>
    <xf numFmtId="0" fontId="10" fillId="0" borderId="0" xfId="4" applyFont="1"/>
    <xf numFmtId="0" fontId="31" fillId="0" borderId="0" xfId="4" applyFont="1" applyAlignment="1">
      <alignment vertical="center"/>
    </xf>
    <xf numFmtId="0" fontId="39" fillId="0" borderId="12" xfId="4" applyFont="1" applyBorder="1" applyAlignment="1">
      <alignment horizontal="left"/>
    </xf>
    <xf numFmtId="0" fontId="5" fillId="0" borderId="0" xfId="8" applyFont="1"/>
    <xf numFmtId="0" fontId="11" fillId="0" borderId="0" xfId="8" applyFont="1"/>
    <xf numFmtId="0" fontId="4" fillId="0" borderId="0" xfId="8" applyFont="1"/>
    <xf numFmtId="0" fontId="10" fillId="0" borderId="0" xfId="8" applyFont="1"/>
    <xf numFmtId="0" fontId="11" fillId="0" borderId="2" xfId="8" applyFont="1" applyBorder="1"/>
    <xf numFmtId="0" fontId="11" fillId="0" borderId="2" xfId="8" applyFont="1" applyBorder="1" applyAlignment="1">
      <alignment horizontal="right"/>
    </xf>
    <xf numFmtId="0" fontId="11" fillId="0" borderId="3" xfId="8" applyFont="1" applyBorder="1" applyAlignment="1">
      <alignment horizontal="right"/>
    </xf>
    <xf numFmtId="0" fontId="11" fillId="0" borderId="4" xfId="8" applyFont="1" applyBorder="1" applyAlignment="1">
      <alignment horizontal="center"/>
    </xf>
    <xf numFmtId="0" fontId="11" fillId="0" borderId="5" xfId="8" applyFont="1" applyBorder="1" applyAlignment="1">
      <alignment horizontal="left"/>
    </xf>
    <xf numFmtId="0" fontId="11" fillId="0" borderId="5" xfId="8" applyFont="1" applyBorder="1"/>
    <xf numFmtId="0" fontId="11" fillId="0" borderId="6" xfId="8" applyFont="1" applyBorder="1"/>
    <xf numFmtId="0" fontId="11" fillId="0" borderId="7" xfId="8" applyFont="1" applyBorder="1" applyAlignment="1">
      <alignment horizontal="center"/>
    </xf>
    <xf numFmtId="0" fontId="11" fillId="0" borderId="9" xfId="8" applyFont="1" applyBorder="1"/>
    <xf numFmtId="0" fontId="11" fillId="0" borderId="8" xfId="8" applyFont="1" applyBorder="1"/>
    <xf numFmtId="0" fontId="11" fillId="0" borderId="10" xfId="8" applyFont="1" applyBorder="1"/>
    <xf numFmtId="0" fontId="11" fillId="0" borderId="8" xfId="8" applyFont="1" applyBorder="1" applyAlignment="1">
      <alignment horizontal="left"/>
    </xf>
    <xf numFmtId="0" fontId="11" fillId="0" borderId="11" xfId="8" applyFont="1" applyBorder="1" applyAlignment="1">
      <alignment horizontal="center"/>
    </xf>
    <xf numFmtId="0" fontId="11" fillId="0" borderId="13" xfId="8" applyFont="1" applyBorder="1"/>
    <xf numFmtId="0" fontId="21" fillId="0" borderId="0" xfId="8" applyFont="1"/>
    <xf numFmtId="0" fontId="11" fillId="0" borderId="12" xfId="8" applyFont="1" applyBorder="1" applyAlignment="1">
      <alignment horizontal="left"/>
    </xf>
    <xf numFmtId="0" fontId="11" fillId="0" borderId="12" xfId="8" applyFont="1" applyBorder="1"/>
    <xf numFmtId="0" fontId="11" fillId="0" borderId="14" xfId="8" applyFont="1" applyBorder="1"/>
    <xf numFmtId="0" fontId="11" fillId="0" borderId="21" xfId="2" applyFont="1" applyBorder="1" applyAlignment="1">
      <alignment horizontal="right"/>
    </xf>
    <xf numFmtId="0" fontId="41" fillId="0" borderId="0" xfId="2" applyFont="1" applyAlignment="1">
      <alignment horizontal="right"/>
    </xf>
    <xf numFmtId="0" fontId="6" fillId="0" borderId="0" xfId="2" applyFont="1"/>
    <xf numFmtId="0" fontId="42" fillId="0" borderId="5" xfId="2" applyFont="1" applyBorder="1"/>
    <xf numFmtId="0" fontId="19" fillId="0" borderId="8" xfId="0" applyFont="1" applyBorder="1"/>
    <xf numFmtId="0" fontId="42" fillId="0" borderId="9" xfId="2" applyFont="1" applyBorder="1"/>
    <xf numFmtId="0" fontId="42" fillId="0" borderId="8" xfId="2" applyFont="1" applyBorder="1"/>
    <xf numFmtId="0" fontId="11" fillId="0" borderId="0" xfId="0" applyFont="1" applyAlignment="1">
      <alignment horizontal="left"/>
    </xf>
    <xf numFmtId="0" fontId="42" fillId="0" borderId="12" xfId="2" applyFont="1" applyBorder="1"/>
    <xf numFmtId="0" fontId="11" fillId="0" borderId="33" xfId="2" applyFont="1" applyBorder="1"/>
    <xf numFmtId="0" fontId="25" fillId="0" borderId="34" xfId="9" applyFont="1" applyBorder="1" applyAlignment="1" applyProtection="1">
      <alignment horizontal="center"/>
    </xf>
    <xf numFmtId="0" fontId="25" fillId="0" borderId="35" xfId="9" applyFont="1" applyBorder="1" applyAlignment="1" applyProtection="1"/>
    <xf numFmtId="1" fontId="25" fillId="0" borderId="35" xfId="9" applyNumberFormat="1" applyFont="1" applyBorder="1" applyAlignment="1" applyProtection="1"/>
    <xf numFmtId="0" fontId="25" fillId="0" borderId="0" xfId="10" applyFont="1"/>
    <xf numFmtId="0" fontId="27" fillId="0" borderId="0" xfId="10" applyFont="1"/>
    <xf numFmtId="0" fontId="28" fillId="0" borderId="0" xfId="10" applyFont="1"/>
    <xf numFmtId="0" fontId="33" fillId="0" borderId="36" xfId="9" applyFont="1" applyBorder="1" applyAlignment="1" applyProtection="1">
      <alignment horizontal="center"/>
    </xf>
    <xf numFmtId="1" fontId="7" fillId="0" borderId="0" xfId="11" applyNumberFormat="1" applyFont="1" applyBorder="1" applyAlignment="1" applyProtection="1">
      <alignment horizontal="left"/>
      <protection locked="0"/>
    </xf>
    <xf numFmtId="0" fontId="31" fillId="0" borderId="0" xfId="10" applyFont="1" applyAlignment="1">
      <alignment vertical="center"/>
    </xf>
    <xf numFmtId="0" fontId="33" fillId="0" borderId="0" xfId="9" applyFont="1" applyBorder="1" applyAlignment="1" applyProtection="1"/>
    <xf numFmtId="1" fontId="33" fillId="0" borderId="0" xfId="9" applyNumberFormat="1" applyFont="1" applyBorder="1" applyAlignment="1" applyProtection="1"/>
    <xf numFmtId="0" fontId="33" fillId="0" borderId="0" xfId="9" applyFont="1" applyBorder="1" applyAlignment="1" applyProtection="1">
      <alignment horizontal="center"/>
    </xf>
    <xf numFmtId="0" fontId="32" fillId="0" borderId="0" xfId="9" applyFont="1" applyBorder="1" applyAlignment="1" applyProtection="1">
      <alignment horizontal="right"/>
    </xf>
    <xf numFmtId="0" fontId="33" fillId="0" borderId="0" xfId="10" applyFont="1"/>
    <xf numFmtId="0" fontId="29" fillId="0" borderId="36" xfId="9" applyFont="1" applyBorder="1" applyAlignment="1" applyProtection="1">
      <alignment horizontal="center"/>
    </xf>
    <xf numFmtId="0" fontId="29" fillId="0" borderId="0" xfId="9" applyFont="1" applyBorder="1" applyAlignment="1" applyProtection="1"/>
    <xf numFmtId="1" fontId="35" fillId="0" borderId="0" xfId="9" applyNumberFormat="1" applyFont="1" applyBorder="1" applyAlignment="1" applyProtection="1"/>
    <xf numFmtId="0" fontId="35" fillId="0" borderId="0" xfId="9" applyFont="1" applyBorder="1" applyAlignment="1" applyProtection="1"/>
    <xf numFmtId="0" fontId="10" fillId="0" borderId="0" xfId="9" applyFont="1" applyBorder="1" applyAlignment="1" applyProtection="1"/>
    <xf numFmtId="0" fontId="46" fillId="0" borderId="1" xfId="4" applyFont="1" applyBorder="1" applyAlignment="1">
      <alignment horizontal="center"/>
    </xf>
    <xf numFmtId="0" fontId="33" fillId="0" borderId="2" xfId="9" applyFont="1" applyBorder="1" applyAlignment="1" applyProtection="1"/>
    <xf numFmtId="0" fontId="33" fillId="0" borderId="2" xfId="9" applyFont="1" applyBorder="1" applyAlignment="1" applyProtection="1">
      <alignment horizontal="right"/>
    </xf>
    <xf numFmtId="0" fontId="33" fillId="0" borderId="3" xfId="9" applyFont="1" applyBorder="1" applyAlignment="1" applyProtection="1">
      <alignment horizontal="right"/>
    </xf>
    <xf numFmtId="0" fontId="33" fillId="0" borderId="4" xfId="9" applyFont="1" applyBorder="1" applyAlignment="1" applyProtection="1">
      <alignment horizontal="center"/>
    </xf>
    <xf numFmtId="0" fontId="33" fillId="0" borderId="5" xfId="10" applyFont="1" applyBorder="1" applyAlignment="1">
      <alignment horizontal="left"/>
    </xf>
    <xf numFmtId="0" fontId="33" fillId="0" borderId="5" xfId="10" applyFont="1" applyBorder="1"/>
    <xf numFmtId="0" fontId="33" fillId="0" borderId="5" xfId="9" applyFont="1" applyBorder="1" applyAlignment="1" applyProtection="1"/>
    <xf numFmtId="0" fontId="33" fillId="0" borderId="6" xfId="10" applyFont="1" applyBorder="1"/>
    <xf numFmtId="15" fontId="33" fillId="0" borderId="5" xfId="4" applyNumberFormat="1" applyFont="1" applyBorder="1" applyAlignment="1">
      <alignment horizontal="left"/>
    </xf>
    <xf numFmtId="0" fontId="33" fillId="0" borderId="6" xfId="4" applyFont="1" applyBorder="1"/>
    <xf numFmtId="0" fontId="33" fillId="0" borderId="7" xfId="9" applyFont="1" applyBorder="1" applyAlignment="1" applyProtection="1">
      <alignment horizontal="center"/>
    </xf>
    <xf numFmtId="0" fontId="33" fillId="0" borderId="8" xfId="10" applyFont="1" applyBorder="1" applyAlignment="1">
      <alignment horizontal="left"/>
    </xf>
    <xf numFmtId="0" fontId="33" fillId="0" borderId="8" xfId="10" applyFont="1" applyBorder="1"/>
    <xf numFmtId="0" fontId="33" fillId="0" borderId="9" xfId="9" applyFont="1" applyBorder="1" applyAlignment="1" applyProtection="1"/>
    <xf numFmtId="0" fontId="33" fillId="0" borderId="10" xfId="10" applyFont="1" applyBorder="1"/>
    <xf numFmtId="0" fontId="33" fillId="0" borderId="8" xfId="9" applyFont="1" applyBorder="1" applyAlignment="1" applyProtection="1">
      <alignment horizontal="left"/>
    </xf>
    <xf numFmtId="0" fontId="33" fillId="0" borderId="8" xfId="9" applyFont="1" applyBorder="1" applyAlignment="1" applyProtection="1"/>
    <xf numFmtId="0" fontId="33" fillId="0" borderId="10" xfId="9" applyFont="1" applyBorder="1" applyAlignment="1" applyProtection="1"/>
    <xf numFmtId="0" fontId="33" fillId="0" borderId="11" xfId="9" applyFont="1" applyBorder="1" applyAlignment="1" applyProtection="1">
      <alignment horizontal="center"/>
    </xf>
    <xf numFmtId="0" fontId="33" fillId="0" borderId="12" xfId="9" applyFont="1" applyBorder="1" applyAlignment="1" applyProtection="1"/>
    <xf numFmtId="0" fontId="33" fillId="0" borderId="13" xfId="9" applyFont="1" applyBorder="1" applyAlignment="1" applyProtection="1"/>
    <xf numFmtId="0" fontId="33" fillId="0" borderId="14" xfId="9" applyFont="1" applyBorder="1" applyAlignment="1" applyProtection="1"/>
    <xf numFmtId="0" fontId="33" fillId="0" borderId="12" xfId="9" applyFont="1" applyBorder="1" applyAlignment="1" applyProtection="1">
      <alignment horizontal="left"/>
    </xf>
    <xf numFmtId="0" fontId="33" fillId="0" borderId="14" xfId="10" applyFont="1" applyBorder="1"/>
    <xf numFmtId="0" fontId="33" fillId="0" borderId="4" xfId="10" applyFont="1" applyBorder="1" applyAlignment="1">
      <alignment horizontal="center"/>
    </xf>
    <xf numFmtId="0" fontId="33" fillId="0" borderId="7" xfId="10" applyFont="1" applyBorder="1" applyAlignment="1">
      <alignment horizontal="center"/>
    </xf>
    <xf numFmtId="0" fontId="33" fillId="0" borderId="12" xfId="10" applyFont="1" applyBorder="1" applyAlignment="1">
      <alignment horizontal="left"/>
    </xf>
    <xf numFmtId="0" fontId="33" fillId="0" borderId="12" xfId="10" applyFont="1" applyBorder="1"/>
    <xf numFmtId="0" fontId="33" fillId="0" borderId="11" xfId="10" applyFont="1" applyBorder="1" applyAlignment="1">
      <alignment horizontal="center"/>
    </xf>
    <xf numFmtId="0" fontId="33" fillId="0" borderId="5" xfId="9" applyFont="1" applyBorder="1" applyAlignment="1" applyProtection="1">
      <alignment horizontal="left"/>
    </xf>
    <xf numFmtId="0" fontId="5" fillId="0" borderId="37" xfId="12" applyFont="1" applyFill="1" applyBorder="1" applyAlignment="1">
      <alignment horizontal="center"/>
    </xf>
    <xf numFmtId="0" fontId="5" fillId="0" borderId="38" xfId="12" applyNumberFormat="1" applyFont="1" applyFill="1" applyBorder="1" applyAlignment="1"/>
    <xf numFmtId="1" fontId="5" fillId="0" borderId="38" xfId="12" applyNumberFormat="1" applyFont="1" applyFill="1" applyBorder="1" applyAlignment="1"/>
    <xf numFmtId="0" fontId="48" fillId="0" borderId="0" xfId="0" applyFont="1"/>
    <xf numFmtId="0" fontId="11" fillId="0" borderId="39" xfId="12" applyFont="1" applyFill="1" applyBorder="1" applyAlignment="1">
      <alignment horizontal="center"/>
    </xf>
    <xf numFmtId="0" fontId="4" fillId="0" borderId="39" xfId="12" applyFont="1" applyFill="1" applyBorder="1" applyAlignment="1">
      <alignment horizontal="center"/>
    </xf>
    <xf numFmtId="0" fontId="4" fillId="0" borderId="0" xfId="12" applyNumberFormat="1" applyFont="1" applyFill="1" applyBorder="1" applyAlignment="1"/>
    <xf numFmtId="1" fontId="10" fillId="0" borderId="0" xfId="12" applyNumberFormat="1" applyFont="1" applyFill="1" applyBorder="1" applyAlignment="1"/>
    <xf numFmtId="0" fontId="10" fillId="0" borderId="0" xfId="12" applyFont="1" applyFill="1" applyBorder="1" applyAlignment="1"/>
    <xf numFmtId="0" fontId="4" fillId="0" borderId="0" xfId="12" applyFont="1" applyFill="1" applyBorder="1" applyAlignment="1"/>
    <xf numFmtId="0" fontId="11" fillId="0" borderId="2" xfId="12" applyNumberFormat="1" applyFont="1" applyFill="1" applyBorder="1" applyAlignment="1"/>
    <xf numFmtId="0" fontId="11" fillId="0" borderId="2" xfId="12" applyNumberFormat="1" applyFont="1" applyFill="1" applyBorder="1" applyAlignment="1">
      <alignment horizontal="right"/>
    </xf>
    <xf numFmtId="0" fontId="11" fillId="0" borderId="3" xfId="12" applyNumberFormat="1" applyFont="1" applyFill="1" applyBorder="1" applyAlignment="1">
      <alignment horizontal="right"/>
    </xf>
    <xf numFmtId="0" fontId="11" fillId="0" borderId="5" xfId="12" applyNumberFormat="1" applyFont="1" applyFill="1" applyBorder="1" applyAlignment="1"/>
    <xf numFmtId="0" fontId="11" fillId="0" borderId="7" xfId="12" applyNumberFormat="1" applyFont="1" applyFill="1" applyBorder="1" applyAlignment="1">
      <alignment horizontal="center"/>
    </xf>
    <xf numFmtId="0" fontId="11" fillId="0" borderId="8" xfId="12" applyNumberFormat="1" applyFont="1" applyFill="1" applyBorder="1" applyAlignment="1">
      <alignment horizontal="left"/>
    </xf>
    <xf numFmtId="0" fontId="11" fillId="0" borderId="9" xfId="12" applyNumberFormat="1" applyFont="1" applyFill="1" applyBorder="1" applyAlignment="1"/>
    <xf numFmtId="0" fontId="11" fillId="0" borderId="13" xfId="12" applyNumberFormat="1" applyFont="1" applyFill="1" applyBorder="1" applyAlignment="1"/>
    <xf numFmtId="0" fontId="11" fillId="0" borderId="4" xfId="12" applyNumberFormat="1" applyFont="1" applyFill="1" applyBorder="1" applyAlignment="1">
      <alignment horizontal="center"/>
    </xf>
    <xf numFmtId="0" fontId="11" fillId="0" borderId="11" xfId="12" applyNumberFormat="1" applyFont="1" applyFill="1" applyBorder="1" applyAlignment="1">
      <alignment horizontal="center"/>
    </xf>
    <xf numFmtId="0" fontId="11" fillId="0" borderId="5" xfId="12" applyNumberFormat="1" applyFont="1" applyFill="1" applyBorder="1" applyAlignment="1">
      <alignment horizontal="left"/>
    </xf>
    <xf numFmtId="0" fontId="7" fillId="0" borderId="0" xfId="11" applyFont="1" applyBorder="1" applyAlignment="1" applyProtection="1">
      <alignment horizontal="left"/>
      <protection locked="0"/>
    </xf>
    <xf numFmtId="0" fontId="49" fillId="0" borderId="0" xfId="10" applyFont="1"/>
    <xf numFmtId="0" fontId="32" fillId="0" borderId="0" xfId="10" applyFont="1" applyAlignment="1">
      <alignment horizontal="right"/>
    </xf>
    <xf numFmtId="0" fontId="50" fillId="0" borderId="0" xfId="10" applyFont="1"/>
    <xf numFmtId="0" fontId="11" fillId="0" borderId="8" xfId="12" applyNumberFormat="1" applyFont="1" applyFill="1" applyBorder="1" applyAlignment="1"/>
    <xf numFmtId="0" fontId="11" fillId="0" borderId="12" xfId="12" applyNumberFormat="1" applyFont="1" applyFill="1" applyBorder="1" applyAlignment="1"/>
    <xf numFmtId="0" fontId="11" fillId="0" borderId="12" xfId="12" applyNumberFormat="1" applyFont="1" applyFill="1" applyBorder="1" applyAlignment="1">
      <alignment horizontal="left"/>
    </xf>
    <xf numFmtId="0" fontId="25" fillId="0" borderId="34" xfId="9" applyFont="1" applyBorder="1" applyAlignment="1" applyProtection="1"/>
    <xf numFmtId="0" fontId="25" fillId="0" borderId="0" xfId="9" applyFont="1" applyBorder="1" applyAlignment="1" applyProtection="1"/>
    <xf numFmtId="0" fontId="25" fillId="0" borderId="0" xfId="10" applyFont="1" applyAlignment="1">
      <alignment horizontal="center"/>
    </xf>
    <xf numFmtId="0" fontId="51" fillId="0" borderId="0" xfId="10" applyFont="1"/>
    <xf numFmtId="0" fontId="33" fillId="0" borderId="15" xfId="4" applyFont="1" applyBorder="1"/>
    <xf numFmtId="1" fontId="46" fillId="0" borderId="16" xfId="4" applyNumberFormat="1" applyFont="1" applyBorder="1"/>
    <xf numFmtId="0" fontId="33" fillId="0" borderId="16" xfId="4" applyFont="1" applyBorder="1" applyAlignment="1">
      <alignment horizontal="right"/>
    </xf>
    <xf numFmtId="0" fontId="33" fillId="0" borderId="17" xfId="4" applyFont="1" applyBorder="1" applyAlignment="1">
      <alignment horizontal="right"/>
    </xf>
    <xf numFmtId="0" fontId="44" fillId="0" borderId="0" xfId="10" applyAlignment="1">
      <alignment horizontal="center"/>
    </xf>
    <xf numFmtId="0" fontId="33" fillId="0" borderId="32" xfId="4" applyFont="1" applyBorder="1"/>
    <xf numFmtId="0" fontId="33" fillId="0" borderId="23" xfId="4" applyFont="1" applyBorder="1"/>
    <xf numFmtId="0" fontId="33" fillId="0" borderId="24" xfId="4" applyFont="1" applyBorder="1"/>
    <xf numFmtId="0" fontId="33" fillId="0" borderId="19" xfId="4" applyFont="1" applyBorder="1"/>
    <xf numFmtId="0" fontId="33" fillId="0" borderId="25" xfId="4" applyFont="1" applyBorder="1"/>
    <xf numFmtId="0" fontId="33" fillId="0" borderId="26" xfId="4" applyFont="1" applyBorder="1"/>
    <xf numFmtId="0" fontId="33" fillId="0" borderId="27" xfId="4" applyFont="1" applyBorder="1"/>
    <xf numFmtId="0" fontId="33" fillId="0" borderId="28" xfId="4" applyFont="1" applyBorder="1"/>
    <xf numFmtId="0" fontId="33" fillId="0" borderId="29" xfId="4" applyFont="1" applyBorder="1"/>
    <xf numFmtId="0" fontId="33" fillId="0" borderId="30" xfId="4" applyFont="1" applyBorder="1"/>
    <xf numFmtId="165" fontId="33" fillId="0" borderId="0" xfId="4" applyNumberFormat="1" applyFont="1"/>
    <xf numFmtId="0" fontId="33" fillId="0" borderId="1" xfId="4" applyFont="1" applyBorder="1"/>
    <xf numFmtId="0" fontId="33" fillId="0" borderId="18" xfId="4" applyFont="1" applyBorder="1"/>
    <xf numFmtId="0" fontId="38" fillId="0" borderId="0" xfId="4" applyFont="1"/>
    <xf numFmtId="0" fontId="33" fillId="0" borderId="7" xfId="10" applyFont="1" applyBorder="1" applyAlignment="1">
      <alignment horizontal="left"/>
    </xf>
    <xf numFmtId="0" fontId="33" fillId="0" borderId="7" xfId="4" applyFont="1" applyBorder="1"/>
    <xf numFmtId="0" fontId="33" fillId="0" borderId="11" xfId="4" applyFont="1" applyBorder="1"/>
    <xf numFmtId="0" fontId="33" fillId="4" borderId="0" xfId="4" applyFont="1" applyFill="1"/>
    <xf numFmtId="0" fontId="33" fillId="4" borderId="0" xfId="4" applyFont="1" applyFill="1" applyAlignment="1">
      <alignment horizontal="center"/>
    </xf>
    <xf numFmtId="0" fontId="33" fillId="5" borderId="9" xfId="4" applyFont="1" applyFill="1" applyBorder="1"/>
    <xf numFmtId="0" fontId="50" fillId="0" borderId="18" xfId="10" applyFont="1" applyBorder="1"/>
    <xf numFmtId="0" fontId="50" fillId="0" borderId="9" xfId="10" applyFont="1" applyBorder="1"/>
    <xf numFmtId="0" fontId="50" fillId="0" borderId="19" xfId="10" applyFont="1" applyBorder="1"/>
    <xf numFmtId="0" fontId="52" fillId="0" borderId="0" xfId="4" applyFont="1"/>
    <xf numFmtId="0" fontId="50" fillId="0" borderId="7" xfId="10" applyFont="1" applyBorder="1"/>
    <xf numFmtId="0" fontId="50" fillId="0" borderId="8" xfId="10" applyFont="1" applyBorder="1"/>
    <xf numFmtId="0" fontId="50" fillId="0" borderId="10" xfId="10" applyFont="1" applyBorder="1"/>
    <xf numFmtId="0" fontId="50" fillId="0" borderId="11" xfId="10" applyFont="1" applyBorder="1"/>
    <xf numFmtId="0" fontId="50" fillId="0" borderId="12" xfId="10" applyFont="1" applyBorder="1"/>
    <xf numFmtId="0" fontId="50" fillId="0" borderId="14" xfId="10" applyFont="1" applyBorder="1"/>
    <xf numFmtId="15" fontId="33" fillId="0" borderId="0" xfId="4" applyNumberFormat="1" applyFont="1" applyAlignment="1">
      <alignment horizontal="center"/>
    </xf>
    <xf numFmtId="0" fontId="5" fillId="0" borderId="40" xfId="12" applyNumberFormat="1" applyFont="1" applyFill="1" applyBorder="1" applyAlignment="1"/>
    <xf numFmtId="0" fontId="5" fillId="0" borderId="0" xfId="12" applyNumberFormat="1" applyFont="1" applyFill="1" applyBorder="1" applyAlignment="1"/>
    <xf numFmtId="0" fontId="11" fillId="0" borderId="41" xfId="2" applyFont="1" applyBorder="1"/>
    <xf numFmtId="0" fontId="11" fillId="0" borderId="42" xfId="2" applyFont="1" applyBorder="1"/>
    <xf numFmtId="1" fontId="12" fillId="0" borderId="42" xfId="2" applyNumberFormat="1" applyFont="1" applyBorder="1"/>
    <xf numFmtId="0" fontId="11" fillId="0" borderId="42" xfId="2" applyFont="1" applyBorder="1" applyAlignment="1">
      <alignment horizontal="right"/>
    </xf>
    <xf numFmtId="0" fontId="11" fillId="0" borderId="43" xfId="2" applyFont="1" applyBorder="1" applyAlignment="1">
      <alignment horizontal="right"/>
    </xf>
    <xf numFmtId="0" fontId="11" fillId="0" borderId="44" xfId="2" applyFont="1" applyBorder="1"/>
    <xf numFmtId="0" fontId="11" fillId="0" borderId="45" xfId="2" applyFont="1" applyBorder="1" applyAlignment="1">
      <alignment horizontal="right"/>
    </xf>
    <xf numFmtId="0" fontId="11" fillId="0" borderId="46" xfId="2" applyFont="1" applyBorder="1" applyAlignment="1">
      <alignment horizontal="right"/>
    </xf>
    <xf numFmtId="0" fontId="5" fillId="0" borderId="0" xfId="8" applyFont="1" applyAlignment="1">
      <alignment horizontal="center"/>
    </xf>
    <xf numFmtId="0" fontId="6" fillId="0" borderId="0" xfId="8" applyFont="1" applyAlignment="1">
      <alignment horizontal="center"/>
    </xf>
    <xf numFmtId="0" fontId="11" fillId="0" borderId="0" xfId="8" applyFont="1" applyAlignment="1">
      <alignment horizontal="center"/>
    </xf>
    <xf numFmtId="0" fontId="8" fillId="0" borderId="0" xfId="8" applyFont="1" applyAlignment="1">
      <alignment vertical="center"/>
    </xf>
    <xf numFmtId="0" fontId="9" fillId="0" borderId="0" xfId="8" applyFont="1" applyAlignment="1">
      <alignment horizontal="right"/>
    </xf>
    <xf numFmtId="0" fontId="4" fillId="0" borderId="0" xfId="8" applyFont="1" applyAlignment="1">
      <alignment horizontal="center"/>
    </xf>
    <xf numFmtId="0" fontId="12" fillId="0" borderId="44" xfId="2" applyFont="1" applyBorder="1" applyAlignment="1">
      <alignment horizontal="center"/>
    </xf>
    <xf numFmtId="0" fontId="11" fillId="0" borderId="45" xfId="8" applyFont="1" applyBorder="1"/>
    <xf numFmtId="0" fontId="11" fillId="0" borderId="45" xfId="8" applyFont="1" applyBorder="1" applyAlignment="1">
      <alignment horizontal="right"/>
    </xf>
    <xf numFmtId="0" fontId="11" fillId="0" borderId="46" xfId="8" applyFont="1" applyBorder="1" applyAlignment="1">
      <alignment horizontal="right"/>
    </xf>
    <xf numFmtId="0" fontId="41" fillId="0" borderId="0" xfId="8" applyFont="1" applyAlignment="1">
      <alignment horizontal="right"/>
    </xf>
    <xf numFmtId="0" fontId="11" fillId="0" borderId="45" xfId="2" applyFont="1" applyBorder="1"/>
    <xf numFmtId="0" fontId="11" fillId="0" borderId="47" xfId="2" applyFont="1" applyBorder="1"/>
    <xf numFmtId="0" fontId="11" fillId="0" borderId="48" xfId="2" applyFont="1" applyBorder="1" applyAlignment="1">
      <alignment horizontal="right"/>
    </xf>
    <xf numFmtId="0" fontId="11" fillId="0" borderId="49" xfId="2" applyFont="1" applyBorder="1" applyAlignment="1">
      <alignment horizontal="center"/>
    </xf>
    <xf numFmtId="0" fontId="11" fillId="0" borderId="50" xfId="2" applyFont="1" applyBorder="1" applyAlignment="1">
      <alignment horizontal="left"/>
    </xf>
    <xf numFmtId="0" fontId="11" fillId="0" borderId="50" xfId="2" applyFont="1" applyBorder="1"/>
    <xf numFmtId="0" fontId="11" fillId="0" borderId="51" xfId="2" applyFont="1" applyBorder="1"/>
    <xf numFmtId="0" fontId="11" fillId="0" borderId="52" xfId="2" applyFont="1" applyBorder="1"/>
    <xf numFmtId="0" fontId="11" fillId="0" borderId="53" xfId="2" applyFont="1" applyBorder="1" applyAlignment="1">
      <alignment horizontal="center"/>
    </xf>
    <xf numFmtId="0" fontId="11" fillId="0" borderId="54" xfId="2" applyFont="1" applyBorder="1" applyAlignment="1">
      <alignment horizontal="left"/>
    </xf>
    <xf numFmtId="0" fontId="11" fillId="0" borderId="54" xfId="2" applyFont="1" applyBorder="1"/>
    <xf numFmtId="0" fontId="11" fillId="0" borderId="54" xfId="0" applyFont="1" applyBorder="1"/>
    <xf numFmtId="0" fontId="11" fillId="0" borderId="55" xfId="0" applyFont="1" applyBorder="1"/>
    <xf numFmtId="0" fontId="13" fillId="0" borderId="56" xfId="0" applyFont="1" applyBorder="1" applyAlignment="1">
      <alignment horizontal="center"/>
    </xf>
    <xf numFmtId="0" fontId="13" fillId="0" borderId="57" xfId="0" applyFont="1" applyBorder="1" applyAlignment="1">
      <alignment horizontal="left"/>
    </xf>
    <xf numFmtId="0" fontId="13" fillId="0" borderId="57" xfId="0" applyFont="1" applyBorder="1"/>
    <xf numFmtId="0" fontId="11" fillId="0" borderId="57" xfId="2" applyFont="1" applyBorder="1"/>
    <xf numFmtId="0" fontId="13" fillId="0" borderId="58" xfId="0" applyFont="1" applyBorder="1"/>
    <xf numFmtId="0" fontId="11" fillId="0" borderId="56" xfId="2" applyFont="1" applyBorder="1" applyAlignment="1">
      <alignment horizontal="center"/>
    </xf>
    <xf numFmtId="0" fontId="13" fillId="0" borderId="59" xfId="0" applyFont="1" applyBorder="1" applyAlignment="1">
      <alignment horizontal="center"/>
    </xf>
    <xf numFmtId="0" fontId="11" fillId="0" borderId="60" xfId="2" applyFont="1" applyBorder="1"/>
    <xf numFmtId="0" fontId="13" fillId="0" borderId="60" xfId="0" applyFont="1" applyBorder="1"/>
    <xf numFmtId="0" fontId="13" fillId="0" borderId="61" xfId="0" applyFont="1" applyBorder="1"/>
    <xf numFmtId="0" fontId="11" fillId="0" borderId="57" xfId="2" applyFont="1" applyBorder="1" applyAlignment="1">
      <alignment horizontal="left"/>
    </xf>
    <xf numFmtId="0" fontId="42" fillId="0" borderId="57" xfId="2" applyFont="1" applyBorder="1"/>
    <xf numFmtId="0" fontId="11" fillId="0" borderId="59" xfId="2" applyFont="1" applyBorder="1" applyAlignment="1">
      <alignment horizontal="center"/>
    </xf>
    <xf numFmtId="0" fontId="13" fillId="0" borderId="60" xfId="0" applyFont="1" applyBorder="1" applyAlignment="1">
      <alignment horizontal="left"/>
    </xf>
    <xf numFmtId="0" fontId="13" fillId="0" borderId="53" xfId="0" applyFont="1" applyBorder="1" applyAlignment="1">
      <alignment horizontal="center"/>
    </xf>
    <xf numFmtId="0" fontId="42" fillId="0" borderId="54" xfId="2" applyFont="1" applyBorder="1"/>
    <xf numFmtId="0" fontId="13" fillId="0" borderId="54" xfId="0" applyFont="1" applyBorder="1"/>
    <xf numFmtId="0" fontId="11" fillId="0" borderId="57" xfId="0" applyFont="1" applyBorder="1"/>
    <xf numFmtId="0" fontId="13" fillId="0" borderId="55" xfId="0" applyFont="1" applyBorder="1"/>
    <xf numFmtId="0" fontId="11" fillId="0" borderId="58" xfId="0" applyFont="1" applyBorder="1"/>
    <xf numFmtId="0" fontId="13" fillId="0" borderId="54" xfId="0" applyFont="1" applyBorder="1" applyAlignment="1">
      <alignment horizontal="left"/>
    </xf>
    <xf numFmtId="0" fontId="53" fillId="0" borderId="0" xfId="0" applyFont="1" applyAlignment="1">
      <alignment horizontal="center"/>
    </xf>
    <xf numFmtId="0" fontId="54" fillId="0" borderId="0" xfId="0" applyFont="1" applyAlignment="1">
      <alignment horizontal="center"/>
    </xf>
    <xf numFmtId="0" fontId="55" fillId="0" borderId="0" xfId="0" applyFont="1" applyAlignment="1">
      <alignment horizontal="center"/>
    </xf>
    <xf numFmtId="0" fontId="56" fillId="0" borderId="0" xfId="1" applyFont="1"/>
    <xf numFmtId="0" fontId="1" fillId="0" borderId="62" xfId="0" applyFont="1" applyBorder="1"/>
    <xf numFmtId="0" fontId="1" fillId="0" borderId="0" xfId="0" applyFont="1"/>
    <xf numFmtId="0" fontId="1" fillId="0" borderId="0" xfId="0" applyFont="1" applyAlignment="1">
      <alignment horizontal="center"/>
    </xf>
  </cellXfs>
  <cellStyles count="13">
    <cellStyle name="Excel Built-in Normal" xfId="3" xr:uid="{D617CF5D-948E-4FD1-8662-09619A4CC0FA}"/>
    <cellStyle name="Hyperlink" xfId="1" builtinId="8"/>
    <cellStyle name="Hyperlink 2" xfId="11" xr:uid="{D04873EB-D4A8-4413-B063-732442AB8D82}"/>
    <cellStyle name="Hyperlink 3" xfId="6" xr:uid="{DFC8367C-32AB-49BC-8B37-35616095C388}"/>
    <cellStyle name="Normal" xfId="0" builtinId="0"/>
    <cellStyle name="Normal 2" xfId="9" xr:uid="{40019C73-93CC-4D2D-959E-1D26D350E4D3}"/>
    <cellStyle name="Normal 2 2" xfId="4" xr:uid="{651F36B7-1BB5-4DE0-9F42-234B5D948440}"/>
    <cellStyle name="Normal 2 2 2" xfId="2" xr:uid="{70747147-5DFF-4729-AD2B-1801FABC66A3}"/>
    <cellStyle name="Normal 2 3" xfId="12" xr:uid="{1E96AEB2-9F25-4545-8094-013F8BCC769B}"/>
    <cellStyle name="Normal 3" xfId="10" xr:uid="{47159AD2-4405-4236-929D-F0A2DBAB3961}"/>
    <cellStyle name="Normal 3 2" xfId="7" xr:uid="{05002F93-B12B-4C50-9E13-7257084BAA4B}"/>
    <cellStyle name="Normal 3 3" xfId="8" xr:uid="{53871ADC-8A30-4DE0-8722-613BA0AED726}"/>
    <cellStyle name="Normal 4" xfId="5" xr:uid="{82604455-558D-4552-9EA7-9C9D8E3BC2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theme" Target="theme/theme1.xml"/><Relationship Id="rId8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2.v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3.v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4.v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5.v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6.v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7.v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8.v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9.v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0.v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1.v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2.v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3.v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4.v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5.v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6.v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7.vml"/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8.vml"/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9.vml"/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0.vml"/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1.vml"/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2.vml"/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3.vml"/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4.vml"/><Relationship Id="rId1" Type="http://schemas.openxmlformats.org/officeDocument/2006/relationships/printerSettings" Target="../printerSettings/printerSettings7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1C4DE-D8AE-401B-82AE-1F6501F1E819}">
  <sheetPr>
    <pageSetUpPr fitToPage="1"/>
  </sheetPr>
  <dimension ref="B1:Y38"/>
  <sheetViews>
    <sheetView showGridLines="0" showRowColHeaders="0" tabSelected="1" workbookViewId="0">
      <selection activeCell="B29" sqref="B29"/>
    </sheetView>
  </sheetViews>
  <sheetFormatPr defaultRowHeight="15" x14ac:dyDescent="0.25"/>
  <cols>
    <col min="1" max="1" width="2.7109375" customWidth="1"/>
    <col min="2" max="2" width="27.7109375" customWidth="1"/>
    <col min="3" max="12" width="5" customWidth="1"/>
    <col min="13" max="14" width="1.42578125" customWidth="1"/>
    <col min="15" max="15" width="27.7109375" customWidth="1"/>
    <col min="16" max="25" width="5" customWidth="1"/>
  </cols>
  <sheetData>
    <row r="1" spans="2:25" ht="21" x14ac:dyDescent="0.35">
      <c r="B1" s="422" t="s">
        <v>1787</v>
      </c>
      <c r="C1" s="422"/>
      <c r="D1" s="422"/>
      <c r="E1" s="422"/>
      <c r="F1" s="422"/>
      <c r="G1" s="422"/>
      <c r="H1" s="422"/>
      <c r="I1" s="422"/>
      <c r="J1" s="422"/>
      <c r="K1" s="422"/>
      <c r="L1" s="422"/>
      <c r="M1" s="422"/>
      <c r="N1" s="422"/>
      <c r="O1" s="422"/>
      <c r="P1" s="422"/>
      <c r="Q1" s="422"/>
      <c r="R1" s="422"/>
      <c r="S1" s="422"/>
      <c r="T1" s="422"/>
      <c r="U1" s="422"/>
      <c r="V1" s="422"/>
      <c r="W1" s="422"/>
      <c r="X1" s="422"/>
      <c r="Y1" s="422"/>
    </row>
    <row r="2" spans="2:25" ht="18.75" x14ac:dyDescent="0.3">
      <c r="B2" s="423" t="s">
        <v>1874</v>
      </c>
      <c r="C2" s="423"/>
      <c r="D2" s="423"/>
      <c r="E2" s="423"/>
      <c r="F2" s="423"/>
      <c r="G2" s="423"/>
      <c r="H2" s="423"/>
      <c r="I2" s="423"/>
      <c r="J2" s="423"/>
      <c r="K2" s="423"/>
      <c r="L2" s="423"/>
      <c r="M2" s="423"/>
      <c r="N2" s="423"/>
      <c r="O2" s="423"/>
      <c r="P2" s="423"/>
      <c r="Q2" s="423"/>
      <c r="R2" s="423"/>
      <c r="S2" s="423"/>
      <c r="T2" s="423"/>
      <c r="U2" s="423"/>
      <c r="V2" s="423"/>
      <c r="W2" s="423"/>
      <c r="X2" s="423"/>
      <c r="Y2" s="423"/>
    </row>
    <row r="3" spans="2:25" ht="15.75" x14ac:dyDescent="0.25">
      <c r="B3" s="424" t="s">
        <v>1788</v>
      </c>
      <c r="C3" s="424"/>
      <c r="D3" s="424"/>
      <c r="E3" s="424"/>
      <c r="F3" s="424"/>
      <c r="G3" s="424"/>
      <c r="H3" s="424"/>
      <c r="I3" s="424"/>
      <c r="J3" s="424"/>
      <c r="K3" s="424"/>
      <c r="L3" s="424"/>
      <c r="M3" s="424"/>
      <c r="N3" s="424"/>
      <c r="O3" s="424"/>
      <c r="P3" s="424"/>
      <c r="Q3" s="424"/>
      <c r="R3" s="424"/>
      <c r="S3" s="424"/>
      <c r="T3" s="424"/>
      <c r="U3" s="424"/>
      <c r="V3" s="424"/>
      <c r="W3" s="424"/>
      <c r="X3" s="424"/>
      <c r="Y3" s="424"/>
    </row>
    <row r="5" spans="2:25" x14ac:dyDescent="0.25">
      <c r="B5" s="425" t="s">
        <v>1789</v>
      </c>
      <c r="C5" s="425" t="s">
        <v>1790</v>
      </c>
      <c r="D5" s="425" t="s">
        <v>1791</v>
      </c>
      <c r="E5" s="425" t="s">
        <v>1792</v>
      </c>
      <c r="F5" s="425" t="s">
        <v>1793</v>
      </c>
      <c r="G5" s="425" t="s">
        <v>1794</v>
      </c>
      <c r="H5" s="425" t="s">
        <v>1795</v>
      </c>
      <c r="I5" s="425" t="s">
        <v>1796</v>
      </c>
      <c r="J5" s="425" t="s">
        <v>1797</v>
      </c>
      <c r="K5" s="425" t="s">
        <v>1798</v>
      </c>
      <c r="L5" s="425" t="s">
        <v>1799</v>
      </c>
      <c r="M5" s="426"/>
      <c r="N5" s="427"/>
      <c r="O5" s="425" t="s">
        <v>1800</v>
      </c>
      <c r="P5" s="425" t="s">
        <v>1790</v>
      </c>
      <c r="Q5" s="425" t="s">
        <v>1791</v>
      </c>
      <c r="R5" s="425" t="s">
        <v>1792</v>
      </c>
      <c r="S5" s="425" t="s">
        <v>1793</v>
      </c>
      <c r="T5" s="425" t="s">
        <v>1794</v>
      </c>
      <c r="U5" s="427"/>
      <c r="V5" s="427"/>
      <c r="W5" s="427"/>
      <c r="X5" s="427"/>
      <c r="Y5" s="427"/>
    </row>
    <row r="6" spans="2:25" x14ac:dyDescent="0.25">
      <c r="B6" s="427"/>
      <c r="C6" s="425" t="s">
        <v>1801</v>
      </c>
      <c r="D6" s="425" t="s">
        <v>1802</v>
      </c>
      <c r="E6" s="425" t="s">
        <v>1803</v>
      </c>
      <c r="F6" s="425" t="s">
        <v>1804</v>
      </c>
      <c r="G6" s="425" t="s">
        <v>1805</v>
      </c>
      <c r="H6" s="425" t="s">
        <v>1806</v>
      </c>
      <c r="I6" s="425" t="s">
        <v>1807</v>
      </c>
      <c r="J6" s="425" t="s">
        <v>1808</v>
      </c>
      <c r="K6" s="427"/>
      <c r="L6" s="427"/>
      <c r="M6" s="426"/>
      <c r="N6" s="427"/>
      <c r="O6" s="425" t="s">
        <v>1809</v>
      </c>
      <c r="P6" s="425" t="s">
        <v>1790</v>
      </c>
      <c r="Q6" s="425" t="s">
        <v>1791</v>
      </c>
      <c r="R6" s="425" t="s">
        <v>1792</v>
      </c>
      <c r="S6" s="425" t="s">
        <v>1793</v>
      </c>
      <c r="T6" s="425" t="s">
        <v>1794</v>
      </c>
      <c r="U6" s="425" t="s">
        <v>1795</v>
      </c>
      <c r="V6" s="427"/>
      <c r="W6" s="427"/>
      <c r="X6" s="427"/>
      <c r="Y6" s="427"/>
    </row>
    <row r="7" spans="2:25" x14ac:dyDescent="0.25">
      <c r="B7" s="425" t="s">
        <v>1810</v>
      </c>
      <c r="C7" s="425" t="s">
        <v>1790</v>
      </c>
      <c r="D7" s="427"/>
      <c r="E7" s="427"/>
      <c r="F7" s="427"/>
      <c r="G7" s="427"/>
      <c r="H7" s="427"/>
      <c r="I7" s="427"/>
      <c r="J7" s="427"/>
      <c r="K7" s="427"/>
      <c r="L7" s="427"/>
      <c r="M7" s="426"/>
      <c r="N7" s="427"/>
      <c r="O7" s="425" t="s">
        <v>1811</v>
      </c>
      <c r="P7" s="425" t="s">
        <v>1790</v>
      </c>
      <c r="Q7" s="425" t="s">
        <v>1791</v>
      </c>
      <c r="R7" s="427"/>
      <c r="S7" s="427"/>
      <c r="T7" s="427"/>
      <c r="U7" s="427"/>
      <c r="V7" s="427"/>
      <c r="W7" s="427"/>
      <c r="X7" s="427"/>
      <c r="Y7" s="427"/>
    </row>
    <row r="8" spans="2:25" x14ac:dyDescent="0.25">
      <c r="B8" s="425" t="s">
        <v>1812</v>
      </c>
      <c r="C8" s="425" t="s">
        <v>1790</v>
      </c>
      <c r="D8" s="425" t="s">
        <v>1791</v>
      </c>
      <c r="E8" s="425" t="s">
        <v>1792</v>
      </c>
      <c r="F8" s="425" t="s">
        <v>1793</v>
      </c>
      <c r="G8" s="425" t="s">
        <v>1794</v>
      </c>
      <c r="H8" s="427"/>
      <c r="I8" s="427"/>
      <c r="J8" s="427"/>
      <c r="K8" s="427"/>
      <c r="L8" s="427"/>
      <c r="M8" s="426"/>
      <c r="N8" s="427"/>
      <c r="O8" s="425" t="s">
        <v>1813</v>
      </c>
      <c r="P8" s="425" t="s">
        <v>1790</v>
      </c>
      <c r="Q8" s="425" t="s">
        <v>1791</v>
      </c>
      <c r="R8" s="425" t="s">
        <v>1792</v>
      </c>
      <c r="S8" s="425" t="s">
        <v>1793</v>
      </c>
      <c r="T8" s="425" t="s">
        <v>1794</v>
      </c>
      <c r="U8" s="425" t="s">
        <v>1795</v>
      </c>
      <c r="V8" s="425" t="s">
        <v>1796</v>
      </c>
      <c r="W8" s="427"/>
      <c r="X8" s="427"/>
      <c r="Y8" s="427"/>
    </row>
    <row r="9" spans="2:25" x14ac:dyDescent="0.25">
      <c r="B9" s="425" t="s">
        <v>1814</v>
      </c>
      <c r="C9" s="425" t="s">
        <v>1790</v>
      </c>
      <c r="D9" s="425" t="s">
        <v>1791</v>
      </c>
      <c r="E9" s="425" t="s">
        <v>1792</v>
      </c>
      <c r="F9" s="427"/>
      <c r="G9" s="427"/>
      <c r="H9" s="427"/>
      <c r="I9" s="427"/>
      <c r="J9" s="427"/>
      <c r="K9" s="427"/>
      <c r="L9" s="427"/>
      <c r="M9" s="426"/>
      <c r="N9" s="427"/>
      <c r="O9" s="425" t="s">
        <v>1815</v>
      </c>
      <c r="P9" s="425" t="s">
        <v>1790</v>
      </c>
      <c r="Q9" s="425" t="s">
        <v>1791</v>
      </c>
      <c r="R9" s="427"/>
      <c r="S9" s="427"/>
      <c r="T9" s="427"/>
      <c r="U9" s="427"/>
      <c r="V9" s="427"/>
      <c r="W9" s="427"/>
      <c r="X9" s="427"/>
      <c r="Y9" s="427"/>
    </row>
    <row r="10" spans="2:25" x14ac:dyDescent="0.25">
      <c r="B10" s="425" t="s">
        <v>1816</v>
      </c>
      <c r="C10" s="425" t="s">
        <v>1790</v>
      </c>
      <c r="D10" s="425" t="s">
        <v>1791</v>
      </c>
      <c r="E10" s="425" t="s">
        <v>1792</v>
      </c>
      <c r="F10" s="425" t="s">
        <v>1793</v>
      </c>
      <c r="G10" s="425" t="s">
        <v>1794</v>
      </c>
      <c r="H10" s="427"/>
      <c r="I10" s="427"/>
      <c r="J10" s="427"/>
      <c r="K10" s="427"/>
      <c r="L10" s="427"/>
      <c r="M10" s="426"/>
      <c r="N10" s="427"/>
      <c r="O10" s="425" t="s">
        <v>1817</v>
      </c>
      <c r="P10" s="425" t="s">
        <v>1790</v>
      </c>
      <c r="Q10" s="425" t="s">
        <v>1791</v>
      </c>
      <c r="R10" s="427"/>
      <c r="S10" s="427"/>
      <c r="T10" s="427"/>
      <c r="U10" s="427"/>
      <c r="V10" s="427"/>
      <c r="W10" s="427"/>
      <c r="X10" s="427"/>
      <c r="Y10" s="427"/>
    </row>
    <row r="11" spans="2:25" x14ac:dyDescent="0.25">
      <c r="B11" s="425" t="s">
        <v>1818</v>
      </c>
      <c r="C11" s="425" t="s">
        <v>1790</v>
      </c>
      <c r="D11" s="425" t="s">
        <v>1791</v>
      </c>
      <c r="E11" s="425" t="s">
        <v>1792</v>
      </c>
      <c r="F11" s="427"/>
      <c r="G11" s="427"/>
      <c r="H11" s="427"/>
      <c r="I11" s="427"/>
      <c r="J11" s="427"/>
      <c r="K11" s="427"/>
      <c r="L11" s="427"/>
      <c r="M11" s="426"/>
      <c r="N11" s="427"/>
      <c r="O11" s="425" t="s">
        <v>1819</v>
      </c>
      <c r="P11" s="425" t="s">
        <v>1790</v>
      </c>
      <c r="Q11" s="425" t="s">
        <v>1791</v>
      </c>
      <c r="R11" s="427"/>
      <c r="S11" s="427"/>
      <c r="T11" s="427"/>
      <c r="U11" s="427"/>
      <c r="V11" s="427"/>
      <c r="W11" s="427"/>
      <c r="X11" s="427"/>
      <c r="Y11" s="427"/>
    </row>
    <row r="12" spans="2:25" x14ac:dyDescent="0.25">
      <c r="B12" s="425" t="s">
        <v>1820</v>
      </c>
      <c r="C12" s="425" t="s">
        <v>1790</v>
      </c>
      <c r="D12" s="427"/>
      <c r="E12" s="427"/>
      <c r="F12" s="427"/>
      <c r="G12" s="427"/>
      <c r="H12" s="427"/>
      <c r="I12" s="427"/>
      <c r="J12" s="427"/>
      <c r="K12" s="427"/>
      <c r="L12" s="427"/>
      <c r="M12" s="426"/>
      <c r="N12" s="427"/>
      <c r="O12" s="425" t="s">
        <v>1821</v>
      </c>
      <c r="P12" s="425" t="s">
        <v>1790</v>
      </c>
      <c r="Q12" s="425" t="s">
        <v>1791</v>
      </c>
      <c r="R12" s="425" t="s">
        <v>1792</v>
      </c>
      <c r="S12" s="425" t="s">
        <v>1793</v>
      </c>
      <c r="T12" s="427"/>
      <c r="U12" s="427"/>
      <c r="V12" s="427"/>
      <c r="W12" s="427"/>
      <c r="X12" s="427"/>
      <c r="Y12" s="427"/>
    </row>
    <row r="13" spans="2:25" x14ac:dyDescent="0.25">
      <c r="B13" s="425" t="s">
        <v>1822</v>
      </c>
      <c r="C13" s="425" t="s">
        <v>1790</v>
      </c>
      <c r="D13" s="425" t="s">
        <v>1791</v>
      </c>
      <c r="E13" s="425" t="s">
        <v>1792</v>
      </c>
      <c r="F13" s="425" t="s">
        <v>1793</v>
      </c>
      <c r="G13" s="425" t="s">
        <v>1794</v>
      </c>
      <c r="H13" s="425" t="s">
        <v>1795</v>
      </c>
      <c r="I13" s="425" t="s">
        <v>1796</v>
      </c>
      <c r="J13" s="427"/>
      <c r="K13" s="427"/>
      <c r="L13" s="427"/>
      <c r="M13" s="426"/>
      <c r="N13" s="427"/>
      <c r="O13" s="425" t="s">
        <v>1823</v>
      </c>
      <c r="P13" s="425" t="s">
        <v>1790</v>
      </c>
      <c r="Q13" s="427"/>
      <c r="R13" s="427"/>
      <c r="S13" s="427"/>
      <c r="T13" s="427"/>
      <c r="U13" s="427"/>
      <c r="V13" s="427"/>
      <c r="W13" s="427"/>
      <c r="X13" s="427"/>
      <c r="Y13" s="427"/>
    </row>
    <row r="14" spans="2:25" x14ac:dyDescent="0.25">
      <c r="B14" s="425" t="s">
        <v>1824</v>
      </c>
      <c r="C14" s="425" t="s">
        <v>1790</v>
      </c>
      <c r="D14" s="425" t="s">
        <v>1791</v>
      </c>
      <c r="E14" s="427"/>
      <c r="F14" s="427"/>
      <c r="G14" s="427"/>
      <c r="H14" s="427"/>
      <c r="I14" s="427"/>
      <c r="J14" s="427"/>
      <c r="K14" s="427"/>
      <c r="L14" s="427"/>
      <c r="M14" s="426"/>
      <c r="N14" s="427"/>
      <c r="O14" s="425" t="s">
        <v>1825</v>
      </c>
      <c r="P14" s="425" t="s">
        <v>1790</v>
      </c>
      <c r="Q14" s="427"/>
      <c r="R14" s="427"/>
      <c r="S14" s="427"/>
      <c r="T14" s="427"/>
      <c r="U14" s="427"/>
      <c r="V14" s="427"/>
      <c r="W14" s="427"/>
      <c r="X14" s="427"/>
      <c r="Y14" s="427"/>
    </row>
    <row r="15" spans="2:25" x14ac:dyDescent="0.25">
      <c r="B15" s="425" t="s">
        <v>1826</v>
      </c>
      <c r="C15" s="425" t="s">
        <v>1790</v>
      </c>
      <c r="D15" s="425" t="s">
        <v>1791</v>
      </c>
      <c r="E15" s="427"/>
      <c r="F15" s="427"/>
      <c r="G15" s="427"/>
      <c r="H15" s="427"/>
      <c r="I15" s="427"/>
      <c r="J15" s="427"/>
      <c r="K15" s="427"/>
      <c r="L15" s="427"/>
      <c r="M15" s="426"/>
      <c r="N15" s="427"/>
      <c r="O15" s="425" t="s">
        <v>1827</v>
      </c>
      <c r="P15" s="425" t="s">
        <v>1790</v>
      </c>
      <c r="Q15" s="427"/>
      <c r="R15" s="427"/>
      <c r="S15" s="427"/>
      <c r="T15" s="427"/>
      <c r="U15" s="427"/>
      <c r="V15" s="427"/>
      <c r="W15" s="427"/>
      <c r="X15" s="427"/>
      <c r="Y15" s="427"/>
    </row>
    <row r="16" spans="2:25" x14ac:dyDescent="0.25">
      <c r="B16" s="425" t="s">
        <v>1828</v>
      </c>
      <c r="C16" s="425" t="s">
        <v>1790</v>
      </c>
      <c r="D16" s="427"/>
      <c r="E16" s="427"/>
      <c r="F16" s="427"/>
      <c r="G16" s="427"/>
      <c r="H16" s="427"/>
      <c r="I16" s="427"/>
      <c r="J16" s="427"/>
      <c r="K16" s="427"/>
      <c r="L16" s="427"/>
      <c r="M16" s="426"/>
      <c r="N16" s="427"/>
      <c r="O16" s="425" t="s">
        <v>1829</v>
      </c>
      <c r="P16" s="425" t="s">
        <v>1790</v>
      </c>
      <c r="Q16" s="427"/>
      <c r="R16" s="427"/>
      <c r="S16" s="427"/>
      <c r="T16" s="427"/>
      <c r="U16" s="427"/>
      <c r="V16" s="427"/>
      <c r="W16" s="427"/>
      <c r="X16" s="427"/>
      <c r="Y16" s="427"/>
    </row>
    <row r="17" spans="2:25" x14ac:dyDescent="0.25">
      <c r="B17" s="425" t="s">
        <v>1830</v>
      </c>
      <c r="C17" s="425" t="s">
        <v>1790</v>
      </c>
      <c r="D17" s="425" t="s">
        <v>1791</v>
      </c>
      <c r="E17" s="425" t="s">
        <v>1792</v>
      </c>
      <c r="F17" s="427"/>
      <c r="G17" s="427"/>
      <c r="H17" s="427"/>
      <c r="I17" s="427"/>
      <c r="J17" s="427"/>
      <c r="K17" s="427"/>
      <c r="L17" s="427"/>
      <c r="M17" s="426"/>
      <c r="N17" s="427"/>
      <c r="O17" s="425" t="s">
        <v>1831</v>
      </c>
      <c r="P17" s="425" t="s">
        <v>1790</v>
      </c>
      <c r="Q17" s="427"/>
      <c r="R17" s="427"/>
      <c r="S17" s="427"/>
      <c r="T17" s="427"/>
      <c r="U17" s="427"/>
      <c r="V17" s="427"/>
      <c r="W17" s="427"/>
      <c r="X17" s="427"/>
      <c r="Y17" s="427"/>
    </row>
    <row r="18" spans="2:25" x14ac:dyDescent="0.25">
      <c r="B18" s="425" t="s">
        <v>1832</v>
      </c>
      <c r="C18" s="425" t="s">
        <v>1790</v>
      </c>
      <c r="D18" s="425" t="s">
        <v>1791</v>
      </c>
      <c r="E18" s="427"/>
      <c r="F18" s="427"/>
      <c r="G18" s="427"/>
      <c r="H18" s="427"/>
      <c r="I18" s="427"/>
      <c r="J18" s="427"/>
      <c r="K18" s="427"/>
      <c r="L18" s="427"/>
      <c r="M18" s="426"/>
      <c r="N18" s="427"/>
      <c r="O18" s="425" t="s">
        <v>1833</v>
      </c>
      <c r="P18" s="425" t="s">
        <v>1790</v>
      </c>
      <c r="Q18" s="427"/>
      <c r="R18" s="427"/>
      <c r="S18" s="427"/>
      <c r="T18" s="427"/>
      <c r="U18" s="427"/>
      <c r="V18" s="427"/>
      <c r="W18" s="427"/>
      <c r="X18" s="427"/>
      <c r="Y18" s="427"/>
    </row>
    <row r="19" spans="2:25" x14ac:dyDescent="0.25">
      <c r="B19" s="425" t="s">
        <v>1834</v>
      </c>
      <c r="C19" s="425" t="s">
        <v>1790</v>
      </c>
      <c r="D19" s="425" t="s">
        <v>1791</v>
      </c>
      <c r="E19" s="425" t="s">
        <v>1792</v>
      </c>
      <c r="F19" s="425" t="s">
        <v>1793</v>
      </c>
      <c r="G19" s="427"/>
      <c r="H19" s="427"/>
      <c r="I19" s="427"/>
      <c r="J19" s="427"/>
      <c r="K19" s="427"/>
      <c r="L19" s="427"/>
      <c r="M19" s="426"/>
      <c r="N19" s="427"/>
      <c r="O19" s="425" t="s">
        <v>1835</v>
      </c>
      <c r="P19" s="425" t="s">
        <v>1790</v>
      </c>
      <c r="Q19" s="427"/>
      <c r="R19" s="427"/>
      <c r="S19" s="427"/>
      <c r="T19" s="427"/>
      <c r="U19" s="427"/>
      <c r="V19" s="427"/>
      <c r="W19" s="427"/>
      <c r="X19" s="427"/>
      <c r="Y19" s="427"/>
    </row>
    <row r="20" spans="2:25" x14ac:dyDescent="0.25">
      <c r="B20" s="425" t="s">
        <v>1836</v>
      </c>
      <c r="C20" s="425" t="s">
        <v>1790</v>
      </c>
      <c r="D20" s="427"/>
      <c r="E20" s="427"/>
      <c r="F20" s="427"/>
      <c r="G20" s="427"/>
      <c r="H20" s="427"/>
      <c r="I20" s="427"/>
      <c r="J20" s="427"/>
      <c r="K20" s="427"/>
      <c r="L20" s="427"/>
      <c r="M20" s="426"/>
      <c r="N20" s="427"/>
      <c r="O20" s="425" t="s">
        <v>1837</v>
      </c>
      <c r="P20" s="425" t="s">
        <v>1790</v>
      </c>
      <c r="Q20" s="427"/>
      <c r="R20" s="427"/>
      <c r="S20" s="427"/>
      <c r="T20" s="427"/>
      <c r="U20" s="427"/>
      <c r="V20" s="427"/>
      <c r="W20" s="427"/>
      <c r="X20" s="427"/>
      <c r="Y20" s="427"/>
    </row>
    <row r="21" spans="2:25" x14ac:dyDescent="0.25">
      <c r="B21" s="425" t="s">
        <v>1838</v>
      </c>
      <c r="C21" s="425" t="s">
        <v>1790</v>
      </c>
      <c r="D21" s="425" t="s">
        <v>1791</v>
      </c>
      <c r="E21" s="425" t="s">
        <v>1792</v>
      </c>
      <c r="F21" s="425" t="s">
        <v>1793</v>
      </c>
      <c r="G21" s="425" t="s">
        <v>1794</v>
      </c>
      <c r="H21" s="425" t="s">
        <v>1795</v>
      </c>
      <c r="I21" s="425" t="s">
        <v>1796</v>
      </c>
      <c r="J21" s="427"/>
      <c r="K21" s="427"/>
      <c r="L21" s="427"/>
      <c r="M21" s="426"/>
      <c r="N21" s="427"/>
      <c r="O21" s="425" t="s">
        <v>1839</v>
      </c>
      <c r="P21" s="425" t="s">
        <v>1790</v>
      </c>
      <c r="Q21" s="427"/>
      <c r="R21" s="427"/>
      <c r="S21" s="427"/>
      <c r="T21" s="427"/>
      <c r="U21" s="427"/>
      <c r="V21" s="427"/>
      <c r="W21" s="427"/>
      <c r="X21" s="427"/>
      <c r="Y21" s="427"/>
    </row>
    <row r="22" spans="2:25" x14ac:dyDescent="0.25">
      <c r="B22" s="425" t="s">
        <v>1840</v>
      </c>
      <c r="C22" s="425" t="s">
        <v>1790</v>
      </c>
      <c r="D22" s="425" t="s">
        <v>1791</v>
      </c>
      <c r="E22" s="427"/>
      <c r="F22" s="427"/>
      <c r="G22" s="427"/>
      <c r="H22" s="427"/>
      <c r="I22" s="427"/>
      <c r="J22" s="427"/>
      <c r="K22" s="427"/>
      <c r="L22" s="427"/>
      <c r="M22" s="426"/>
      <c r="N22" s="427"/>
      <c r="O22" s="425" t="s">
        <v>1841</v>
      </c>
      <c r="P22" s="425" t="s">
        <v>1790</v>
      </c>
      <c r="Q22" s="427"/>
      <c r="R22" s="427"/>
      <c r="S22" s="427"/>
      <c r="T22" s="427"/>
      <c r="U22" s="427"/>
      <c r="V22" s="427"/>
      <c r="W22" s="427"/>
      <c r="X22" s="427"/>
      <c r="Y22" s="427"/>
    </row>
    <row r="23" spans="2:25" x14ac:dyDescent="0.25">
      <c r="B23" s="425" t="s">
        <v>1842</v>
      </c>
      <c r="C23" s="425" t="s">
        <v>1790</v>
      </c>
      <c r="D23" s="425" t="s">
        <v>1791</v>
      </c>
      <c r="E23" s="427"/>
      <c r="F23" s="427"/>
      <c r="G23" s="427"/>
      <c r="H23" s="427"/>
      <c r="I23" s="427"/>
      <c r="J23" s="427"/>
      <c r="K23" s="427"/>
      <c r="L23" s="427"/>
      <c r="M23" s="426"/>
      <c r="N23" s="427"/>
      <c r="O23" s="425" t="s">
        <v>1843</v>
      </c>
      <c r="P23" s="425" t="s">
        <v>1790</v>
      </c>
      <c r="Q23" s="427"/>
      <c r="R23" s="427"/>
      <c r="S23" s="427"/>
      <c r="T23" s="427"/>
      <c r="U23" s="427"/>
      <c r="V23" s="427"/>
      <c r="W23" s="427"/>
      <c r="X23" s="427"/>
      <c r="Y23" s="427"/>
    </row>
    <row r="24" spans="2:25" x14ac:dyDescent="0.25">
      <c r="B24" s="425" t="s">
        <v>1844</v>
      </c>
      <c r="C24" s="425" t="s">
        <v>1790</v>
      </c>
      <c r="D24" s="425" t="s">
        <v>1791</v>
      </c>
      <c r="E24" s="425" t="s">
        <v>1792</v>
      </c>
      <c r="F24" s="425" t="s">
        <v>1793</v>
      </c>
      <c r="G24" s="425" t="s">
        <v>1794</v>
      </c>
      <c r="H24" s="425" t="s">
        <v>1795</v>
      </c>
      <c r="I24" s="425" t="s">
        <v>1796</v>
      </c>
      <c r="J24" s="425" t="s">
        <v>1797</v>
      </c>
      <c r="K24" s="425" t="s">
        <v>1798</v>
      </c>
      <c r="L24" s="425" t="s">
        <v>1799</v>
      </c>
      <c r="M24" s="426"/>
      <c r="N24" s="427"/>
      <c r="O24" s="425" t="s">
        <v>1845</v>
      </c>
      <c r="P24" s="425" t="s">
        <v>1790</v>
      </c>
      <c r="Q24" s="427"/>
      <c r="R24" s="427"/>
      <c r="S24" s="427"/>
      <c r="T24" s="427"/>
      <c r="U24" s="427"/>
      <c r="V24" s="427"/>
      <c r="W24" s="427"/>
      <c r="X24" s="427"/>
      <c r="Y24" s="427"/>
    </row>
    <row r="25" spans="2:25" x14ac:dyDescent="0.25">
      <c r="B25" s="425" t="s">
        <v>1846</v>
      </c>
      <c r="C25" s="425" t="s">
        <v>1790</v>
      </c>
      <c r="D25" s="425" t="s">
        <v>1791</v>
      </c>
      <c r="E25" s="427"/>
      <c r="F25" s="427"/>
      <c r="G25" s="427"/>
      <c r="H25" s="427"/>
      <c r="I25" s="427"/>
      <c r="J25" s="427"/>
      <c r="K25" s="427"/>
      <c r="L25" s="427"/>
      <c r="M25" s="426"/>
      <c r="N25" s="427"/>
      <c r="O25" s="425" t="s">
        <v>1847</v>
      </c>
      <c r="P25" s="425" t="s">
        <v>1790</v>
      </c>
      <c r="Q25" s="425" t="s">
        <v>1791</v>
      </c>
      <c r="R25" s="425" t="s">
        <v>1792</v>
      </c>
      <c r="S25" s="425" t="s">
        <v>1793</v>
      </c>
      <c r="T25" s="427"/>
      <c r="U25" s="427"/>
      <c r="V25" s="427"/>
      <c r="W25" s="427"/>
      <c r="X25" s="427"/>
      <c r="Y25" s="427"/>
    </row>
    <row r="26" spans="2:25" x14ac:dyDescent="0.25">
      <c r="B26" s="425" t="s">
        <v>1848</v>
      </c>
      <c r="C26" s="425" t="s">
        <v>1790</v>
      </c>
      <c r="D26" s="425" t="s">
        <v>1791</v>
      </c>
      <c r="E26" s="427"/>
      <c r="F26" s="427"/>
      <c r="G26" s="427"/>
      <c r="H26" s="427"/>
      <c r="I26" s="427"/>
      <c r="J26" s="427"/>
      <c r="K26" s="427"/>
      <c r="L26" s="427"/>
      <c r="M26" s="426"/>
      <c r="N26" s="427"/>
      <c r="O26" s="425" t="s">
        <v>1849</v>
      </c>
      <c r="P26" s="425" t="s">
        <v>1790</v>
      </c>
      <c r="Q26" s="425" t="s">
        <v>1791</v>
      </c>
      <c r="R26" s="425" t="s">
        <v>1792</v>
      </c>
      <c r="S26" s="425" t="s">
        <v>1793</v>
      </c>
      <c r="T26" s="425" t="s">
        <v>1794</v>
      </c>
      <c r="U26" s="425" t="s">
        <v>1795</v>
      </c>
      <c r="V26" s="425" t="s">
        <v>1796</v>
      </c>
      <c r="W26" s="425" t="s">
        <v>1797</v>
      </c>
      <c r="X26" s="425" t="s">
        <v>1798</v>
      </c>
      <c r="Y26" s="425" t="s">
        <v>1799</v>
      </c>
    </row>
    <row r="27" spans="2:25" x14ac:dyDescent="0.25">
      <c r="B27" s="425" t="s">
        <v>1850</v>
      </c>
      <c r="C27" s="425" t="s">
        <v>1790</v>
      </c>
      <c r="D27" s="425" t="s">
        <v>1791</v>
      </c>
      <c r="E27" s="425" t="s">
        <v>1792</v>
      </c>
      <c r="F27" s="425" t="s">
        <v>1793</v>
      </c>
      <c r="G27" s="425" t="s">
        <v>1794</v>
      </c>
      <c r="H27" s="425" t="s">
        <v>1795</v>
      </c>
      <c r="I27" s="425" t="s">
        <v>1796</v>
      </c>
      <c r="J27" s="425" t="s">
        <v>1797</v>
      </c>
      <c r="K27" s="425" t="s">
        <v>1798</v>
      </c>
      <c r="L27" s="425" t="s">
        <v>1799</v>
      </c>
      <c r="M27" s="426"/>
      <c r="N27" s="427"/>
      <c r="O27" s="427"/>
      <c r="P27" s="425" t="s">
        <v>1801</v>
      </c>
      <c r="Q27" s="425" t="s">
        <v>1802</v>
      </c>
      <c r="R27" s="425" t="s">
        <v>1803</v>
      </c>
      <c r="S27" s="425" t="s">
        <v>1804</v>
      </c>
      <c r="T27" s="425" t="s">
        <v>1805</v>
      </c>
      <c r="U27" s="425" t="s">
        <v>1806</v>
      </c>
      <c r="V27" s="427"/>
      <c r="W27" s="427"/>
      <c r="X27" s="427"/>
      <c r="Y27" s="427"/>
    </row>
    <row r="28" spans="2:25" x14ac:dyDescent="0.25">
      <c r="B28" s="427"/>
      <c r="C28" s="425" t="s">
        <v>1801</v>
      </c>
      <c r="D28" s="425" t="s">
        <v>1802</v>
      </c>
      <c r="E28" s="425" t="s">
        <v>1803</v>
      </c>
      <c r="F28" s="425" t="s">
        <v>1804</v>
      </c>
      <c r="G28" s="425" t="s">
        <v>1805</v>
      </c>
      <c r="H28" s="425" t="s">
        <v>1806</v>
      </c>
      <c r="I28" s="427"/>
      <c r="J28" s="427"/>
      <c r="K28" s="427"/>
      <c r="L28" s="427"/>
      <c r="M28" s="426"/>
      <c r="N28" s="427"/>
      <c r="O28" s="425" t="s">
        <v>1851</v>
      </c>
      <c r="P28" s="425" t="s">
        <v>1790</v>
      </c>
      <c r="Q28" s="425" t="s">
        <v>1791</v>
      </c>
      <c r="R28" s="427"/>
      <c r="S28" s="427"/>
      <c r="T28" s="427"/>
      <c r="U28" s="427"/>
      <c r="V28" s="427"/>
      <c r="W28" s="427"/>
      <c r="X28" s="427"/>
      <c r="Y28" s="427"/>
    </row>
    <row r="29" spans="2:25" x14ac:dyDescent="0.25">
      <c r="B29" s="425" t="s">
        <v>1852</v>
      </c>
      <c r="C29" s="425" t="s">
        <v>1790</v>
      </c>
      <c r="D29" s="425" t="s">
        <v>1791</v>
      </c>
      <c r="E29" s="425" t="s">
        <v>1792</v>
      </c>
      <c r="F29" s="425" t="s">
        <v>1793</v>
      </c>
      <c r="G29" s="425" t="s">
        <v>1794</v>
      </c>
      <c r="H29" s="427"/>
      <c r="I29" s="427"/>
      <c r="J29" s="427"/>
      <c r="K29" s="427"/>
      <c r="L29" s="427"/>
      <c r="M29" s="426"/>
      <c r="N29" s="427"/>
      <c r="O29" s="425" t="s">
        <v>1853</v>
      </c>
      <c r="P29" s="425" t="s">
        <v>1790</v>
      </c>
      <c r="Q29" s="425" t="s">
        <v>1791</v>
      </c>
      <c r="R29" s="427"/>
      <c r="S29" s="427"/>
      <c r="T29" s="427"/>
      <c r="U29" s="427"/>
      <c r="V29" s="427"/>
      <c r="W29" s="427"/>
      <c r="X29" s="427"/>
      <c r="Y29" s="427"/>
    </row>
    <row r="30" spans="2:25" x14ac:dyDescent="0.25">
      <c r="B30" s="425" t="s">
        <v>1854</v>
      </c>
      <c r="C30" s="425" t="s">
        <v>1790</v>
      </c>
      <c r="D30" s="425" t="s">
        <v>1791</v>
      </c>
      <c r="E30" s="427"/>
      <c r="F30" s="427"/>
      <c r="G30" s="427"/>
      <c r="H30" s="427"/>
      <c r="I30" s="427"/>
      <c r="J30" s="427"/>
      <c r="K30" s="427"/>
      <c r="L30" s="427"/>
      <c r="M30" s="426"/>
      <c r="N30" s="427"/>
      <c r="O30" s="425" t="s">
        <v>1855</v>
      </c>
      <c r="P30" s="425" t="s">
        <v>1790</v>
      </c>
      <c r="Q30" s="425" t="s">
        <v>1791</v>
      </c>
      <c r="R30" s="425" t="s">
        <v>1792</v>
      </c>
      <c r="S30" s="425" t="s">
        <v>1793</v>
      </c>
      <c r="T30" s="425" t="s">
        <v>1794</v>
      </c>
      <c r="U30" s="427"/>
      <c r="V30" s="427"/>
      <c r="W30" s="427"/>
      <c r="X30" s="427"/>
      <c r="Y30" s="427"/>
    </row>
    <row r="31" spans="2:25" x14ac:dyDescent="0.25">
      <c r="B31" s="425" t="s">
        <v>1856</v>
      </c>
      <c r="C31" s="425" t="s">
        <v>1790</v>
      </c>
      <c r="D31" s="425" t="s">
        <v>1791</v>
      </c>
      <c r="E31" s="425" t="s">
        <v>1792</v>
      </c>
      <c r="F31" s="425" t="s">
        <v>1793</v>
      </c>
      <c r="G31" s="425" t="s">
        <v>1794</v>
      </c>
      <c r="H31" s="425" t="s">
        <v>1795</v>
      </c>
      <c r="I31" s="425" t="s">
        <v>1796</v>
      </c>
      <c r="J31" s="425" t="s">
        <v>1797</v>
      </c>
      <c r="K31" s="425" t="s">
        <v>1798</v>
      </c>
      <c r="L31" s="425" t="s">
        <v>1799</v>
      </c>
      <c r="M31" s="426"/>
      <c r="N31" s="427"/>
      <c r="O31" s="425" t="s">
        <v>1857</v>
      </c>
      <c r="P31" s="425" t="s">
        <v>1790</v>
      </c>
      <c r="Q31" s="425" t="s">
        <v>1791</v>
      </c>
      <c r="R31" s="425" t="s">
        <v>1792</v>
      </c>
      <c r="S31" s="425" t="s">
        <v>1793</v>
      </c>
      <c r="T31" s="425" t="s">
        <v>1794</v>
      </c>
      <c r="U31" s="425" t="s">
        <v>1795</v>
      </c>
      <c r="V31" s="425" t="s">
        <v>1796</v>
      </c>
      <c r="W31" s="425" t="s">
        <v>1797</v>
      </c>
      <c r="X31" s="425" t="s">
        <v>1798</v>
      </c>
      <c r="Y31" s="425" t="s">
        <v>1799</v>
      </c>
    </row>
    <row r="32" spans="2:25" x14ac:dyDescent="0.25">
      <c r="B32" s="427"/>
      <c r="C32" s="425" t="s">
        <v>1801</v>
      </c>
      <c r="D32" s="425" t="s">
        <v>1802</v>
      </c>
      <c r="E32" s="425" t="s">
        <v>1803</v>
      </c>
      <c r="F32" s="425" t="s">
        <v>1804</v>
      </c>
      <c r="G32" s="425" t="s">
        <v>1805</v>
      </c>
      <c r="H32" s="425" t="s">
        <v>1806</v>
      </c>
      <c r="I32" s="425" t="s">
        <v>1807</v>
      </c>
      <c r="J32" s="425" t="s">
        <v>1808</v>
      </c>
      <c r="K32" s="425" t="s">
        <v>1858</v>
      </c>
      <c r="L32" s="425" t="s">
        <v>1859</v>
      </c>
      <c r="M32" s="426"/>
      <c r="N32" s="427"/>
      <c r="O32" s="427"/>
      <c r="P32" s="425" t="s">
        <v>1801</v>
      </c>
      <c r="Q32" s="425" t="s">
        <v>1802</v>
      </c>
      <c r="R32" s="425" t="s">
        <v>1803</v>
      </c>
      <c r="S32" s="425" t="s">
        <v>1804</v>
      </c>
      <c r="T32" s="425" t="s">
        <v>1805</v>
      </c>
      <c r="U32" s="425" t="s">
        <v>1806</v>
      </c>
      <c r="V32" s="425" t="s">
        <v>1807</v>
      </c>
      <c r="W32" s="425" t="s">
        <v>1808</v>
      </c>
      <c r="X32" s="425" t="s">
        <v>1858</v>
      </c>
      <c r="Y32" s="427"/>
    </row>
    <row r="33" spans="2:25" x14ac:dyDescent="0.25">
      <c r="B33" s="427"/>
      <c r="C33" s="425" t="s">
        <v>1860</v>
      </c>
      <c r="D33" s="425" t="s">
        <v>1861</v>
      </c>
      <c r="E33" s="425" t="s">
        <v>1862</v>
      </c>
      <c r="F33" s="425" t="s">
        <v>1863</v>
      </c>
      <c r="G33" s="425" t="s">
        <v>1864</v>
      </c>
      <c r="H33" s="425" t="s">
        <v>1865</v>
      </c>
      <c r="I33" s="425" t="s">
        <v>1866</v>
      </c>
      <c r="J33" s="425" t="s">
        <v>1867</v>
      </c>
      <c r="K33" s="427"/>
      <c r="L33" s="427"/>
      <c r="M33" s="426"/>
      <c r="N33" s="427"/>
      <c r="O33" s="425" t="s">
        <v>1868</v>
      </c>
      <c r="P33" s="425" t="s">
        <v>1790</v>
      </c>
      <c r="Q33" s="425" t="s">
        <v>1791</v>
      </c>
      <c r="R33" s="425" t="s">
        <v>1792</v>
      </c>
      <c r="S33" s="425" t="s">
        <v>1793</v>
      </c>
      <c r="T33" s="425" t="s">
        <v>1794</v>
      </c>
      <c r="U33" s="425" t="s">
        <v>1795</v>
      </c>
      <c r="V33" s="427"/>
      <c r="W33" s="427"/>
      <c r="X33" s="427"/>
      <c r="Y33" s="427"/>
    </row>
    <row r="34" spans="2:25" x14ac:dyDescent="0.25">
      <c r="B34" s="425" t="s">
        <v>1869</v>
      </c>
      <c r="C34" s="425" t="s">
        <v>1790</v>
      </c>
      <c r="D34" s="427"/>
      <c r="E34" s="427"/>
      <c r="F34" s="427"/>
      <c r="G34" s="427"/>
      <c r="H34" s="427"/>
      <c r="I34" s="427"/>
      <c r="J34" s="427"/>
      <c r="K34" s="427"/>
      <c r="L34" s="427"/>
      <c r="M34" s="426"/>
      <c r="N34" s="427"/>
      <c r="O34" s="425" t="s">
        <v>1870</v>
      </c>
      <c r="P34" s="425" t="s">
        <v>1790</v>
      </c>
      <c r="Q34" s="425" t="s">
        <v>1791</v>
      </c>
      <c r="R34" s="425" t="s">
        <v>1792</v>
      </c>
      <c r="S34" s="427"/>
      <c r="T34" s="427"/>
      <c r="U34" s="427"/>
      <c r="V34" s="427"/>
      <c r="W34" s="427"/>
      <c r="X34" s="427"/>
      <c r="Y34" s="427"/>
    </row>
    <row r="35" spans="2:25" x14ac:dyDescent="0.25">
      <c r="B35" s="425" t="s">
        <v>1871</v>
      </c>
      <c r="C35" s="425" t="s">
        <v>1790</v>
      </c>
      <c r="D35" s="425" t="s">
        <v>1791</v>
      </c>
      <c r="E35" s="425" t="s">
        <v>1792</v>
      </c>
      <c r="F35" s="425" t="s">
        <v>1793</v>
      </c>
      <c r="G35" s="425" t="s">
        <v>1794</v>
      </c>
      <c r="H35" s="425" t="s">
        <v>1795</v>
      </c>
      <c r="I35" s="425" t="s">
        <v>1796</v>
      </c>
      <c r="J35" s="427"/>
      <c r="K35" s="427"/>
      <c r="L35" s="427"/>
      <c r="M35" s="426"/>
      <c r="N35" s="427"/>
      <c r="O35" s="425" t="s">
        <v>1872</v>
      </c>
      <c r="P35" s="425" t="s">
        <v>1790</v>
      </c>
      <c r="Q35" s="427"/>
      <c r="R35" s="427"/>
      <c r="S35" s="427"/>
      <c r="T35" s="427"/>
      <c r="U35" s="427"/>
      <c r="V35" s="427"/>
      <c r="W35" s="427"/>
      <c r="X35" s="427"/>
      <c r="Y35" s="427"/>
    </row>
    <row r="36" spans="2:25" x14ac:dyDescent="0.25">
      <c r="B36" s="427"/>
      <c r="C36" s="427"/>
      <c r="D36" s="427"/>
      <c r="E36" s="427"/>
      <c r="F36" s="427"/>
      <c r="G36" s="427"/>
      <c r="H36" s="427"/>
      <c r="I36" s="427"/>
      <c r="J36" s="427"/>
      <c r="K36" s="427"/>
      <c r="L36" s="427"/>
      <c r="M36" s="427"/>
      <c r="N36" s="427"/>
      <c r="O36" s="427"/>
      <c r="P36" s="427"/>
      <c r="Q36" s="427"/>
      <c r="R36" s="427"/>
      <c r="S36" s="427"/>
      <c r="T36" s="427"/>
      <c r="U36" s="427"/>
      <c r="V36" s="427"/>
      <c r="W36" s="427"/>
      <c r="X36" s="427"/>
      <c r="Y36" s="427"/>
    </row>
    <row r="37" spans="2:25" x14ac:dyDescent="0.25">
      <c r="B37" s="428" t="s">
        <v>1873</v>
      </c>
      <c r="C37" s="428"/>
      <c r="D37" s="428"/>
      <c r="E37" s="428"/>
      <c r="F37" s="428"/>
      <c r="G37" s="428"/>
      <c r="H37" s="428"/>
      <c r="I37" s="428"/>
      <c r="J37" s="428"/>
      <c r="K37" s="428"/>
      <c r="L37" s="428"/>
      <c r="M37" s="428"/>
      <c r="N37" s="428"/>
      <c r="O37" s="428"/>
      <c r="P37" s="428"/>
      <c r="Q37" s="428"/>
      <c r="R37" s="428"/>
      <c r="S37" s="428"/>
      <c r="T37" s="428"/>
      <c r="U37" s="428"/>
      <c r="V37" s="428"/>
      <c r="W37" s="428"/>
      <c r="X37" s="428"/>
      <c r="Y37" s="428"/>
    </row>
    <row r="38" spans="2:25" x14ac:dyDescent="0.25">
      <c r="B38" s="428"/>
      <c r="C38" s="428"/>
      <c r="D38" s="428"/>
      <c r="E38" s="428"/>
      <c r="F38" s="428"/>
      <c r="G38" s="428"/>
      <c r="H38" s="428"/>
      <c r="I38" s="428"/>
      <c r="J38" s="428"/>
      <c r="K38" s="428"/>
      <c r="L38" s="428"/>
      <c r="M38" s="428"/>
      <c r="N38" s="428"/>
      <c r="O38" s="428"/>
      <c r="P38" s="428"/>
      <c r="Q38" s="428"/>
      <c r="R38" s="428"/>
      <c r="S38" s="428"/>
      <c r="T38" s="428"/>
      <c r="U38" s="428"/>
      <c r="V38" s="428"/>
      <c r="W38" s="428"/>
      <c r="X38" s="428"/>
      <c r="Y38" s="427"/>
    </row>
  </sheetData>
  <mergeCells count="5">
    <mergeCell ref="B1:Y1"/>
    <mergeCell ref="B2:Y2"/>
    <mergeCell ref="B3:Y3"/>
    <mergeCell ref="B37:Y37"/>
    <mergeCell ref="B38:X38"/>
  </mergeCells>
  <hyperlinks>
    <hyperlink ref="B5" location="'10m Air Pistol 1'!A2" tooltip="10m Air Pistol" display="10m Air Pistol" xr:uid="{A3963BCB-9B6E-4E38-9B08-63EFB8B5A085}"/>
    <hyperlink ref="C5" location="'10m Air Pistol 1'!$B$3" tooltip="10m Air Pistol Division 1" display="D1" xr:uid="{D7959BCF-89A8-4F23-A241-3F21847CE2F2}"/>
    <hyperlink ref="D5" location="'10m Air Pistol 1'!$J$3" tooltip="10m Air Pistol Division 2" display="D2" xr:uid="{FC2AD870-B5DD-468E-84EF-0FAD42AA152D}"/>
    <hyperlink ref="E5" location="'10m Air Pistol 1'!$B$15" tooltip="10m Air Pistol Division 3" display="D3" xr:uid="{669FFEE2-8255-4143-B198-30319C370EFA}"/>
    <hyperlink ref="F5" location="'10m Air Pistol 1'!$J$15" tooltip="10m Air Pistol Division 4" display="D4" xr:uid="{F61F5CBD-DF62-46CF-8A7A-07D8B2BC36F3}"/>
    <hyperlink ref="G5" location="'10m Air Pistol 1'!$B$27" tooltip="10m Air Pistol Division 5" display="D5" xr:uid="{540BB273-3646-44DF-8D58-B320A2B1E0D3}"/>
    <hyperlink ref="H5" location="'10m Air Pistol 1'!$J$27" tooltip="10m Air Pistol Division 6" display="D6" xr:uid="{77E64EC2-61BB-471D-BADA-8F19BD13DF02}"/>
    <hyperlink ref="I5" location="'10m Air Pistol 1'!$B$39" tooltip="10m Air Pistol Division 7" display="D7" xr:uid="{D4466DAE-F2BA-4A69-A773-C2CD6832BCC0}"/>
    <hyperlink ref="J5" location="'10m Air Pistol 1'!$J$39" tooltip="10m Air Pistol Division 8" display="D8" xr:uid="{C9C71A62-4CBD-49D0-9880-A722DFE03795}"/>
    <hyperlink ref="K5" location="'10m Air Pistol 1'!$B$51" tooltip="10m Air Pistol Division 9" display="D9" xr:uid="{BF97DBD6-6EE1-4374-8A07-CF839F038E1F}"/>
    <hyperlink ref="L5" location="'10m Air Pistol 1'!$J$51" tooltip="10m Air Pistol Division 10" display="D10" xr:uid="{C7632230-6BED-4FF5-8459-EC6032F2740E}"/>
    <hyperlink ref="C6" location="'10m Air Pistol 2'!$B$3" tooltip="10m Air Pistol Division 11" display="D11" xr:uid="{B2E5B31E-E07F-40D0-B7E7-CA3F3F71ED7F}"/>
    <hyperlink ref="D6" location="'10m Air Pistol 2'!$J$3" tooltip="10m Air Pistol Division 12" display="D12" xr:uid="{AB3402B8-06FE-47B9-854F-2C256B279AF8}"/>
    <hyperlink ref="E6" location="'10m Air Pistol 2'!$B$15" tooltip="10m Air Pistol Division 13" display="D13" xr:uid="{1A1D5E14-F4A3-4E2D-998B-122414C72D93}"/>
    <hyperlink ref="F6" location="'10m Air Pistol 2'!$J$15" tooltip="10m Air Pistol Division 14" display="D14" xr:uid="{0689D67A-6D0B-4FBA-8512-932EE380FF7A}"/>
    <hyperlink ref="G6" location="'10m Air Pistol 2'!$B$27" tooltip="10m Air Pistol Division 15" display="D15" xr:uid="{73BA9B52-AB23-46F5-8181-2E037D49DAE4}"/>
    <hyperlink ref="H6" location="'10m Air Pistol 2'!$J$27" tooltip="10m Air Pistol Division 16" display="D16" xr:uid="{2DB738EB-B982-439B-9540-69418613D30E}"/>
    <hyperlink ref="I6" location="'10m Air Pistol 2'!$B$39" tooltip="10m Air Pistol Division 17" display="D17" xr:uid="{147A6561-9FDE-40FD-95F9-B226C7F4CA6A}"/>
    <hyperlink ref="J6" location="'10m Air Pistol 2'!$J$39" tooltip="10m Air Pistol Division 18" display="D18" xr:uid="{31AA132E-8A9C-4BA1-870D-75E70864DFF6}"/>
    <hyperlink ref="B7" location="'10m Air Pistol Jun'!A2" tooltip="10m Air Pistol Jun" display="10m Air Pistol Jun" xr:uid="{C522466D-D712-4A8F-B176-2FC51DABA43C}"/>
    <hyperlink ref="C7" location="'10m Air Pistol Jun'!$B$3" tooltip="10m Air Pistol Jun Division 1" display="D1" xr:uid="{6D45DBB6-12D7-4B82-82EC-F21B9AC9440E}"/>
    <hyperlink ref="B8" location="'10m Air Pistol Sen'!A2" tooltip="10m Air Pistol Sen" display="10m Air Pistol Sen" xr:uid="{0EB5A92F-2B5A-4346-AE59-2629CA4C6ADB}"/>
    <hyperlink ref="C8" location="'10m Air Pistol Sen'!$B$3" tooltip="10m Air Pistol Sen Division 1" display="D1" xr:uid="{0168E4CB-6BED-4009-AF7B-919DC4AB1269}"/>
    <hyperlink ref="D8" location="'10m Air Pistol Sen'!$B$15" tooltip="10m Air Pistol Sen Division 2" display="D2" xr:uid="{416DE029-8201-4AEE-82CB-899591E9C3C3}"/>
    <hyperlink ref="E8" location="'10m Air Pistol Sen'!$B$27" tooltip="10m Air Pistol Sen Division 3" display="D3" xr:uid="{D811065C-C7E4-4D1B-924A-579AB04C16D1}"/>
    <hyperlink ref="F8" location="'10m Air Pistol Sen'!$B$39" tooltip="10m Air Pistol Sen Division 4" display="D4" xr:uid="{D473C51C-18C0-4E5E-9C55-955F4C516DFA}"/>
    <hyperlink ref="G8" location="'10m Air Pistol Sen'!$B$51" tooltip="10m Air Pistol Sen Division 5" display="D5" xr:uid="{2F4548AA-DC00-4625-92F4-2F23886AFFDA}"/>
    <hyperlink ref="B9" location="'10m Air Pistol Team 1'!A2" tooltip="10m Air Pistol Team" display="10m Air Pistol Team" xr:uid="{1D161A26-34A1-419F-B79C-2E1E07FF00F2}"/>
    <hyperlink ref="C9" location="'10m Air Pistol Team 1'!$A$3" tooltip="10m Air Pistol Team Division 1" display="D1" xr:uid="{958D8BD5-16B5-4FA6-A03A-160B3DADB7E3}"/>
    <hyperlink ref="D9" location="'10m Air Pistol Team 1'!$A$29" tooltip="10m Air Pistol Team Division 2" display="D2" xr:uid="{73AC9466-DBB3-43F9-B29B-304A53214E53}"/>
    <hyperlink ref="E9" location="'10m Air Pistol Team 2'!$A$3" tooltip="10m Air Pistol Team Division 3" display="D3" xr:uid="{9205AC58-FDA4-4005-9FE9-EFE18B765A67}"/>
    <hyperlink ref="B10" location="'10m Air Pistol (Supp rest)'!A2" tooltip="10m Air Pistol (Supp rest)" display="10m Air Pistol (Supp rest)" xr:uid="{83B25B20-9CDB-45CA-9C3D-C1603C316C68}"/>
    <hyperlink ref="C10" location="'10m Air Pistol (Supp rest)'!$B$3" tooltip="10m Air Pistol (Supp rest) Division 1" display="D1" xr:uid="{0ECE41E0-17A4-4675-B8A3-05DCDB1956E4}"/>
    <hyperlink ref="D10" location="'10m Air Pistol (Supp rest)'!$B$14" tooltip="10m Air Pistol (Supp rest) Division 2" display="D2" xr:uid="{C55E0B44-252C-4D70-9A87-389659DD7B22}"/>
    <hyperlink ref="E10" location="'10m Air Pistol (Supp rest)'!$B$25" tooltip="10m Air Pistol (Supp rest) Division 3" display="D3" xr:uid="{0A00ACEF-001E-403C-8FD4-F933B0DDC845}"/>
    <hyperlink ref="F10" location="'10m Air Pistol (Supp rest)'!$B$36" tooltip="10m Air Pistol (Supp rest) Division 4" display="D4" xr:uid="{8B38B609-F989-4FAF-AE7D-41021688A489}"/>
    <hyperlink ref="G10" location="'10m Air Pistol (Supp rest)'!$B$47" tooltip="10m Air Pistol (Supp rest) Division 5" display="D5" xr:uid="{8FE31624-CAC1-472D-A735-6C572FBB0F88}"/>
    <hyperlink ref="B11" location="'10m Air Pistol (Supp rest) Sen'!A2" tooltip="10m Air Pistol (Supp rest) Sen" display="10m Air Pistol (Supp rest) Sen" xr:uid="{91254ACC-C83F-4230-90A3-38F4E5622249}"/>
    <hyperlink ref="C11" location="'10m Air Pistol (Supp rest) Sen'!$B$3" tooltip="10m Air Pistol (Supp rest) Sen Division 1" display="D1" xr:uid="{6887AEA3-5B00-4CCF-8C13-2094342D2DBE}"/>
    <hyperlink ref="D11" location="'10m Air Pistol (Supp rest) Sen'!$B$14" tooltip="10m Air Pistol (Supp rest) Sen Division 2" display="D2" xr:uid="{736D0908-DD85-45C4-AD93-2BC9C495F915}"/>
    <hyperlink ref="E11" location="'10m Air Pistol (Supp rest) Sen'!$B$24" tooltip="10m Air Pistol (Supp rest) Sen Division 3" display="D3" xr:uid="{FF4936B4-85E5-44FF-8780-E424E67250E4}"/>
    <hyperlink ref="B12" location="'6Yd Air Pistol'!A2" tooltip="6Yd Air Pistol" display="6Yd Air Pistol" xr:uid="{58A6DAA7-B38B-46FD-95E9-407A079A0225}"/>
    <hyperlink ref="C12" location="'6Yd Air Pistol'!$B$3" tooltip="6Yd Air Pistol Division 1" display="D1" xr:uid="{5E61F2F3-7B97-416F-8CEE-73752A1ABB9E}"/>
    <hyperlink ref="B13" location="'10m Air Rifle'!A2" tooltip="10m Air Rifle" display="10m Air Rifle" xr:uid="{50401F5E-7BD6-47C1-97C0-8C67CA296299}"/>
    <hyperlink ref="C13" location="'10m Air Rifle'!$B$3" tooltip="10m Air Rifle Division 1" display="D1" xr:uid="{3AA54A7D-F243-49CF-BC98-49899CF53B43}"/>
    <hyperlink ref="D13" location="'10m Air Rifle'!$J$3" tooltip="10m Air Rifle Division 2" display="D2" xr:uid="{6998F860-63F1-4FF4-A210-DEC43586CA1D}"/>
    <hyperlink ref="E13" location="'10m Air Rifle'!$B$15" tooltip="10m Air Rifle Division 3" display="D3" xr:uid="{E4E31948-2F92-41AD-A28A-21D27CAFCCD5}"/>
    <hyperlink ref="F13" location="'10m Air Rifle'!$J$15" tooltip="10m Air Rifle Division 4" display="D4" xr:uid="{641E8881-92FA-4257-9C5A-CF723F69940F}"/>
    <hyperlink ref="G13" location="'10m Air Rifle'!$B$27" tooltip="10m Air Rifle Division 5" display="D5" xr:uid="{CC408598-6562-4A4E-92A5-CCD984449A99}"/>
    <hyperlink ref="H13" location="'10m Air Rifle'!$J$27" tooltip="10m Air Rifle Division 6" display="D6" xr:uid="{7BEB0EED-3A29-4487-ACDF-6DEDF8528A8D}"/>
    <hyperlink ref="I13" location="'10m Air Rifle'!$B$39" tooltip="10m Air Rifle Division 7" display="D7" xr:uid="{D893628E-AB77-479F-9AF1-B5DED09A0DCA}"/>
    <hyperlink ref="B14" location="'10m Air Rifle Jun'!A2" tooltip="10m Air Rifle Jun" display="10m Air Rifle Jun" xr:uid="{B7A279F2-9D7D-4F27-AD5E-E3DC61519BA8}"/>
    <hyperlink ref="C14" location="'10m Air Rifle Jun'!$B$3" tooltip="10m Air Rifle Jun Division 1" display="D1" xr:uid="{7C25ECAD-283B-44C5-9E5F-29D5ADC0792D}"/>
    <hyperlink ref="D14" location="'10m Air Rifle Jun'!$B$14" tooltip="10m Air Rifle Jun Division 2" display="D2" xr:uid="{2E208724-83D2-4C0C-84A2-35108A93C7BF}"/>
    <hyperlink ref="B15" location="'10m Air Rifle Sen'!A2" tooltip="10m Air Rifle Sen" display="10m Air Rifle Sen" xr:uid="{0FF34BE5-E199-4B0C-85EB-45FA6E5FB8C5}"/>
    <hyperlink ref="C15" location="'10m Air Rifle Sen'!$B$3" tooltip="10m Air Rifle Sen Division 1" display="D1" xr:uid="{0D7EFFB9-44DA-42C7-8D15-3229DBBAEE40}"/>
    <hyperlink ref="D15" location="'10m Air Rifle Sen'!$B$13" tooltip="10m Air Rifle Sen Division 2" display="D2" xr:uid="{37692604-3EEC-4B0B-B0CA-E20E8C3A5AA4}"/>
    <hyperlink ref="B16" location="'10m Air Rifle Team'!A2" tooltip="10m Air Rifle Team" display="10m Air Rifle Team" xr:uid="{12D1D6BE-4369-4A13-8DA8-3D53A55ABEC2}"/>
    <hyperlink ref="C16" location="'10m Air Rifle Team'!$A$3" tooltip="10m Air Rifle Team Division 1" display="D1" xr:uid="{A133627A-129F-48A2-BC4C-F7E18C73BF20}"/>
    <hyperlink ref="B17" location="'10m Air Rifle (Supp rest)'!A2" tooltip="10m Air Rifle (Supp rest)" display="10m Air Rifle (Supp rest)" xr:uid="{C2577FFC-82BE-40C4-AF47-B76AE8074A5D}"/>
    <hyperlink ref="C17" location="'10m Air Rifle (Supp rest)'!$B$3" tooltip="10m Air Rifle (Supp rest) Division 1" display="D1" xr:uid="{50644BD5-091B-48FE-BD4B-A4E2F8362D74}"/>
    <hyperlink ref="D17" location="'10m Air Rifle (Supp rest)'!$B$14" tooltip="10m Air Rifle (Supp rest) Division 2" display="D2" xr:uid="{4D857A21-9333-4B86-A7DD-FF8A6F409612}"/>
    <hyperlink ref="E17" location="'10m Air Rifle (Supp rest)'!$B$25" tooltip="10m Air Rifle (Supp rest) Division 3" display="D3" xr:uid="{CEE821C1-F240-48A1-92F7-BE3963BAE3DC}"/>
    <hyperlink ref="B18" location="'10m Air Rifle (Supp rest) Sen'!A2" tooltip="10m Air Rifle (Supp rest) Sen" display="10m Air Rifle (Supp rest) Sen" xr:uid="{5539A475-7D90-4A7B-8186-E21D720D8B69}"/>
    <hyperlink ref="C18" location="'10m Air Rifle (Supp rest) Sen'!$B$3" tooltip="10m Air Rifle (Supp rest) Sen Division 1" display="D1" xr:uid="{EA4A1114-93F5-4E80-B748-D5D64522A048}"/>
    <hyperlink ref="D18" location="'10m Air Rifle (Supp rest) Sen'!$B$13" tooltip="10m Air Rifle (Supp rest) Sen Division 2" display="D2" xr:uid="{EEA4A0D1-11EE-41DF-A833-6800C24E2622}"/>
    <hyperlink ref="B19" location="'20Yd Pistol'!A2" tooltip="20Yd Pistol" display="20Yd Pistol" xr:uid="{5E8E5230-209A-4935-93B4-E5F40C2049F6}"/>
    <hyperlink ref="C19" location="'20Yd Pistol'!$B$3" tooltip="20Yd Pistol Division 1" display="D1" xr:uid="{1C14F69F-859C-4352-9FD5-34FDE2A9529E}"/>
    <hyperlink ref="D19" location="'20Yd Pistol'!$B$15" tooltip="20Yd Pistol Division 2" display="D2" xr:uid="{59589339-D2FD-45A2-867C-A26B21F34C6F}"/>
    <hyperlink ref="E19" location="'20Yd Pistol'!$B$26" tooltip="20Yd Pistol Division 3" display="D3" xr:uid="{382C34B9-D4D6-4D2B-BBA2-AE4DA557358B}"/>
    <hyperlink ref="F19" location="'20Yd Pistol'!$B$37" tooltip="20Yd Pistol Division 4" display="D4" xr:uid="{DAEAA0EE-CFDA-469C-80B8-15300DC50015}"/>
    <hyperlink ref="B20" location="'20Yd Pistol Sen'!A2" tooltip="20Yd Pistol Sen" display="20Yd Pistol Sen" xr:uid="{780820C5-6282-439A-B68D-9D33AC107F55}"/>
    <hyperlink ref="C20" location="'20Yd Pistol Sen'!$B$3" tooltip="20Yd Pistol Sen Division 1" display="D1" xr:uid="{09EB8265-713F-457D-BF92-F917732AC512}"/>
    <hyperlink ref="B21" location="'Bench 100yd 1'!A2" tooltip="Bench 100yd" display="Bench 100yd" xr:uid="{260028AB-5EF2-46ED-B1B1-E6D149B80210}"/>
    <hyperlink ref="C21" location="'Bench 100yd 1'!$B$3" tooltip="Bench 100yd Division 1" display="D1" xr:uid="{15D30EB4-B44C-4DC1-ABB0-98C43AA5AA9B}"/>
    <hyperlink ref="D21" location="'Bench 100yd 1'!$B$15" tooltip="Bench 100yd Division 2" display="D2" xr:uid="{2A00EFC7-8A52-4AE4-B5E6-2B44317DA469}"/>
    <hyperlink ref="E21" location="'Bench 100yd 1'!$B$27" tooltip="Bench 100yd Division 3" display="D3" xr:uid="{8AD6D4D9-639B-4408-80E6-EF7EF9CD7B78}"/>
    <hyperlink ref="F21" location="'Bench 100yd 1'!$B$39" tooltip="Bench 100yd Division 4" display="D4" xr:uid="{A01BAAA7-6D2C-4CC5-97E8-921CC56E1BAE}"/>
    <hyperlink ref="G21" location="'Bench 100yd 1'!$B$51" tooltip="Bench 100yd Division 5" display="D5" xr:uid="{5E5C335A-330B-4D4F-A191-066AEE630D65}"/>
    <hyperlink ref="H21" location="'Bench 100yd 2'!$B$3" tooltip="Bench 100yd Division 6" display="D6" xr:uid="{C561C926-0255-42F7-9E4C-ADA46CBB45D7}"/>
    <hyperlink ref="I21" location="'Bench 100yd 2'!$B$15" tooltip="Bench 100yd Division 7" display="D7" xr:uid="{7B75318D-967C-447C-9F8A-4EB30E44E07E}"/>
    <hyperlink ref="B22" location="'Bench 100yd Sen'!A2" tooltip="Bench 100yd Sen" display="Bench 100yd Sen" xr:uid="{53E9FA51-690B-4F63-AE90-316AD4017777}"/>
    <hyperlink ref="C22" location="'Bench 100yd Sen'!$B$3" tooltip="Bench 100yd Sen Division 1" display="D1" xr:uid="{C7F1807C-F06C-4E71-BF35-99743102D81D}"/>
    <hyperlink ref="D22" location="'Bench 100yd Sen'!$B$16" tooltip="Bench 100yd Sen Division 2" display="D2" xr:uid="{8BE5B9F7-6850-4960-A14B-0FE312E6E5D0}"/>
    <hyperlink ref="B23" location="'Bench 100yd Team'!A2" tooltip="Bench 100yd Team" display="Bench 100yd Team" xr:uid="{BA85FE65-CFAC-4387-8BC3-6EA28F965175}"/>
    <hyperlink ref="C23" location="'Bench 100yd Team'!$A$3" tooltip="Bench 100yd Team Division 1" display="D1" xr:uid="{D298FC92-00E6-4A97-8D07-05542D09415B}"/>
    <hyperlink ref="D23" location="'Bench 100yd Team'!$A$29" tooltip="Bench 100yd Team Division 2" display="D2" xr:uid="{30207F59-7B5C-46EB-A398-4AAC0AEA26BA}"/>
    <hyperlink ref="B24" location="'Bench 50m 1'!A2" tooltip="Bench 50m" display="Bench 50m" xr:uid="{A52C50E5-A5BC-4759-BCEB-3C86070238AD}"/>
    <hyperlink ref="C24" location="'Bench 50m 1'!$B$3" tooltip="Bench 50m Division 1" display="D1" xr:uid="{83E325C2-E0C3-4571-AEF7-3E7AA1721BAA}"/>
    <hyperlink ref="D24" location="'Bench 50m 1'!$B$15" tooltip="Bench 50m Division 2" display="D2" xr:uid="{D459BC29-BDA8-465F-87A3-F5E62E948B90}"/>
    <hyperlink ref="E24" location="'Bench 50m 1'!$B$27" tooltip="Bench 50m Division 3" display="D3" xr:uid="{4C26D938-DAB5-4026-A78E-395629B22A39}"/>
    <hyperlink ref="F24" location="'Bench 50m 1'!$B$39" tooltip="Bench 50m Division 4" display="D4" xr:uid="{A7B256AD-2E8C-4A76-B2EC-7D189AA20F79}"/>
    <hyperlink ref="G24" location="'Bench 50m 1'!$B$51" tooltip="Bench 50m Division 5" display="D5" xr:uid="{590A249A-7ABE-4051-9FDE-843DD22F8DFA}"/>
    <hyperlink ref="H24" location="'Bench 50m 2'!$B$3" tooltip="Bench 50m Division 6" display="D6" xr:uid="{B0EA485C-E57C-4755-B5AF-CA537160379D}"/>
    <hyperlink ref="I24" location="'Bench 50m 2'!$B$15" tooltip="Bench 50m Division 7" display="D7" xr:uid="{E959B987-A958-4348-9B45-8B1518FD30BA}"/>
    <hyperlink ref="J24" location="'Bench 50m 2'!$B$26" tooltip="Bench 50m Division 8" display="D8" xr:uid="{9434702A-93C3-49CB-9942-097149A76C42}"/>
    <hyperlink ref="K24" location="'Bench 50m 2'!$B$37" tooltip="Bench 50m Division 9" display="D9" xr:uid="{EDAA2C7A-2CFF-4FBB-B5CA-D5CE64C9842A}"/>
    <hyperlink ref="L24" location="'Bench 50m 2'!$B$48" tooltip="Bench 50m Division 10" display="D10" xr:uid="{93A23D38-ED45-4FE7-BA50-C9E40FDCE36F}"/>
    <hyperlink ref="B25" location="'Bench 50m Sen'!A2" tooltip="Bench 50m Sen" display="Bench 50m Sen" xr:uid="{31D2CC50-50C3-48C2-87F3-EE01EEA199DD}"/>
    <hyperlink ref="C25" location="'Bench 50m Sen'!$B$3" tooltip="Bench 50m Sen Division 1" display="D1" xr:uid="{9A3D637E-4252-43B3-B8A0-6074BAAA3F18}"/>
    <hyperlink ref="D25" location="'Bench 50m Sen'!$B$13" tooltip="Bench 50m Sen Division 2" display="D2" xr:uid="{CEF6F217-B9BC-46E3-BC3D-6383B2540413}"/>
    <hyperlink ref="B26" location="'Bench 50m Team'!A2" tooltip="Bench 50m Team" display="Bench 50m Team" xr:uid="{9EFF321B-7824-4D61-B6B8-B1C8DAF1A26D}"/>
    <hyperlink ref="C26" location="'Bench 50m Team'!$A$3" tooltip="Bench 50m Team Division 1" display="D1" xr:uid="{E949B193-6953-40DE-A8A2-0F13765956F6}"/>
    <hyperlink ref="D26" location="'Bench 50m Team'!$A$29" tooltip="Bench 50m Team Division 2" display="D2" xr:uid="{EC4074C9-A429-4320-9015-51D3BF75E9B2}"/>
    <hyperlink ref="B27" location="'Bench SR (Air) 1'!A2" tooltip="Bench SR (Air)" display="Bench SR (Air)" xr:uid="{A439A564-DEE3-441C-89F0-A91E47881D2A}"/>
    <hyperlink ref="C27" location="'Bench SR (Air) 1'!$B$3" tooltip="Bench SR (Air) Division 1" display="D1" xr:uid="{464D0395-306C-49B5-A358-C687455F0CE3}"/>
    <hyperlink ref="D27" location="'Bench SR (Air) 1'!$B$15" tooltip="Bench SR (Air) Division 2" display="D2" xr:uid="{A3307280-9E2B-48C1-9FC6-32973EB404FA}"/>
    <hyperlink ref="E27" location="'Bench SR (Air) 1'!$B$27" tooltip="Bench SR (Air) Division 3" display="D3" xr:uid="{1669F21C-9BC7-4581-9A65-DCD28074250C}"/>
    <hyperlink ref="F27" location="'Bench SR (Air) 1'!$B$39" tooltip="Bench SR (Air) Division 4" display="D4" xr:uid="{63067D8A-0A43-4FC8-9F31-1A938CB9DF31}"/>
    <hyperlink ref="G27" location="'Bench SR (Air) 1'!$B$51" tooltip="Bench SR (Air) Division 5" display="D5" xr:uid="{7BB66BC3-6CDA-4B3F-A29E-F9EFEF1D38E2}"/>
    <hyperlink ref="H27" location="'Bench SR (Air) 2'!$B$3" tooltip="Bench SR (Air) Division 6" display="D6" xr:uid="{26FDBDAF-61D8-431C-BD61-2F09398048E6}"/>
    <hyperlink ref="I27" location="'Bench SR (Air) 2'!$B$15" tooltip="Bench SR (Air) Division 7" display="D7" xr:uid="{C5551548-FE06-41A4-B820-C7081AF70B45}"/>
    <hyperlink ref="J27" location="'Bench SR (Air) 2'!$B$27" tooltip="Bench SR (Air) Division 8" display="D8" xr:uid="{A70F8EEE-C665-4610-A4AA-3B790CB75EC3}"/>
    <hyperlink ref="K27" location="'Bench SR (Air) 2'!$B$39" tooltip="Bench SR (Air) Division 9" display="D9" xr:uid="{36BECBE3-699B-4B9A-A222-2F0DA947FA56}"/>
    <hyperlink ref="L27" location="'Bench SR (Air) 2'!$B$51" tooltip="Bench SR (Air) Division 10" display="D10" xr:uid="{9E649E63-402D-46B9-86C4-32892B8D2ECD}"/>
    <hyperlink ref="C28" location="'Bench SR (Air) 3'!$B$3" tooltip="Bench SR (Air) Division 11" display="D11" xr:uid="{4ED2D3F9-A852-481F-862C-156C4F9516A4}"/>
    <hyperlink ref="D28" location="'Bench SR (Air) 3'!$B$15" tooltip="Bench SR (Air) Division 12" display="D12" xr:uid="{D2AFA831-FB6E-4B85-863E-8D51F43FAED7}"/>
    <hyperlink ref="E28" location="'Bench SR (Air) 3'!$B$27" tooltip="Bench SR (Air) Division 13" display="D13" xr:uid="{76AD8E3B-BB4F-4C34-8CED-FA57C7CC74B8}"/>
    <hyperlink ref="F28" location="'Bench SR (Air) 3'!$B$39" tooltip="Bench SR (Air) Division 14" display="D14" xr:uid="{A11B84A6-1E83-4CDF-8554-0853A726950C}"/>
    <hyperlink ref="G28" location="'Bench SR (Air) 3'!$B$51" tooltip="Bench SR (Air) Division 15" display="D15" xr:uid="{6E8789AD-CD3B-47E4-A7E3-69821F12347B}"/>
    <hyperlink ref="H28" location="'Bench SR (Air) 4'!$B$3" tooltip="Bench SR (Air) Division 16" display="D16" xr:uid="{A8F7753F-3D4A-4D4A-B07E-3E7CDA27D90F}"/>
    <hyperlink ref="B29" location="'Bench SR (Air) Sen'!A2" tooltip="Bench SR (Air) Sen" display="Bench SR (Air) Sen" xr:uid="{0EF06C45-0F02-49A7-9BB9-FD356812B654}"/>
    <hyperlink ref="C29" location="'Bench SR (Air) Sen'!$B$3" tooltip="Bench SR (Air) Sen Division 1" display="D1" xr:uid="{84B47FE4-7E4E-497C-9236-9574831A60A8}"/>
    <hyperlink ref="D29" location="'Bench SR (Air) Sen'!$B$15" tooltip="Bench SR (Air) Sen Division 2" display="D2" xr:uid="{042DAA17-07F0-4C1E-8C5E-0128C1375D90}"/>
    <hyperlink ref="E29" location="'Bench SR (Air) Sen'!$B$27" tooltip="Bench SR (Air) Sen Division 3" display="D3" xr:uid="{1C49C37D-3D99-4E26-9A1E-E81E9A63D33F}"/>
    <hyperlink ref="F29" location="'Bench SR (Air) Sen'!$B$38" tooltip="Bench SR (Air) Sen Division 4" display="D4" xr:uid="{C361B9AB-A441-48CF-82AE-841756A028B0}"/>
    <hyperlink ref="G29" location="'Bench SR (Air) Sen'!$B$49" tooltip="Bench SR (Air) Sen Division 5" display="D5" xr:uid="{D3E5AE11-D143-492C-B06B-8C9373DAA364}"/>
    <hyperlink ref="B30" location="'Bench SR (Air) Team'!A2" tooltip="Bench SR (Air) Team" display="Bench SR (Air) Team" xr:uid="{20D03F54-F951-45D4-9F12-0BC552B60F8E}"/>
    <hyperlink ref="C30" location="'Bench SR (Air) Team'!$A$3" tooltip="Bench SR (Air) Team Division 1" display="D1" xr:uid="{CECD1B06-4E14-4061-857C-FD3C211C10BF}"/>
    <hyperlink ref="D30" location="'Bench SR (Air) Team'!$A$29" tooltip="Bench SR (Air) Team Division 2" display="D2" xr:uid="{960420BD-A81F-4EBE-8736-1A9A86815ABE}"/>
    <hyperlink ref="B31" location="'Bench SR (Rim) 1'!A2" tooltip="Bench SR (Rim)" display="Bench SR (Rim)" xr:uid="{B48FF58A-FEB6-4177-B8D3-9B716354ABAA}"/>
    <hyperlink ref="C31" location="'Bench SR (Rim) 1'!$B$3" tooltip="Bench SR (Rim) Division 1" display="D1" xr:uid="{0B3F541F-43BE-48C4-99F6-41261FEC3E66}"/>
    <hyperlink ref="D31" location="'Bench SR (Rim) 1'!$B$15" tooltip="Bench SR (Rim) Division 2" display="D2" xr:uid="{E391FDA2-C091-4AD0-9392-85D52A03D132}"/>
    <hyperlink ref="E31" location="'Bench SR (Rim) 1'!$B$27" tooltip="Bench SR (Rim) Division 3" display="D3" xr:uid="{7DCAECD0-ACCF-400C-9425-8CB881328C5D}"/>
    <hyperlink ref="F31" location="'Bench SR (Rim) 1'!$B$39" tooltip="Bench SR (Rim) Division 4" display="D4" xr:uid="{C1BAE6CE-20C4-4494-B9EC-F68E95CD63CF}"/>
    <hyperlink ref="G31" location="'Bench SR (Rim) 1'!$B$51" tooltip="Bench SR (Rim) Division 5" display="D5" xr:uid="{15FC0794-6D2F-4FF6-9B4C-1C292AEAC118}"/>
    <hyperlink ref="H31" location="'Bench SR (Rim) 2'!$B$3" tooltip="Bench SR (Rim) Division 6" display="D6" xr:uid="{9EA4FF18-62D9-4BBF-9129-6282DB4C0C8A}"/>
    <hyperlink ref="I31" location="'Bench SR (Rim) 2'!$B$15" tooltip="Bench SR (Rim) Division 7" display="D7" xr:uid="{8CA4E5B9-C596-4253-8DD4-91CC00214014}"/>
    <hyperlink ref="J31" location="'Bench SR (Rim) 2'!$B$27" tooltip="Bench SR (Rim) Division 8" display="D8" xr:uid="{47E11F3E-EAD3-4FB6-B1DC-E5AB2E733E31}"/>
    <hyperlink ref="K31" location="'Bench SR (Rim) 2'!$B$39" tooltip="Bench SR (Rim) Division 9" display="D9" xr:uid="{422D65E9-1207-44D0-A8B6-FF113E18741C}"/>
    <hyperlink ref="L31" location="'Bench SR (Rim) 2'!$B$51" tooltip="Bench SR (Rim) Division 10" display="D10" xr:uid="{5F8812C9-44AB-487E-A1D6-D708B3821187}"/>
    <hyperlink ref="C32" location="'Bench SR (Rim) 3'!$B$3" tooltip="Bench SR (Rim) Division 11" display="D11" xr:uid="{DAD8F223-857D-42E9-B741-24DFD7CA6DB9}"/>
    <hyperlink ref="D32" location="'Bench SR (Rim) 3'!$B$15" tooltip="Bench SR (Rim) Division 12" display="D12" xr:uid="{2B88EDBF-F45F-4E65-A4A7-2E49540AD5D5}"/>
    <hyperlink ref="E32" location="'Bench SR (Rim) 3'!$B$27" tooltip="Bench SR (Rim) Division 13" display="D13" xr:uid="{052A4B1E-5064-4FEA-98AD-128A76532AAB}"/>
    <hyperlink ref="F32" location="'Bench SR (Rim) 3'!$B$39" tooltip="Bench SR (Rim) Division 14" display="D14" xr:uid="{1678FE5A-B3CB-4691-A9FA-B5250BBC8A85}"/>
    <hyperlink ref="G32" location="'Bench SR (Rim) 3'!$B$51" tooltip="Bench SR (Rim) Division 15" display="D15" xr:uid="{DF7BA5D4-B0E1-4B35-A61F-D83D71B455B7}"/>
    <hyperlink ref="H32" location="'Bench SR (Rim) 4'!$B$3" tooltip="Bench SR (Rim) Division 16" display="D16" xr:uid="{4BD0F555-8212-4E49-9EC2-F2D55C2B4B17}"/>
    <hyperlink ref="I32" location="'Bench SR (Rim) 4'!$B$15" tooltip="Bench SR (Rim) Division 17" display="D17" xr:uid="{1EF2F790-AE4A-46D6-BFAE-EB95F143000D}"/>
    <hyperlink ref="J32" location="'Bench SR (Rim) 4'!$B$27" tooltip="Bench SR (Rim) Division 18" display="D18" xr:uid="{70D25090-4E64-43DE-A6A5-5018DBEF874F}"/>
    <hyperlink ref="K32" location="'Bench SR (Rim) 4'!$B$39" tooltip="Bench SR (Rim) Division 19" display="D19" xr:uid="{5DA085BE-066D-4E0D-9354-C4A99955ADB7}"/>
    <hyperlink ref="L32" location="'Bench SR (Rim) 4'!$B$51" tooltip="Bench SR (Rim) Division 20" display="D20" xr:uid="{30C7744F-B659-40F9-8232-5814E029C325}"/>
    <hyperlink ref="C33" location="'Bench SR (Rim) 5'!$B$3" tooltip="Bench SR (Rim) Division 21" display="D21" xr:uid="{9FDDDDBB-CEE3-4B73-BC03-392C5FDFA9D2}"/>
    <hyperlink ref="D33" location="'Bench SR (Rim) 5'!$B$15" tooltip="Bench SR (Rim) Division 22" display="D22" xr:uid="{B2693E2A-2E3F-4E9C-995D-895F6C1AA49C}"/>
    <hyperlink ref="E33" location="'Bench SR (Rim) 5'!$B$27" tooltip="Bench SR (Rim) Division 23" display="D23" xr:uid="{FCF62EEE-19CC-45C5-BC53-73BAE2DA6548}"/>
    <hyperlink ref="F33" location="'Bench SR (Rim) 5'!$B$38" tooltip="Bench SR (Rim) Division 24" display="D24" xr:uid="{9106A656-E1D7-4CB5-8244-5DB1DE04AC59}"/>
    <hyperlink ref="G33" location="'Bench SR (Rim) 5'!$B$49" tooltip="Bench SR (Rim) Division 25" display="D25" xr:uid="{4CC3AC12-C01A-4FD8-8523-FBF97BBF71B7}"/>
    <hyperlink ref="H33" location="'Bench SR (Rim) 6'!$B$3" tooltip="Bench SR (Rim) Division 26" display="D26" xr:uid="{515DF230-BD44-489A-918E-9A0CDCEF01B3}"/>
    <hyperlink ref="I33" location="'Bench SR (Rim) 6'!$B$14" tooltip="Bench SR (Rim) Division 27" display="D27" xr:uid="{05B13E7E-0DED-4AE2-94F4-F9A36A69255E}"/>
    <hyperlink ref="J33" location="'Bench SR (Rim) 6'!$B$25" tooltip="Bench SR (Rim) Division 28" display="D28" xr:uid="{37661596-C8A0-4E0B-AFE5-37545962B60A}"/>
    <hyperlink ref="B34" location="'Bench SR (Rim) Jun'!A2" tooltip="Bench SR (Rim) Jun" display="Bench SR (Rim) Jun" xr:uid="{763A68D2-4A11-4441-AA79-C250B66F35FA}"/>
    <hyperlink ref="C34" location="'Bench SR (Rim) Jun'!$B$3" tooltip="Bench SR (Rim) Jun Division 1" display="D1" xr:uid="{8DA216C9-6C0F-4101-876E-C2177B6F3078}"/>
    <hyperlink ref="B35" location="'Bench SR (Rim) Sen 1'!A2" tooltip="Bench SR (Rim) Sen" display="Bench SR (Rim) Sen" xr:uid="{01BD7F7D-6203-495D-BC79-E97E0917C0B2}"/>
    <hyperlink ref="C35" location="'Bench SR (Rim) Sen 1'!$B$3" tooltip="Bench SR (Rim) Sen Division 1" display="D1" xr:uid="{EAAE1689-089A-4997-8A7D-839499AA36E3}"/>
    <hyperlink ref="D35" location="'Bench SR (Rim) Sen 1'!$B$16" tooltip="Bench SR (Rim) Sen Division 2" display="D2" xr:uid="{9E69E886-4856-4BB9-9B11-CF11425D427E}"/>
    <hyperlink ref="E35" location="'Bench SR (Rim) Sen 1'!$B$29" tooltip="Bench SR (Rim) Sen Division 3" display="D3" xr:uid="{FD536123-9828-4BCC-8D90-3E24909BA22D}"/>
    <hyperlink ref="F35" location="'Bench SR (Rim) Sen 1'!$B$42" tooltip="Bench SR (Rim) Sen Division 4" display="D4" xr:uid="{68E1DD96-4DB0-4364-90F9-E8CEED2B6C26}"/>
    <hyperlink ref="G35" location="'Bench SR (Rim) Sen 1'!$B$54" tooltip="Bench SR (Rim) Sen Division 5" display="D5" xr:uid="{10CFA74B-31C9-4E4A-B11F-E9E61AA6509C}"/>
    <hyperlink ref="H35" location="'Bench SR (Rim) Sen 2'!$B$3" tooltip="Bench SR (Rim) Sen Division 6" display="D6" xr:uid="{ED1FF68B-B34C-4F7B-BF64-457DC0A7F95E}"/>
    <hyperlink ref="I35" location="'Bench SR (Rim) Sen 2'!$B$15" tooltip="Bench SR (Rim) Sen Division 7" display="D7" xr:uid="{364CC0FC-68A6-402C-BB21-7ACE672712F1}"/>
    <hyperlink ref="O5" location="'Bench SR (Rim) Team 1'!A2" tooltip="Bench SR (Rim) Team" display="Bench SR (Rim) Team" xr:uid="{0A69FE39-097A-4BFC-B8E9-F806A3F091E6}"/>
    <hyperlink ref="P5" location="'Bench SR (Rim) Team 1'!$A$3" tooltip="Bench SR (Rim) Team Division 1" display="D1" xr:uid="{034D734F-CCEF-4255-8B6E-84BF8C94023A}"/>
    <hyperlink ref="Q5" location="'Bench SR (Rim) Team 1'!$A$29" tooltip="Bench SR (Rim) Team Division 2" display="D2" xr:uid="{548DC832-AAA2-4E17-A1A5-7B6F6CD23E98}"/>
    <hyperlink ref="R5" location="'Bench SR (Rim) Team 2'!$A$3" tooltip="Bench SR (Rim) Team Division 3" display="D3" xr:uid="{C9CC28F3-1C00-4DC6-861F-A87855FA8F7E}"/>
    <hyperlink ref="S5" location="'Bench SR (Rim) Team 2'!$A$29" tooltip="Bench SR (Rim) Team Division 4" display="D4" xr:uid="{E91D201D-3EA2-4FA7-8525-4B6720710CB2}"/>
    <hyperlink ref="T5" location="'Bench SR (Rim) Team 3'!$A$3" tooltip="Bench SR (Rim) Team Division 5" display="D5" xr:uid="{A030B139-88C5-4BE1-9D63-0A90E18191CE}"/>
    <hyperlink ref="O6" location="'Gallery Rifle Any'!A2" tooltip="Gallery Rifle Any" display="Gallery Rifle Any" xr:uid="{121CCAB1-4E3E-4E86-80FD-EC1907883228}"/>
    <hyperlink ref="P6" location="'Gallery Rifle Any'!$B$3" tooltip="Gallery Rifle Any Division 1" display="D1" xr:uid="{90B3DB70-96C6-4391-B1DA-CB0C6E092B59}"/>
    <hyperlink ref="Q6" location="'Gallery Rifle Any'!$L$3" tooltip="Gallery Rifle Any Division 2" display="D2" xr:uid="{14F8D68E-7336-448D-BB5E-4663D169416A}"/>
    <hyperlink ref="R6" location="'Gallery Rifle Any'!$B$16" tooltip="Gallery Rifle Any Division 3" display="D3" xr:uid="{17B9D4A3-EA09-41F4-99FD-7AAC52BACB52}"/>
    <hyperlink ref="S6" location="'Gallery Rifle Any'!$L$16" tooltip="Gallery Rifle Any Division 4" display="D4" xr:uid="{295CC377-AF0F-4C01-A669-FA4EAA43E255}"/>
    <hyperlink ref="T6" location="'Gallery Rifle Any'!$B$29" tooltip="Gallery Rifle Any Division 5" display="D5" xr:uid="{A05CFDFE-42FF-4CE2-9823-FDAA10627928}"/>
    <hyperlink ref="U6" location="'Gallery Rifle Any'!$L$29" tooltip="Gallery Rifle Any Division 6" display="D6" xr:uid="{A3DDDE5A-74FE-47A4-8F43-EAE04D52C7D3}"/>
    <hyperlink ref="O7" location="'Gallery Rifle Any Sen'!A2" tooltip="Gallery Rifle Any Sen" display="Gallery Rifle Any Sen" xr:uid="{DC97427B-025C-40FA-8B02-A1E94FC6A2F9}"/>
    <hyperlink ref="P7" location="'Gallery Rifle Any Sen'!$B$3" tooltip="Gallery Rifle Any Sen Division 1" display="D1" xr:uid="{48A54BA5-F270-456C-AB97-09D0BBCED0B7}"/>
    <hyperlink ref="Q7" location="'Gallery Rifle Any Sen'!$B$12" tooltip="Gallery Rifle Any Sen Division 2" display="D2" xr:uid="{DD33AF6A-910D-464F-AA8F-3F2E3D98BF1A}"/>
    <hyperlink ref="O8" location="'Gallery Rifle Iron'!A2" tooltip="Gallery Rifle Iron" display="Gallery Rifle Iron" xr:uid="{B8FB30E9-F2D8-49C6-A77A-FE93AB8F064C}"/>
    <hyperlink ref="P8" location="'Gallery Rifle Iron'!$B$3" tooltip="Gallery Rifle Iron Division 1" display="D1" xr:uid="{94090072-433A-40DA-A35B-2EBF55B94633}"/>
    <hyperlink ref="Q8" location="'Gallery Rifle Iron'!$L$3" tooltip="Gallery Rifle Iron Division 2" display="D2" xr:uid="{3B6E01FD-7D09-42BD-B506-7AF019D702E0}"/>
    <hyperlink ref="R8" location="'Gallery Rifle Iron'!$B$16" tooltip="Gallery Rifle Iron Division 3" display="D3" xr:uid="{42CAE6CA-D091-4674-A262-2C9F4C81FE39}"/>
    <hyperlink ref="S8" location="'Gallery Rifle Iron'!$L$16" tooltip="Gallery Rifle Iron Division 4" display="D4" xr:uid="{367B324E-A9C6-4B9A-B941-8064757B820C}"/>
    <hyperlink ref="T8" location="'Gallery Rifle Iron'!$B$29" tooltip="Gallery Rifle Iron Division 5" display="D5" xr:uid="{DF22CFCD-E687-47BD-B00A-68872DB93206}"/>
    <hyperlink ref="U8" location="'Gallery Rifle Iron'!$L$29" tooltip="Gallery Rifle Iron Division 6" display="D6" xr:uid="{56DDD4CD-9C7D-4B78-B6D6-418AE17F46E1}"/>
    <hyperlink ref="V8" location="'Gallery Rifle Iron'!$B$41" tooltip="Gallery Rifle Iron Division 7" display="D7" xr:uid="{95673DF1-D62C-4A0C-A1B9-93C35D9E7C86}"/>
    <hyperlink ref="O9" location="'Gallery Rifle Iron Sen'!A2" tooltip="Gallery Rifle Iron Sen" display="Gallery Rifle Iron Sen" xr:uid="{1FC19E25-BF46-4CD7-8550-AD9B5C48DAA3}"/>
    <hyperlink ref="P9" location="'Gallery Rifle Iron Sen'!$B$3" tooltip="Gallery Rifle Iron Sen Division 1" display="D1" xr:uid="{CD19CD4B-3115-4630-A6F5-AE6443D0D790}"/>
    <hyperlink ref="Q9" location="'Gallery Rifle Iron Sen'!$B$14" tooltip="Gallery Rifle Iron Sen Division 2" display="D2" xr:uid="{B545A15F-6B12-4C77-8C6F-24226469EB76}"/>
    <hyperlink ref="O10" location="'L-Barrelled Revolver Any'!A2" tooltip="L-Barrelled Revolver Any" display="L-Barrelled Revolver Any" xr:uid="{C9B8D187-7536-4BCB-9282-BCAAF645F265}"/>
    <hyperlink ref="P10" location="'L-Barrelled Revolver Any'!$B$3" tooltip="L-Barrelled Revolver Any Division 1" display="D1" xr:uid="{C31807B2-5DB2-41ED-AC34-77BB73FCBA7C}"/>
    <hyperlink ref="Q10" location="'L-Barrelled Revolver Any'!$B$13" tooltip="L-Barrelled Revolver Any Division 2" display="D2" xr:uid="{66BAD6C6-54DD-4DBE-B6AB-0CB3F2EC4550}"/>
    <hyperlink ref="O11" location="'L-Barrelled Revolver Iron'!A2" tooltip="L-Barrelled Revolver Iron" display="L-Barrelled Revolver Iron" xr:uid="{635A4569-049B-49BB-A6FE-DBF99A3ADC9E}"/>
    <hyperlink ref="P11" location="'L-Barrelled Revolver Iron'!$B$3" tooltip="L-Barrelled Revolver Iron Division 1" display="D1" xr:uid="{0455BDC4-26C5-4A13-8523-95F7E4C357B3}"/>
    <hyperlink ref="Q11" location="'L-Barrelled Revolver Iron'!$B$13" tooltip="L-Barrelled Revolver Iron Division 2" display="D2" xr:uid="{FFA079D0-A071-4CF2-8CF9-29898E96C6A9}"/>
    <hyperlink ref="O12" location="'Long Barrelled Pistol'!A2" tooltip="Long Barrelled Pistol" display="Long Barrelled Pistol" xr:uid="{C9A89757-CC51-4FAC-89F4-922316436655}"/>
    <hyperlink ref="P12" location="'Long Barrelled Pistol'!$B$3" tooltip="Long Barrelled Pistol Division 1" display="D1" xr:uid="{B59FDA85-CEE1-4FB8-AD1F-173F64AB3B8D}"/>
    <hyperlink ref="Q12" location="'Long Barrelled Pistol'!$B$15" tooltip="Long Barrelled Pistol Division 2" display="D2" xr:uid="{DE6126D0-1A50-49D6-AEF6-1B52F617BAB1}"/>
    <hyperlink ref="R12" location="'Long Barrelled Pistol'!$B$26" tooltip="Long Barrelled Pistol Division 3" display="D3" xr:uid="{6F2ADA7E-3C79-4974-877A-E8A63BDA3875}"/>
    <hyperlink ref="S12" location="'Long Barrelled Pistol'!$B$37" tooltip="Long Barrelled Pistol Division 4" display="D4" xr:uid="{40AB5C0C-44F4-42F4-8817-3755E2AAF833}"/>
    <hyperlink ref="O13" location="'Long Barrelled Pistol Sen'!A2" tooltip="Long Barrelled Pistol Sen" display="Long Barrelled Pistol Sen" xr:uid="{F52CAE0F-14A2-46D8-844C-809908EA513A}"/>
    <hyperlink ref="P13" location="'Long Barrelled Pistol Sen'!$B$3" tooltip="Long Barrelled Pistol Sen Division 1" display="D1" xr:uid="{FAC4BD38-6477-4F27-A4DF-B5607BCD4911}"/>
    <hyperlink ref="O14" location="'LR Rifle 100 Any'!A2" tooltip="LR Rifle 100 Any" display="LR Rifle 100 Any" xr:uid="{FBAF3230-9F2C-4A79-A62F-3B0B6D32FDC7}"/>
    <hyperlink ref="P14" location="'LR Rifle 100 Any'!$B$3" tooltip="LR Rifle 100 Any Division 1" display="D1" xr:uid="{E0E9F222-2D7A-4C9C-973D-F0442A4367B0}"/>
    <hyperlink ref="O15" location="'LR Rifle 100 Any Sen'!A2" tooltip="LR Rifle 100 Any Sen" display="LR Rifle 100 Any Sen" xr:uid="{00660475-4BAB-4811-B3B5-23A259F89EE8}"/>
    <hyperlink ref="P15" location="'LR Rifle 100 Any Sen'!$B$3" tooltip="LR Rifle 100 Any Sen Division 1" display="D1" xr:uid="{C5926F6D-135D-40C9-92FA-42EC3E4383F8}"/>
    <hyperlink ref="O16" location="'LR Rifle 50 Iron'!A2" tooltip="LR Rifle 50 Iron" display="LR Rifle 50 Iron" xr:uid="{2CC02040-0150-47A4-BA86-04F0BE056144}"/>
    <hyperlink ref="P16" location="'LR Rifle 50 Iron'!$B$3" tooltip="LR Rifle 50 Iron Division 1" display="D1" xr:uid="{C3F77E7B-90AE-451E-AF0B-8E35CC2AD861}"/>
    <hyperlink ref="O17" location="'LR Rifle Dewar'!A2" tooltip="LR Rifle Dewar" display="LR Rifle Dewar" xr:uid="{2B11EEE1-B1F1-4846-A544-A079DE973442}"/>
    <hyperlink ref="P17" location="'LR Rifle Dewar'!$B$3" tooltip="LR Rifle Dewar Division 1" display="D1" xr:uid="{28F2D0FB-2755-4B6B-9E59-9C5277E3D773}"/>
    <hyperlink ref="O18" location="'LR Rifle Dewar Sen'!A2" tooltip="LR Rifle Dewar Sen" display="LR Rifle Dewar Sen" xr:uid="{782F4FA4-2D6B-4081-AC08-3B956A43F8CF}"/>
    <hyperlink ref="P18" location="'LR Rifle Dewar Sen'!$B$3" tooltip="LR Rifle Dewar Sen Division 1" display="D1" xr:uid="{E88D377C-EE47-4BB5-9B10-6F08874583E0}"/>
    <hyperlink ref="O19" location="'Muzzle-loading Nitro'!A2" tooltip="Muzzle-loading Nitro" display="Muzzle-loading Nitro" xr:uid="{8ABD689C-2841-42B0-898A-90B8F5739C62}"/>
    <hyperlink ref="P19" location="'Muzzle-loading Nitro'!$B$3" tooltip="Muzzle-loading Nitro Division 1" display="D1" xr:uid="{1175A186-4819-4241-BD34-E81FACFABAC5}"/>
    <hyperlink ref="O20" location="'Muzzle-loading Pistol'!A2" tooltip="Muzzle-loading Pistol" display="Muzzle-loading Pistol" xr:uid="{06219E48-E082-4519-89B5-43CA5C014640}"/>
    <hyperlink ref="P20" location="'Muzzle-loading Pistol'!$B$3" tooltip="Muzzle-loading Pistol Division 1" display="D1" xr:uid="{4215A8E0-6B4E-4520-9616-20FA0E528DF0}"/>
    <hyperlink ref="O21" location="'Muzzle-loading Pistol Sen'!A2" tooltip="Muzzle-loading Pistol Sen" display="Muzzle-loading Pistol Sen" xr:uid="{4AA8E9A3-B031-4B81-B51C-8A7FF547B8A0}"/>
    <hyperlink ref="P21" location="'Muzzle-loading Pistol Sen'!$B$3" tooltip="Muzzle-loading Pistol Sen Division 1" display="D1" xr:uid="{97353C87-1266-4338-B2EC-8568812C97B9}"/>
    <hyperlink ref="O22" location="'Muzzle-loading Revolver'!A2" tooltip="Muzzle-loading Revolver" display="Muzzle-loading Revolver" xr:uid="{F8F55709-D186-47D1-A540-DFA4ED4EF7DC}"/>
    <hyperlink ref="P22" location="'Muzzle-loading Revolver'!$B$3" tooltip="Muzzle-loading Revolver Division 1" display="D1" xr:uid="{E1BC76A4-581E-4BF4-AE8C-7BCAE9FD3B86}"/>
    <hyperlink ref="O23" location="'Muzzle-loading Revolver Sen'!A2" tooltip="Muzzle-loading Revolver Sen" display="Muzzle-loading Revolver Sen" xr:uid="{E6D1F6ED-9352-4982-A310-4BD27954E07D}"/>
    <hyperlink ref="P23" location="'Muzzle-loading Revolver Sen'!$B$3" tooltip="Muzzle-loading Revolver Sen Division 1" display="D1" xr:uid="{84E12C41-25AA-4F73-9123-7D2BDE2A8A70}"/>
    <hyperlink ref="O24" location="'Rapid Fire Air Pistol'!A2" tooltip="Rapid Fire Air Pistol" display="Rapid Fire Air Pistol" xr:uid="{81C6E300-58D6-4432-A021-8388B3DC64F4}"/>
    <hyperlink ref="P24" location="'Rapid Fire Air Pistol'!$B$3" tooltip="Rapid Fire Air Pistol Division 1" display="D1" xr:uid="{13DB4BBE-6FC0-48DA-BC59-094F73FAA379}"/>
    <hyperlink ref="O25" location="'Rapid Fire Rifle'!A2" tooltip="Rapid Fire Rifle" display="Rapid Fire Rifle" xr:uid="{2361ADDA-2F8C-48B1-86A2-79F32F12436D}"/>
    <hyperlink ref="P25" location="'Rapid Fire Rifle'!$B$3" tooltip="Rapid Fire Rifle Division 1" display="D1" xr:uid="{B2049777-6705-4AE2-96D7-B892EC931AB0}"/>
    <hyperlink ref="Q25" location="'Rapid Fire Rifle'!$B$15" tooltip="Rapid Fire Rifle Division 2" display="D2" xr:uid="{BDDA2A42-7F27-40B1-A930-F04C2B1BB42B}"/>
    <hyperlink ref="R25" location="'Rapid Fire Rifle'!$B$26" tooltip="Rapid Fire Rifle Division 3" display="D3" xr:uid="{82A169AE-2805-4320-83CC-F89609F5B919}"/>
    <hyperlink ref="S25" location="'Rapid Fire Rifle'!$B$37" tooltip="Rapid Fire Rifle Division 4" display="D4" xr:uid="{57D2F518-7542-406E-AF97-6BF25093A0C4}"/>
    <hyperlink ref="O26" location="'Short Range Rifle 1'!A2" tooltip="Short Range Rifle" display="Short Range Rifle" xr:uid="{0F9D4352-97AD-43D4-BA4A-F875BD223A0B}"/>
    <hyperlink ref="P26" location="'Short Range Rifle 1'!$B$3" tooltip="Short Range Rifle Division 1" display="D1" xr:uid="{5297E1D7-852D-4ACB-ACB5-3A4CA03BEA5E}"/>
    <hyperlink ref="Q26" location="'Short Range Rifle 1'!$J$3" tooltip="Short Range Rifle Division 2" display="D2" xr:uid="{64E431EC-33DA-4B3C-860D-D36A83CB1D2B}"/>
    <hyperlink ref="R26" location="'Short Range Rifle 1'!$B$15" tooltip="Short Range Rifle Division 3" display="D3" xr:uid="{6E97D965-C141-4020-AB62-49253EAC7D2D}"/>
    <hyperlink ref="S26" location="'Short Range Rifle 1'!$J$15" tooltip="Short Range Rifle Division 4" display="D4" xr:uid="{B4F68FDF-72D6-464D-AE6B-F86D6C1D4758}"/>
    <hyperlink ref="T26" location="'Short Range Rifle 1'!$B$27" tooltip="Short Range Rifle Division 5" display="D5" xr:uid="{EFE3305C-5999-4AAB-AA88-1E7059A7A19A}"/>
    <hyperlink ref="U26" location="'Short Range Rifle 1'!$J$27" tooltip="Short Range Rifle Division 6" display="D6" xr:uid="{B2D2CB8D-0205-4896-BBA2-C2CC67D5C790}"/>
    <hyperlink ref="V26" location="'Short Range Rifle 1'!$B$39" tooltip="Short Range Rifle Division 7" display="D7" xr:uid="{B850170C-DAA9-4769-8157-78EDB2255156}"/>
    <hyperlink ref="W26" location="'Short Range Rifle 1'!$J$39" tooltip="Short Range Rifle Division 8" display="D8" xr:uid="{304B68EF-76F6-4387-99D4-B8F32BE05755}"/>
    <hyperlink ref="X26" location="'Short Range Rifle 1'!$B$51" tooltip="Short Range Rifle Division 9" display="D9" xr:uid="{A4D3E049-7A58-4B83-8090-239C0A244280}"/>
    <hyperlink ref="Y26" location="'Short Range Rifle 1'!$J$51" tooltip="Short Range Rifle Division 10" display="D10" xr:uid="{E7AEFEB4-23E0-4147-990B-6A57336786C1}"/>
    <hyperlink ref="P27" location="'Short Range Rifle 2'!$B$3" tooltip="Short Range Rifle Division 11" display="D11" xr:uid="{82CB820D-2D04-4920-A821-4C40EEF8069F}"/>
    <hyperlink ref="Q27" location="'Short Range Rifle 2'!$J$3" tooltip="Short Range Rifle Division 12" display="D12" xr:uid="{DFA0A812-501F-4CCB-9BB1-C4CF81EF4AF8}"/>
    <hyperlink ref="R27" location="'Short Range Rifle 2'!$B$15" tooltip="Short Range Rifle Division 13" display="D13" xr:uid="{60CF2E99-4CD7-4CC9-8695-DB029FB1E363}"/>
    <hyperlink ref="S27" location="'Short Range Rifle 2'!$J$15" tooltip="Short Range Rifle Division 14" display="D14" xr:uid="{D0615EE2-0C6A-4483-8742-52DEA1EF4B05}"/>
    <hyperlink ref="T27" location="'Short Range Rifle 2'!$B$27" tooltip="Short Range Rifle Division 15" display="D15" xr:uid="{39F73107-79A3-4E36-A985-67336F2D25E2}"/>
    <hyperlink ref="U27" location="'Short Range Rifle 2'!$J$27" tooltip="Short Range Rifle Division 16" display="D16" xr:uid="{CD94C8AD-A9D2-47DB-9CFE-9CD23977B647}"/>
    <hyperlink ref="O28" location="'Short Range Rifle Jun'!A2" tooltip="Short Range Rifle Jun" display="Short Range Rifle Jun" xr:uid="{17BF209D-34DA-4836-BC89-9846FB22C4DA}"/>
    <hyperlink ref="P28" location="'Short Range Rifle Jun'!$B$3" tooltip="Short Range Rifle Jun Division 1" display="D1" xr:uid="{4AB432A9-40D3-4EF5-BBBD-9378CA724F43}"/>
    <hyperlink ref="Q28" location="'Short Range Rifle Jun'!$B$13" tooltip="Short Range Rifle Jun Division 2" display="D2" xr:uid="{90D6CCDF-DAB0-469F-BD7B-FAC27B81EA90}"/>
    <hyperlink ref="O29" location="'Short Range Rifle Sen'!A2" tooltip="Short Range Rifle Sen" display="Short Range Rifle Sen" xr:uid="{56565F91-874B-4D4F-9AC6-5159A1AFF1E1}"/>
    <hyperlink ref="P29" location="'Short Range Rifle Sen'!$B$3" tooltip="Short Range Rifle Sen Division 1" display="D1" xr:uid="{8B2805E5-4731-4401-9243-30509561FE43}"/>
    <hyperlink ref="Q29" location="'Short Range Rifle Sen'!$B$15" tooltip="Short Range Rifle Sen Division 2" display="D2" xr:uid="{4B59DBFA-1B8F-4BE4-9516-4B906A95793E}"/>
    <hyperlink ref="O30" location="'Short Range Rifle Team 1'!A2" tooltip="Short Range Rifle Team" display="Short Range Rifle Team" xr:uid="{7C28F6E6-EDF8-4D95-BCD5-9686A6D418C0}"/>
    <hyperlink ref="P30" location="'Short Range Rifle Team 1'!$A$3" tooltip="Short Range Rifle Team Division 1" display="D1" xr:uid="{6A107295-F25F-4F27-8671-87E6ADC81EAA}"/>
    <hyperlink ref="Q30" location="'Short Range Rifle Team 1'!$A$29" tooltip="Short Range Rifle Team Division 2" display="D2" xr:uid="{7330133D-C72F-4F8D-BA44-F3474A0625D4}"/>
    <hyperlink ref="R30" location="'Short Range Rifle Team 2'!$A$3" tooltip="Short Range Rifle Team Division 3" display="D3" xr:uid="{82B9F717-16C4-4D7D-A09A-0135F6A9A6A3}"/>
    <hyperlink ref="S30" location="'Short Range Rifle Team 2'!$A$29" tooltip="Short Range Rifle Team Division 4" display="D4" xr:uid="{2AD910EB-D07D-497A-8353-33F8E19DA749}"/>
    <hyperlink ref="T30" location="'Short Range Rifle Team 3'!$A$3" tooltip="Short Range Rifle Team Division 5" display="D5" xr:uid="{13073C48-CD54-46AA-987D-C48A5A0DADC8}"/>
    <hyperlink ref="O31" location="'Sport Rifle 1'!A2" tooltip="Sport Rifle" display="Sport Rifle" xr:uid="{4FA0D85F-82D8-4EC7-9032-73E849427B23}"/>
    <hyperlink ref="P31" location="'Sport Rifle 1'!$B$3" tooltip="Sport Rifle Division 1" display="D1" xr:uid="{C6358C36-6B08-4C2D-ACF5-E7DC7B195B26}"/>
    <hyperlink ref="Q31" location="'Sport Rifle 1'!$J$3" tooltip="Sport Rifle Division 2" display="D2" xr:uid="{9BB77F70-BBA7-4A64-81B1-064A492EBCF0}"/>
    <hyperlink ref="R31" location="'Sport Rifle 1'!$B$15" tooltip="Sport Rifle Division 3" display="D3" xr:uid="{CD75621D-3250-4FFC-8C4D-38B48D82EDBF}"/>
    <hyperlink ref="S31" location="'Sport Rifle 1'!$J$15" tooltip="Sport Rifle Division 4" display="D4" xr:uid="{97DBC9B7-27E8-4850-92B1-55701D74F7C6}"/>
    <hyperlink ref="T31" location="'Sport Rifle 1'!$B$27" tooltip="Sport Rifle Division 5" display="D5" xr:uid="{2095E168-2935-4208-B698-86BB87ECC34C}"/>
    <hyperlink ref="U31" location="'Sport Rifle 1'!$J$27" tooltip="Sport Rifle Division 6" display="D6" xr:uid="{FDE0D9AF-8C98-46C4-B867-2ABF5432AAD9}"/>
    <hyperlink ref="V31" location="'Sport Rifle 1'!$B$39" tooltip="Sport Rifle Division 7" display="D7" xr:uid="{92C0D12B-28CA-4943-9C19-AD9C6FA08555}"/>
    <hyperlink ref="W31" location="'Sport Rifle 1'!$J$39" tooltip="Sport Rifle Division 8" display="D8" xr:uid="{B9D8FB5A-B038-46AC-A103-FB69F330A9BE}"/>
    <hyperlink ref="X31" location="'Sport Rifle 1'!$B$51" tooltip="Sport Rifle Division 9" display="D9" xr:uid="{05802771-8772-4297-B170-5D009E138030}"/>
    <hyperlink ref="Y31" location="'Sport Rifle 1'!$J$51" tooltip="Sport Rifle Division 10" display="D10" xr:uid="{6D86C344-04FF-47E0-ADB1-6EE75A6F0D9D}"/>
    <hyperlink ref="P32" location="'Sport Rifle 2'!$B$3" tooltip="Sport Rifle Division 11" display="D11" xr:uid="{F2A85405-C0C5-4D7D-A6F7-2ECFCF800759}"/>
    <hyperlink ref="Q32" location="'Sport Rifle 2'!$J$3" tooltip="Sport Rifle Division 12" display="D12" xr:uid="{9DB721E7-71B4-473E-A0CE-34D15A10D4C1}"/>
    <hyperlink ref="R32" location="'Sport Rifle 2'!$B$15" tooltip="Sport Rifle Division 13" display="D13" xr:uid="{F805F4A2-3764-4986-8A49-7F72B2836A93}"/>
    <hyperlink ref="S32" location="'Sport Rifle 2'!$J$15" tooltip="Sport Rifle Division 14" display="D14" xr:uid="{0C1D9809-0AF5-404B-9E62-9B535016AF4A}"/>
    <hyperlink ref="T32" location="'Sport Rifle 2'!$B$27" tooltip="Sport Rifle Division 15" display="D15" xr:uid="{C65B0DB4-4014-4236-AA70-C2664AFD8B82}"/>
    <hyperlink ref="U32" location="'Sport Rifle 2'!$J$27" tooltip="Sport Rifle Division 16" display="D16" xr:uid="{6D14CC10-A1E8-4996-830D-7F490936860B}"/>
    <hyperlink ref="V32" location="'Sport Rifle 2'!$B$38" tooltip="Sport Rifle Division 17" display="D17" xr:uid="{F083C219-3FE6-4193-A915-75827A628527}"/>
    <hyperlink ref="W32" location="'Sport Rifle 2'!$J$38" tooltip="Sport Rifle Division 18" display="D18" xr:uid="{A50A92AF-DF09-4DAC-966B-7E0835D0A153}"/>
    <hyperlink ref="X32" location="'Sport Rifle 2'!$B$49" tooltip="Sport Rifle Division 19" display="D19" xr:uid="{7A560090-4A97-42F0-B0E8-227CE47ECC48}"/>
    <hyperlink ref="O33" location="'Sport Rifle Sen'!A2" tooltip="Sport Rifle Sen" display="Sport Rifle Sen" xr:uid="{D52E402E-E584-46B9-A9E0-B9F032651F95}"/>
    <hyperlink ref="P33" location="'Sport Rifle Sen'!$B$3" tooltip="Sport Rifle Sen Division 1" display="D1" xr:uid="{8EDF41F5-374C-4791-91C2-727E6C9D4D60}"/>
    <hyperlink ref="Q33" location="'Sport Rifle Sen'!$J$3" tooltip="Sport Rifle Sen Division 2" display="D2" xr:uid="{2ED90C2C-3EF3-49A5-98B9-07058A1DC370}"/>
    <hyperlink ref="R33" location="'Sport Rifle Sen'!$B$13" tooltip="Sport Rifle Sen Division 3" display="D3" xr:uid="{A71351AB-658B-48E7-A929-D398DED5FC88}"/>
    <hyperlink ref="S33" location="'Sport Rifle Sen'!$J$13" tooltip="Sport Rifle Sen Division 4" display="D4" xr:uid="{1DDD44F6-1E4B-49B4-BAF2-205912F02AE5}"/>
    <hyperlink ref="T33" location="'Sport Rifle Sen'!$B$23" tooltip="Sport Rifle Sen Division 5" display="D5" xr:uid="{F63C33FC-F187-4E27-A841-D513F957831A}"/>
    <hyperlink ref="U33" location="'Sport Rifle Sen'!$J$23" tooltip="Sport Rifle Sen Division 6" display="D6" xr:uid="{356832C8-CB3E-4A49-8E2D-55D1A260A869}"/>
    <hyperlink ref="O34" location="'Sport Rifle Team 1'!A2" tooltip="Sport Rifle Team" display="Sport Rifle Team" xr:uid="{D91E765A-53FE-4B4B-A18B-2C3BB19A7B20}"/>
    <hyperlink ref="P34" location="'Sport Rifle Team 1'!$A$3" tooltip="Sport Rifle Team Division 1" display="D1" xr:uid="{D8323B94-4371-46D7-BDBD-2355CD54479A}"/>
    <hyperlink ref="Q34" location="'Sport Rifle Team 1'!$A$29" tooltip="Sport Rifle Team Division 2" display="D2" xr:uid="{C99882E5-BE95-4AD5-9BA8-DE355533EBDA}"/>
    <hyperlink ref="R34" location="'Sport Rifle Team 2'!$A$3" tooltip="Sport Rifle Team Division 3" display="D3" xr:uid="{2F98E87D-F90E-4322-A87A-B770F58BAE7C}"/>
    <hyperlink ref="O35" location="'SR Standard Pistol'!A2" tooltip="SR Standard Pistol" display="SR Standard Pistol" xr:uid="{246645B2-D44D-422A-9D0E-6F5D834903E6}"/>
    <hyperlink ref="P35" location="'SR Standard Pistol'!$B$3" tooltip="SR Standard Pistol Division 1" display="D1" xr:uid="{6EA6CFD2-0563-416C-A626-B8C04F5C9256}"/>
  </hyperlinks>
  <printOptions horizontalCentered="1"/>
  <pageMargins left="0.31496062992126" right="0.31496062992126" top="0.39370078740157499" bottom="0.59055118110236204" header="0.31496062992126" footer="0.31496062992126"/>
  <pageSetup paperSize="9" orientation="landscape" horizontalDpi="0" verticalDpi="0" r:id="rId1"/>
  <headerFooter>
    <oddFooter>&amp;Cwww.cntsa2.org.uk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1DA2E-B9EE-4CC6-8518-D08134D1CC72}">
  <sheetPr>
    <tabColor theme="9" tint="-0.249977111117893"/>
    <pageSetUpPr fitToPage="1"/>
  </sheetPr>
  <dimension ref="A1:Y67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7" width="5" style="10" customWidth="1"/>
    <col min="8" max="8" width="1.7109375" style="10" customWidth="1"/>
    <col min="9" max="9" width="2.7109375" style="10" customWidth="1"/>
    <col min="10" max="11" width="20.7109375" style="10" customWidth="1"/>
    <col min="12" max="15" width="5" style="10" customWidth="1"/>
    <col min="16" max="23" width="4.140625" style="10" customWidth="1"/>
    <col min="24" max="25" width="10.28515625" style="10"/>
  </cols>
  <sheetData>
    <row r="1" spans="1:25" ht="18" x14ac:dyDescent="0.35">
      <c r="A1" s="93"/>
      <c r="B1" s="2" t="s">
        <v>322</v>
      </c>
      <c r="C1" s="2"/>
      <c r="D1" s="3"/>
      <c r="E1" s="3"/>
      <c r="F1" s="3"/>
      <c r="G1" s="3"/>
      <c r="H1" s="3"/>
      <c r="I1" s="4" t="s">
        <v>1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">
      <c r="B2" s="5" t="s">
        <v>2</v>
      </c>
      <c r="C2" s="94" t="s">
        <v>3</v>
      </c>
      <c r="D2" s="94"/>
      <c r="E2" s="94"/>
      <c r="F2" s="94"/>
      <c r="G2" s="94"/>
    </row>
    <row r="3" spans="1:25" ht="15.75" customHeight="1" x14ac:dyDescent="0.3">
      <c r="A3" s="1"/>
      <c r="B3" s="8" t="s">
        <v>4</v>
      </c>
      <c r="C3" s="9" t="s">
        <v>323</v>
      </c>
      <c r="D3" s="9"/>
      <c r="E3" s="9" t="s">
        <v>324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</row>
    <row r="5" spans="1:25" ht="15.75" customHeight="1" x14ac:dyDescent="0.3">
      <c r="A5" s="15">
        <v>6</v>
      </c>
      <c r="B5" s="16" t="s">
        <v>29</v>
      </c>
      <c r="C5" s="16" t="s">
        <v>30</v>
      </c>
      <c r="D5" s="17">
        <v>187</v>
      </c>
      <c r="E5" s="18">
        <v>10</v>
      </c>
      <c r="F5" s="18">
        <v>187</v>
      </c>
      <c r="G5" s="19">
        <v>10</v>
      </c>
    </row>
    <row r="6" spans="1:25" ht="15.75" customHeight="1" x14ac:dyDescent="0.3">
      <c r="A6" s="21">
        <v>10</v>
      </c>
      <c r="B6" s="22" t="s">
        <v>42</v>
      </c>
      <c r="C6" s="22" t="s">
        <v>43</v>
      </c>
      <c r="D6" s="23">
        <v>185</v>
      </c>
      <c r="E6" s="24">
        <v>9</v>
      </c>
      <c r="F6" s="25">
        <v>185</v>
      </c>
      <c r="G6" s="26">
        <v>9</v>
      </c>
    </row>
    <row r="7" spans="1:25" ht="15.75" customHeight="1" x14ac:dyDescent="0.3">
      <c r="A7" s="21">
        <v>4</v>
      </c>
      <c r="B7" s="22" t="s">
        <v>36</v>
      </c>
      <c r="C7" s="22" t="s">
        <v>37</v>
      </c>
      <c r="D7" s="23">
        <v>176</v>
      </c>
      <c r="E7" s="24">
        <v>8</v>
      </c>
      <c r="F7" s="25">
        <v>176</v>
      </c>
      <c r="G7" s="26">
        <v>8</v>
      </c>
      <c r="J7" s="95"/>
    </row>
    <row r="8" spans="1:25" ht="15.75" customHeight="1" x14ac:dyDescent="0.3">
      <c r="A8" s="21">
        <v>7</v>
      </c>
      <c r="B8" s="22" t="s">
        <v>58</v>
      </c>
      <c r="C8" s="22" t="s">
        <v>59</v>
      </c>
      <c r="D8" s="23">
        <v>174</v>
      </c>
      <c r="E8" s="24">
        <v>7</v>
      </c>
      <c r="F8" s="25">
        <v>174</v>
      </c>
      <c r="G8" s="26">
        <v>7</v>
      </c>
    </row>
    <row r="9" spans="1:25" ht="15.75" customHeight="1" x14ac:dyDescent="0.3">
      <c r="A9" s="21">
        <v>5</v>
      </c>
      <c r="B9" s="22" t="s">
        <v>185</v>
      </c>
      <c r="C9" s="22" t="s">
        <v>63</v>
      </c>
      <c r="D9" s="23">
        <v>172</v>
      </c>
      <c r="E9" s="24">
        <v>6</v>
      </c>
      <c r="F9" s="25">
        <v>172</v>
      </c>
      <c r="G9" s="26">
        <v>6</v>
      </c>
    </row>
    <row r="10" spans="1:25" ht="15.75" customHeight="1" x14ac:dyDescent="0.3">
      <c r="A10" s="21">
        <v>1</v>
      </c>
      <c r="B10" s="22" t="s">
        <v>146</v>
      </c>
      <c r="C10" s="22" t="s">
        <v>24</v>
      </c>
      <c r="D10" s="23">
        <v>161</v>
      </c>
      <c r="E10" s="24">
        <v>5</v>
      </c>
      <c r="F10" s="28">
        <v>161</v>
      </c>
      <c r="G10" s="29">
        <v>5</v>
      </c>
    </row>
    <row r="11" spans="1:25" ht="15.75" customHeight="1" x14ac:dyDescent="0.3">
      <c r="A11" s="21">
        <v>3</v>
      </c>
      <c r="B11" s="22" t="s">
        <v>325</v>
      </c>
      <c r="C11" s="22" t="s">
        <v>326</v>
      </c>
      <c r="D11" s="23">
        <v>161</v>
      </c>
      <c r="E11" s="24">
        <v>5</v>
      </c>
      <c r="F11" s="25">
        <v>161</v>
      </c>
      <c r="G11" s="26">
        <v>5</v>
      </c>
    </row>
    <row r="12" spans="1:25" ht="15.75" customHeight="1" x14ac:dyDescent="0.3">
      <c r="A12" s="21">
        <v>8</v>
      </c>
      <c r="B12" s="37" t="s">
        <v>239</v>
      </c>
      <c r="C12" s="22" t="s">
        <v>240</v>
      </c>
      <c r="D12" s="23">
        <v>148</v>
      </c>
      <c r="E12" s="24">
        <v>3</v>
      </c>
      <c r="F12" s="25">
        <v>148</v>
      </c>
      <c r="G12" s="26">
        <v>3</v>
      </c>
    </row>
    <row r="13" spans="1:25" ht="15.75" customHeight="1" x14ac:dyDescent="0.3">
      <c r="A13" s="21">
        <v>9</v>
      </c>
      <c r="B13" s="22" t="s">
        <v>190</v>
      </c>
      <c r="C13" s="22" t="s">
        <v>148</v>
      </c>
      <c r="D13" s="23">
        <v>144</v>
      </c>
      <c r="E13" s="24">
        <v>2</v>
      </c>
      <c r="F13" s="25">
        <v>144</v>
      </c>
      <c r="G13" s="26">
        <v>2</v>
      </c>
    </row>
    <row r="14" spans="1:25" ht="15.75" customHeight="1" x14ac:dyDescent="0.3">
      <c r="A14" s="30">
        <v>2</v>
      </c>
      <c r="B14" s="31" t="s">
        <v>219</v>
      </c>
      <c r="C14" s="31" t="s">
        <v>37</v>
      </c>
      <c r="D14" s="32">
        <v>132</v>
      </c>
      <c r="E14" s="33">
        <v>1</v>
      </c>
      <c r="F14" s="34">
        <v>132</v>
      </c>
      <c r="G14" s="35">
        <v>1</v>
      </c>
    </row>
    <row r="15" spans="1:25" ht="15.75" customHeight="1" x14ac:dyDescent="0.3"/>
    <row r="16" spans="1:25" ht="15.75" customHeight="1" x14ac:dyDescent="0.3">
      <c r="B16" s="10" t="s">
        <v>166</v>
      </c>
      <c r="F16" s="42" t="s">
        <v>167</v>
      </c>
    </row>
    <row r="17" spans="2:25" ht="15.75" customHeight="1" x14ac:dyDescent="0.3">
      <c r="B17" s="10" t="s">
        <v>168</v>
      </c>
    </row>
    <row r="18" spans="2:25" ht="15.75" customHeight="1" x14ac:dyDescent="0.3"/>
    <row r="19" spans="2:25" ht="15.75" customHeight="1" x14ac:dyDescent="0.3"/>
    <row r="20" spans="2:25" ht="15.75" customHeight="1" x14ac:dyDescent="0.3"/>
    <row r="21" spans="2:25" ht="15.75" customHeight="1" x14ac:dyDescent="0.3"/>
    <row r="22" spans="2:25" ht="15.75" customHeight="1" x14ac:dyDescent="0.3"/>
    <row r="23" spans="2:25" ht="15.75" customHeight="1" x14ac:dyDescent="0.3"/>
    <row r="24" spans="2:25" ht="15.75" customHeight="1" x14ac:dyDescent="0.3"/>
    <row r="25" spans="2:25" ht="15.75" customHeight="1" x14ac:dyDescent="0.3"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</row>
    <row r="26" spans="2:25" ht="15.75" customHeight="1" x14ac:dyDescent="0.3"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</row>
    <row r="27" spans="2:25" ht="15.75" customHeight="1" x14ac:dyDescent="0.3"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</row>
    <row r="28" spans="2:25" ht="15.75" customHeight="1" x14ac:dyDescent="0.3"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</row>
    <row r="29" spans="2:25" ht="15.75" customHeight="1" x14ac:dyDescent="0.3"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</row>
    <row r="30" spans="2:25" ht="15.75" customHeight="1" x14ac:dyDescent="0.3"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</row>
    <row r="31" spans="2:25" ht="15.75" customHeight="1" x14ac:dyDescent="0.3"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</row>
    <row r="32" spans="2:25" ht="15.75" customHeight="1" x14ac:dyDescent="0.3"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</row>
    <row r="33" spans="2:25" ht="15.75" customHeight="1" x14ac:dyDescent="0.3"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</row>
    <row r="34" spans="2:25" ht="15.75" customHeight="1" x14ac:dyDescent="0.3"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</row>
    <row r="35" spans="2:25" ht="15.75" customHeight="1" x14ac:dyDescent="0.3"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</row>
    <row r="36" spans="2:25" ht="15.75" customHeight="1" x14ac:dyDescent="0.3"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</row>
    <row r="37" spans="2:25" ht="15.75" customHeight="1" x14ac:dyDescent="0.3"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</row>
    <row r="38" spans="2:25" ht="15.75" customHeight="1" x14ac:dyDescent="0.3"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</row>
    <row r="39" spans="2:25" ht="15.75" customHeight="1" x14ac:dyDescent="0.3"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</row>
    <row r="40" spans="2:25" ht="15.75" customHeight="1" x14ac:dyDescent="0.3"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</row>
    <row r="41" spans="2:25" ht="15.75" customHeight="1" x14ac:dyDescent="0.3"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</row>
    <row r="42" spans="2:25" ht="15.75" customHeight="1" x14ac:dyDescent="0.3"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</row>
    <row r="43" spans="2:25" ht="15.75" customHeight="1" x14ac:dyDescent="0.3"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</row>
    <row r="44" spans="2:25" ht="15.75" customHeight="1" x14ac:dyDescent="0.3"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</row>
    <row r="45" spans="2:25" ht="15.75" customHeight="1" x14ac:dyDescent="0.3"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</row>
    <row r="46" spans="2:25" ht="15.75" customHeight="1" x14ac:dyDescent="0.3"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</row>
    <row r="47" spans="2:25" ht="15.75" customHeight="1" x14ac:dyDescent="0.3"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</row>
    <row r="48" spans="2:25" ht="15.75" customHeight="1" x14ac:dyDescent="0.3"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</row>
    <row r="49" spans="2:25" ht="15.75" customHeight="1" x14ac:dyDescent="0.3"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</row>
    <row r="50" spans="2:25" ht="15.75" customHeight="1" x14ac:dyDescent="0.3"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</row>
    <row r="51" spans="2:25" ht="15.75" customHeight="1" x14ac:dyDescent="0.3"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</row>
    <row r="52" spans="2:25" ht="15.75" customHeight="1" x14ac:dyDescent="0.3"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</row>
    <row r="53" spans="2:25" ht="15.75" customHeight="1" x14ac:dyDescent="0.3"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</row>
    <row r="54" spans="2:25" ht="15.75" customHeight="1" x14ac:dyDescent="0.3"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</row>
    <row r="55" spans="2:25" ht="15.75" customHeight="1" x14ac:dyDescent="0.3"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</row>
    <row r="56" spans="2:25" ht="15.75" customHeight="1" x14ac:dyDescent="0.3"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</row>
    <row r="57" spans="2:25" ht="15.75" customHeight="1" x14ac:dyDescent="0.3"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</row>
    <row r="58" spans="2:25" ht="15.75" customHeight="1" x14ac:dyDescent="0.3"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</row>
    <row r="59" spans="2:25" ht="15.75" customHeight="1" x14ac:dyDescent="0.3"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</row>
    <row r="60" spans="2:25" ht="15.75" customHeight="1" x14ac:dyDescent="0.3"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</row>
    <row r="61" spans="2:25" ht="15.75" customHeight="1" x14ac:dyDescent="0.3"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</row>
    <row r="62" spans="2:25" ht="15.75" customHeight="1" x14ac:dyDescent="0.3"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</row>
    <row r="63" spans="2:25" ht="15.75" customHeight="1" x14ac:dyDescent="0.3"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</row>
    <row r="64" spans="2:25" ht="15.75" customHeight="1" x14ac:dyDescent="0.3"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</row>
    <row r="65" spans="2:25" ht="15.75" customHeight="1" x14ac:dyDescent="0.3"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</row>
    <row r="66" spans="2:25" ht="15.75" customHeight="1" x14ac:dyDescent="0.3"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</row>
    <row r="67" spans="2:25" ht="15.75" customHeight="1" x14ac:dyDescent="0.3"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</row>
  </sheetData>
  <mergeCells count="1">
    <mergeCell ref="C2:G2"/>
  </mergeCells>
  <hyperlinks>
    <hyperlink ref="B2" location="'Index'!A3" tooltip="Go to the Index sheet" display="á" xr:uid="{7345B1FD-8EA1-4AAF-B659-402BB4E53D6B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23BD3-22B3-4CD7-A36D-D4311AA99ACD}">
  <sheetPr>
    <tabColor rgb="FFCC000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6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6" customWidth="1"/>
    <col min="10" max="11" width="20.7109375" style="10" customWidth="1"/>
    <col min="12" max="15" width="5" style="10" customWidth="1"/>
    <col min="16" max="17" width="3.42578125" style="10" customWidth="1"/>
    <col min="18" max="25" width="8.42578125" style="10"/>
  </cols>
  <sheetData>
    <row r="1" spans="1:25" ht="18" x14ac:dyDescent="0.35">
      <c r="A1" s="93"/>
      <c r="B1" s="2" t="s">
        <v>327</v>
      </c>
      <c r="C1" s="2"/>
      <c r="D1" s="3"/>
      <c r="E1" s="3"/>
      <c r="F1" s="3"/>
      <c r="G1" s="3"/>
      <c r="H1" s="3"/>
      <c r="I1" s="4" t="s">
        <v>328</v>
      </c>
      <c r="J1" s="2"/>
      <c r="K1" s="3"/>
      <c r="L1" s="4">
        <v>204</v>
      </c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4"/>
      <c r="J2" s="7" t="s">
        <v>3</v>
      </c>
      <c r="K2" s="7"/>
      <c r="L2" s="7"/>
      <c r="M2" s="7"/>
      <c r="N2" s="7"/>
      <c r="O2" s="7"/>
    </row>
    <row r="3" spans="1:25" ht="15.75" customHeight="1" x14ac:dyDescent="0.3">
      <c r="A3" s="1"/>
      <c r="B3" s="8" t="s">
        <v>4</v>
      </c>
      <c r="C3" s="9" t="s">
        <v>329</v>
      </c>
      <c r="D3" s="9"/>
      <c r="E3" s="9" t="s">
        <v>330</v>
      </c>
      <c r="F3" s="8"/>
      <c r="G3" s="8"/>
      <c r="I3" s="1"/>
      <c r="J3" s="8" t="s">
        <v>7</v>
      </c>
      <c r="K3" s="9" t="s">
        <v>331</v>
      </c>
      <c r="L3" s="9"/>
      <c r="M3" s="9" t="s">
        <v>332</v>
      </c>
      <c r="N3" s="8"/>
      <c r="O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I4" s="11">
        <v>1</v>
      </c>
      <c r="J4" s="12" t="s">
        <v>10</v>
      </c>
      <c r="K4" s="12" t="s">
        <v>11</v>
      </c>
      <c r="L4" s="13" t="s">
        <v>12</v>
      </c>
      <c r="M4" s="13" t="s">
        <v>13</v>
      </c>
      <c r="N4" s="13" t="s">
        <v>14</v>
      </c>
      <c r="O4" s="14" t="s">
        <v>15</v>
      </c>
    </row>
    <row r="5" spans="1:25" ht="15.75" customHeight="1" x14ac:dyDescent="0.3">
      <c r="A5" s="15">
        <v>7</v>
      </c>
      <c r="B5" s="16" t="s">
        <v>333</v>
      </c>
      <c r="C5" s="16" t="s">
        <v>19</v>
      </c>
      <c r="D5" s="18">
        <v>198</v>
      </c>
      <c r="E5" s="18">
        <v>9</v>
      </c>
      <c r="F5" s="18">
        <v>198</v>
      </c>
      <c r="G5" s="19">
        <v>9</v>
      </c>
      <c r="I5" s="15">
        <v>1</v>
      </c>
      <c r="J5" s="16" t="s">
        <v>334</v>
      </c>
      <c r="K5" s="16" t="s">
        <v>32</v>
      </c>
      <c r="L5" s="18">
        <v>188</v>
      </c>
      <c r="M5" s="18">
        <v>9</v>
      </c>
      <c r="N5" s="40">
        <v>188</v>
      </c>
      <c r="O5" s="41">
        <v>9</v>
      </c>
    </row>
    <row r="6" spans="1:25" ht="15.75" customHeight="1" x14ac:dyDescent="0.3">
      <c r="A6" s="21">
        <v>1</v>
      </c>
      <c r="B6" s="22" t="s">
        <v>335</v>
      </c>
      <c r="C6" s="22" t="s">
        <v>32</v>
      </c>
      <c r="D6" s="25">
        <v>195</v>
      </c>
      <c r="E6" s="24">
        <v>8</v>
      </c>
      <c r="F6" s="28">
        <v>195</v>
      </c>
      <c r="G6" s="29">
        <v>8</v>
      </c>
      <c r="I6" s="21">
        <v>4</v>
      </c>
      <c r="J6" s="22" t="s">
        <v>336</v>
      </c>
      <c r="K6" s="22" t="s">
        <v>22</v>
      </c>
      <c r="L6" s="25">
        <v>180</v>
      </c>
      <c r="M6" s="24">
        <v>8</v>
      </c>
      <c r="N6" s="25">
        <v>180</v>
      </c>
      <c r="O6" s="26">
        <v>8</v>
      </c>
    </row>
    <row r="7" spans="1:25" ht="15.75" customHeight="1" x14ac:dyDescent="0.3">
      <c r="A7" s="21">
        <v>3</v>
      </c>
      <c r="B7" s="22" t="s">
        <v>337</v>
      </c>
      <c r="C7" s="22" t="s">
        <v>32</v>
      </c>
      <c r="D7" s="25">
        <v>191</v>
      </c>
      <c r="E7" s="24">
        <v>7</v>
      </c>
      <c r="F7" s="25">
        <v>191</v>
      </c>
      <c r="G7" s="26">
        <v>7</v>
      </c>
      <c r="I7" s="21">
        <v>5</v>
      </c>
      <c r="J7" s="22" t="s">
        <v>338</v>
      </c>
      <c r="K7" s="22" t="s">
        <v>22</v>
      </c>
      <c r="L7" s="25">
        <v>179</v>
      </c>
      <c r="M7" s="24">
        <v>7</v>
      </c>
      <c r="N7" s="25">
        <v>179</v>
      </c>
      <c r="O7" s="26">
        <v>7</v>
      </c>
    </row>
    <row r="8" spans="1:25" ht="15.75" customHeight="1" x14ac:dyDescent="0.3">
      <c r="A8" s="21">
        <v>9</v>
      </c>
      <c r="B8" s="22" t="s">
        <v>339</v>
      </c>
      <c r="C8" s="22" t="s">
        <v>17</v>
      </c>
      <c r="D8" s="25">
        <v>191</v>
      </c>
      <c r="E8" s="24">
        <v>7</v>
      </c>
      <c r="F8" s="25">
        <v>191</v>
      </c>
      <c r="G8" s="26">
        <v>7</v>
      </c>
      <c r="I8" s="21">
        <v>7</v>
      </c>
      <c r="J8" s="22" t="s">
        <v>188</v>
      </c>
      <c r="K8" s="22" t="s">
        <v>24</v>
      </c>
      <c r="L8" s="25">
        <v>177</v>
      </c>
      <c r="M8" s="24">
        <v>6</v>
      </c>
      <c r="N8" s="25">
        <v>177</v>
      </c>
      <c r="O8" s="26">
        <v>6</v>
      </c>
    </row>
    <row r="9" spans="1:25" ht="15.75" customHeight="1" x14ac:dyDescent="0.3">
      <c r="A9" s="21">
        <v>5</v>
      </c>
      <c r="B9" s="22" t="s">
        <v>340</v>
      </c>
      <c r="C9" s="22" t="s">
        <v>53</v>
      </c>
      <c r="D9" s="25">
        <v>189</v>
      </c>
      <c r="E9" s="24">
        <v>5</v>
      </c>
      <c r="F9" s="25">
        <v>189</v>
      </c>
      <c r="G9" s="26">
        <v>5</v>
      </c>
      <c r="I9" s="21">
        <v>9</v>
      </c>
      <c r="J9" s="22" t="s">
        <v>341</v>
      </c>
      <c r="K9" s="22" t="s">
        <v>22</v>
      </c>
      <c r="L9" s="25">
        <v>174</v>
      </c>
      <c r="M9" s="24">
        <v>5</v>
      </c>
      <c r="N9" s="25">
        <v>174</v>
      </c>
      <c r="O9" s="26">
        <v>5</v>
      </c>
    </row>
    <row r="10" spans="1:25" ht="15.75" customHeight="1" x14ac:dyDescent="0.3">
      <c r="A10" s="21">
        <v>6</v>
      </c>
      <c r="B10" s="22" t="s">
        <v>342</v>
      </c>
      <c r="C10" s="22" t="s">
        <v>19</v>
      </c>
      <c r="D10" s="25">
        <v>189</v>
      </c>
      <c r="E10" s="24">
        <v>5</v>
      </c>
      <c r="F10" s="25">
        <v>189</v>
      </c>
      <c r="G10" s="26">
        <v>5</v>
      </c>
      <c r="I10" s="21">
        <v>2</v>
      </c>
      <c r="J10" s="22" t="s">
        <v>343</v>
      </c>
      <c r="K10" s="22" t="s">
        <v>148</v>
      </c>
      <c r="L10" s="25">
        <v>171</v>
      </c>
      <c r="M10" s="24">
        <v>4</v>
      </c>
      <c r="N10" s="25">
        <v>171</v>
      </c>
      <c r="O10" s="26">
        <v>4</v>
      </c>
    </row>
    <row r="11" spans="1:25" ht="15.75" customHeight="1" x14ac:dyDescent="0.3">
      <c r="A11" s="21">
        <v>4</v>
      </c>
      <c r="B11" s="22" t="s">
        <v>135</v>
      </c>
      <c r="C11" s="22" t="s">
        <v>40</v>
      </c>
      <c r="D11" s="25">
        <v>182</v>
      </c>
      <c r="E11" s="24">
        <v>3</v>
      </c>
      <c r="F11" s="25">
        <v>182</v>
      </c>
      <c r="G11" s="26">
        <v>3</v>
      </c>
      <c r="I11" s="21">
        <v>3</v>
      </c>
      <c r="J11" s="96" t="s">
        <v>344</v>
      </c>
      <c r="K11" s="22" t="s">
        <v>129</v>
      </c>
      <c r="L11" s="25">
        <v>166</v>
      </c>
      <c r="M11" s="24">
        <v>3</v>
      </c>
      <c r="N11" s="25">
        <v>166</v>
      </c>
      <c r="O11" s="26">
        <v>3</v>
      </c>
    </row>
    <row r="12" spans="1:25" ht="15.75" customHeight="1" x14ac:dyDescent="0.3">
      <c r="A12" s="21">
        <v>2</v>
      </c>
      <c r="B12" s="22" t="s">
        <v>345</v>
      </c>
      <c r="C12" s="22" t="s">
        <v>78</v>
      </c>
      <c r="D12" s="25" t="s">
        <v>79</v>
      </c>
      <c r="E12" s="24">
        <v>0</v>
      </c>
      <c r="F12" s="25">
        <v>0</v>
      </c>
      <c r="G12" s="26">
        <v>0</v>
      </c>
      <c r="I12" s="21">
        <v>6</v>
      </c>
      <c r="J12" s="22" t="s">
        <v>346</v>
      </c>
      <c r="K12" s="22" t="s">
        <v>22</v>
      </c>
      <c r="L12" s="25" t="s">
        <v>79</v>
      </c>
      <c r="M12" s="24">
        <v>0</v>
      </c>
      <c r="N12" s="25">
        <v>0</v>
      </c>
      <c r="O12" s="26">
        <v>0</v>
      </c>
    </row>
    <row r="13" spans="1:25" ht="15.75" customHeight="1" x14ac:dyDescent="0.3">
      <c r="A13" s="30">
        <v>8</v>
      </c>
      <c r="B13" s="31" t="s">
        <v>347</v>
      </c>
      <c r="C13" s="31" t="s">
        <v>24</v>
      </c>
      <c r="D13" s="34" t="s">
        <v>79</v>
      </c>
      <c r="E13" s="33">
        <v>0</v>
      </c>
      <c r="F13" s="34">
        <v>0</v>
      </c>
      <c r="G13" s="35">
        <v>0</v>
      </c>
      <c r="I13" s="30">
        <v>8</v>
      </c>
      <c r="J13" s="31" t="s">
        <v>348</v>
      </c>
      <c r="K13" s="31" t="s">
        <v>78</v>
      </c>
      <c r="L13" s="34" t="s">
        <v>79</v>
      </c>
      <c r="M13" s="33">
        <v>0</v>
      </c>
      <c r="N13" s="34">
        <v>0</v>
      </c>
      <c r="O13" s="35">
        <v>0</v>
      </c>
    </row>
    <row r="14" spans="1:25" ht="15.75" customHeight="1" x14ac:dyDescent="0.3"/>
    <row r="15" spans="1:25" ht="15.75" customHeight="1" x14ac:dyDescent="0.3">
      <c r="A15" s="1"/>
      <c r="B15" s="8" t="s">
        <v>46</v>
      </c>
      <c r="C15" s="9" t="s">
        <v>281</v>
      </c>
      <c r="D15" s="9"/>
      <c r="E15" s="9" t="s">
        <v>349</v>
      </c>
      <c r="F15" s="8"/>
      <c r="G15" s="8"/>
      <c r="I15" s="1"/>
      <c r="J15" s="8" t="s">
        <v>49</v>
      </c>
      <c r="K15" s="9" t="s">
        <v>350</v>
      </c>
      <c r="L15" s="9"/>
      <c r="M15" s="9" t="s">
        <v>351</v>
      </c>
      <c r="N15" s="8"/>
      <c r="O15" s="8"/>
    </row>
    <row r="16" spans="1:25" ht="15.75" customHeight="1" x14ac:dyDescent="0.3">
      <c r="A16" s="11">
        <v>1</v>
      </c>
      <c r="B16" s="12" t="s">
        <v>10</v>
      </c>
      <c r="C16" s="12" t="s">
        <v>11</v>
      </c>
      <c r="D16" s="13" t="s">
        <v>12</v>
      </c>
      <c r="E16" s="13" t="s">
        <v>13</v>
      </c>
      <c r="F16" s="13" t="s">
        <v>14</v>
      </c>
      <c r="G16" s="14" t="s">
        <v>15</v>
      </c>
      <c r="I16" s="11">
        <v>1</v>
      </c>
      <c r="J16" s="12" t="s">
        <v>10</v>
      </c>
      <c r="K16" s="12" t="s">
        <v>11</v>
      </c>
      <c r="L16" s="13" t="s">
        <v>12</v>
      </c>
      <c r="M16" s="13" t="s">
        <v>13</v>
      </c>
      <c r="N16" s="13" t="s">
        <v>14</v>
      </c>
      <c r="O16" s="14" t="s">
        <v>15</v>
      </c>
    </row>
    <row r="17" spans="1:15" ht="15.75" customHeight="1" x14ac:dyDescent="0.3">
      <c r="A17" s="15">
        <v>9</v>
      </c>
      <c r="B17" s="16" t="s">
        <v>352</v>
      </c>
      <c r="C17" s="16" t="s">
        <v>17</v>
      </c>
      <c r="D17" s="18">
        <v>178</v>
      </c>
      <c r="E17" s="18">
        <v>9</v>
      </c>
      <c r="F17" s="18">
        <v>178</v>
      </c>
      <c r="G17" s="19">
        <v>9</v>
      </c>
      <c r="I17" s="15">
        <v>7</v>
      </c>
      <c r="J17" s="16" t="s">
        <v>353</v>
      </c>
      <c r="K17" s="16" t="s">
        <v>22</v>
      </c>
      <c r="L17" s="18">
        <v>170</v>
      </c>
      <c r="M17" s="18">
        <v>9</v>
      </c>
      <c r="N17" s="18">
        <v>170</v>
      </c>
      <c r="O17" s="19">
        <v>9</v>
      </c>
    </row>
    <row r="18" spans="1:15" ht="15.75" customHeight="1" x14ac:dyDescent="0.3">
      <c r="A18" s="21">
        <v>2</v>
      </c>
      <c r="B18" s="22" t="s">
        <v>354</v>
      </c>
      <c r="C18" s="22" t="s">
        <v>22</v>
      </c>
      <c r="D18" s="25">
        <v>173</v>
      </c>
      <c r="E18" s="24">
        <v>8</v>
      </c>
      <c r="F18" s="25">
        <v>173</v>
      </c>
      <c r="G18" s="26">
        <v>8</v>
      </c>
      <c r="I18" s="21">
        <v>8</v>
      </c>
      <c r="J18" s="22" t="s">
        <v>355</v>
      </c>
      <c r="K18" s="22" t="s">
        <v>24</v>
      </c>
      <c r="L18" s="25">
        <v>169</v>
      </c>
      <c r="M18" s="24">
        <v>8</v>
      </c>
      <c r="N18" s="25">
        <v>169</v>
      </c>
      <c r="O18" s="26">
        <v>8</v>
      </c>
    </row>
    <row r="19" spans="1:15" ht="15.75" customHeight="1" x14ac:dyDescent="0.3">
      <c r="A19" s="21">
        <v>3</v>
      </c>
      <c r="B19" s="22" t="s">
        <v>356</v>
      </c>
      <c r="C19" s="22" t="s">
        <v>17</v>
      </c>
      <c r="D19" s="25">
        <v>170</v>
      </c>
      <c r="E19" s="24">
        <v>7</v>
      </c>
      <c r="F19" s="25">
        <v>170</v>
      </c>
      <c r="G19" s="26">
        <v>7</v>
      </c>
      <c r="I19" s="21">
        <v>1</v>
      </c>
      <c r="J19" s="22" t="s">
        <v>357</v>
      </c>
      <c r="K19" s="22" t="s">
        <v>73</v>
      </c>
      <c r="L19" s="25">
        <v>139</v>
      </c>
      <c r="M19" s="24">
        <v>7</v>
      </c>
      <c r="N19" s="28">
        <v>139</v>
      </c>
      <c r="O19" s="29">
        <v>7</v>
      </c>
    </row>
    <row r="20" spans="1:15" ht="15.75" customHeight="1" x14ac:dyDescent="0.3">
      <c r="A20" s="21">
        <v>5</v>
      </c>
      <c r="B20" s="22" t="s">
        <v>358</v>
      </c>
      <c r="C20" s="22" t="s">
        <v>40</v>
      </c>
      <c r="D20" s="25">
        <v>167</v>
      </c>
      <c r="E20" s="24">
        <v>6</v>
      </c>
      <c r="F20" s="25">
        <v>167</v>
      </c>
      <c r="G20" s="26">
        <v>6</v>
      </c>
      <c r="I20" s="21">
        <v>9</v>
      </c>
      <c r="J20" s="22" t="s">
        <v>359</v>
      </c>
      <c r="K20" s="22" t="s">
        <v>45</v>
      </c>
      <c r="L20" s="25">
        <v>137</v>
      </c>
      <c r="M20" s="24">
        <v>6</v>
      </c>
      <c r="N20" s="25">
        <v>137</v>
      </c>
      <c r="O20" s="26">
        <v>6</v>
      </c>
    </row>
    <row r="21" spans="1:15" ht="15.75" customHeight="1" x14ac:dyDescent="0.3">
      <c r="A21" s="21">
        <v>6</v>
      </c>
      <c r="B21" s="22" t="s">
        <v>360</v>
      </c>
      <c r="C21" s="22" t="s">
        <v>17</v>
      </c>
      <c r="D21" s="25">
        <v>164</v>
      </c>
      <c r="E21" s="24">
        <v>5</v>
      </c>
      <c r="F21" s="25">
        <v>164</v>
      </c>
      <c r="G21" s="26">
        <v>5</v>
      </c>
      <c r="I21" s="21">
        <v>3</v>
      </c>
      <c r="J21" s="22" t="s">
        <v>361</v>
      </c>
      <c r="K21" s="22" t="s">
        <v>45</v>
      </c>
      <c r="L21" s="25">
        <v>135</v>
      </c>
      <c r="M21" s="24">
        <v>5</v>
      </c>
      <c r="N21" s="25">
        <v>135</v>
      </c>
      <c r="O21" s="26">
        <v>5</v>
      </c>
    </row>
    <row r="22" spans="1:15" ht="15.75" customHeight="1" x14ac:dyDescent="0.3">
      <c r="A22" s="21">
        <v>7</v>
      </c>
      <c r="B22" s="22" t="s">
        <v>362</v>
      </c>
      <c r="C22" s="22" t="s">
        <v>63</v>
      </c>
      <c r="D22" s="25">
        <v>160</v>
      </c>
      <c r="E22" s="24">
        <v>4</v>
      </c>
      <c r="F22" s="25">
        <v>160</v>
      </c>
      <c r="G22" s="26">
        <v>4</v>
      </c>
      <c r="I22" s="21">
        <v>6</v>
      </c>
      <c r="J22" s="22" t="s">
        <v>363</v>
      </c>
      <c r="K22" s="22" t="s">
        <v>45</v>
      </c>
      <c r="L22" s="25">
        <v>132</v>
      </c>
      <c r="M22" s="24">
        <v>4</v>
      </c>
      <c r="N22" s="25">
        <v>132</v>
      </c>
      <c r="O22" s="26">
        <v>4</v>
      </c>
    </row>
    <row r="23" spans="1:15" ht="15.75" customHeight="1" x14ac:dyDescent="0.3">
      <c r="A23" s="21">
        <v>4</v>
      </c>
      <c r="B23" s="22" t="s">
        <v>364</v>
      </c>
      <c r="C23" s="22" t="s">
        <v>32</v>
      </c>
      <c r="D23" s="25">
        <v>157</v>
      </c>
      <c r="E23" s="24">
        <v>3</v>
      </c>
      <c r="F23" s="25">
        <v>157</v>
      </c>
      <c r="G23" s="26">
        <v>3</v>
      </c>
      <c r="I23" s="21">
        <v>2</v>
      </c>
      <c r="J23" s="22" t="s">
        <v>365</v>
      </c>
      <c r="K23" s="22" t="s">
        <v>45</v>
      </c>
      <c r="L23" s="25">
        <v>130</v>
      </c>
      <c r="M23" s="24">
        <v>3</v>
      </c>
      <c r="N23" s="25">
        <v>130</v>
      </c>
      <c r="O23" s="26">
        <v>3</v>
      </c>
    </row>
    <row r="24" spans="1:15" ht="15.75" customHeight="1" x14ac:dyDescent="0.3">
      <c r="A24" s="21">
        <v>8</v>
      </c>
      <c r="B24" s="22" t="s">
        <v>64</v>
      </c>
      <c r="C24" s="22" t="s">
        <v>45</v>
      </c>
      <c r="D24" s="25">
        <v>157</v>
      </c>
      <c r="E24" s="24">
        <v>3</v>
      </c>
      <c r="F24" s="25">
        <v>157</v>
      </c>
      <c r="G24" s="26">
        <v>3</v>
      </c>
      <c r="I24" s="21">
        <v>5</v>
      </c>
      <c r="J24" s="22" t="s">
        <v>229</v>
      </c>
      <c r="K24" s="22" t="s">
        <v>24</v>
      </c>
      <c r="L24" s="25">
        <v>128</v>
      </c>
      <c r="M24" s="24">
        <v>2</v>
      </c>
      <c r="N24" s="25">
        <v>128</v>
      </c>
      <c r="O24" s="26">
        <v>2</v>
      </c>
    </row>
    <row r="25" spans="1:15" ht="15.75" customHeight="1" x14ac:dyDescent="0.3">
      <c r="A25" s="30">
        <v>1</v>
      </c>
      <c r="B25" s="31" t="s">
        <v>366</v>
      </c>
      <c r="C25" s="31" t="s">
        <v>45</v>
      </c>
      <c r="D25" s="34">
        <v>152</v>
      </c>
      <c r="E25" s="33">
        <v>1</v>
      </c>
      <c r="F25" s="57">
        <v>152</v>
      </c>
      <c r="G25" s="58">
        <v>1</v>
      </c>
      <c r="I25" s="30">
        <v>4</v>
      </c>
      <c r="J25" s="31" t="s">
        <v>207</v>
      </c>
      <c r="K25" s="31" t="s">
        <v>24</v>
      </c>
      <c r="L25" s="34" t="s">
        <v>79</v>
      </c>
      <c r="M25" s="33">
        <v>0</v>
      </c>
      <c r="N25" s="34">
        <v>0</v>
      </c>
      <c r="O25" s="35">
        <v>0</v>
      </c>
    </row>
    <row r="26" spans="1:15" ht="15.75" customHeight="1" x14ac:dyDescent="0.3"/>
    <row r="27" spans="1:15" ht="15.75" customHeight="1" x14ac:dyDescent="0.3">
      <c r="A27" s="1"/>
      <c r="B27" s="8" t="s">
        <v>82</v>
      </c>
      <c r="C27" s="9" t="s">
        <v>367</v>
      </c>
      <c r="D27" s="9"/>
      <c r="E27" s="9" t="s">
        <v>368</v>
      </c>
      <c r="F27" s="8"/>
      <c r="G27" s="8"/>
      <c r="I27" s="1"/>
      <c r="J27" s="8" t="s">
        <v>85</v>
      </c>
      <c r="K27" s="9" t="s">
        <v>369</v>
      </c>
      <c r="L27" s="9"/>
      <c r="M27" s="9" t="s">
        <v>370</v>
      </c>
      <c r="N27" s="8"/>
      <c r="O27" s="8"/>
    </row>
    <row r="28" spans="1:15" ht="15.75" customHeight="1" x14ac:dyDescent="0.3">
      <c r="A28" s="11">
        <v>1</v>
      </c>
      <c r="B28" s="12" t="s">
        <v>10</v>
      </c>
      <c r="C28" s="12" t="s">
        <v>11</v>
      </c>
      <c r="D28" s="13" t="s">
        <v>12</v>
      </c>
      <c r="E28" s="13" t="s">
        <v>13</v>
      </c>
      <c r="F28" s="13" t="s">
        <v>14</v>
      </c>
      <c r="G28" s="14" t="s">
        <v>15</v>
      </c>
      <c r="I28" s="11">
        <v>1</v>
      </c>
      <c r="J28" s="12" t="s">
        <v>10</v>
      </c>
      <c r="K28" s="12" t="s">
        <v>11</v>
      </c>
      <c r="L28" s="13" t="s">
        <v>12</v>
      </c>
      <c r="M28" s="13" t="s">
        <v>13</v>
      </c>
      <c r="N28" s="13" t="s">
        <v>14</v>
      </c>
      <c r="O28" s="14" t="s">
        <v>15</v>
      </c>
    </row>
    <row r="29" spans="1:15" ht="15.75" customHeight="1" x14ac:dyDescent="0.3">
      <c r="A29" s="15">
        <v>1</v>
      </c>
      <c r="B29" s="16" t="s">
        <v>371</v>
      </c>
      <c r="C29" s="16" t="s">
        <v>22</v>
      </c>
      <c r="D29" s="18">
        <v>180</v>
      </c>
      <c r="E29" s="18">
        <v>9</v>
      </c>
      <c r="F29" s="40">
        <v>180</v>
      </c>
      <c r="G29" s="41">
        <v>9</v>
      </c>
      <c r="I29" s="15">
        <v>9</v>
      </c>
      <c r="J29" s="16" t="s">
        <v>372</v>
      </c>
      <c r="K29" s="16" t="s">
        <v>22</v>
      </c>
      <c r="L29" s="18">
        <v>157</v>
      </c>
      <c r="M29" s="18">
        <v>9</v>
      </c>
      <c r="N29" s="18">
        <v>157</v>
      </c>
      <c r="O29" s="19">
        <v>9</v>
      </c>
    </row>
    <row r="30" spans="1:15" ht="15.75" customHeight="1" x14ac:dyDescent="0.3">
      <c r="A30" s="21">
        <v>2</v>
      </c>
      <c r="B30" s="22" t="s">
        <v>373</v>
      </c>
      <c r="C30" s="22" t="s">
        <v>53</v>
      </c>
      <c r="D30" s="25">
        <v>159</v>
      </c>
      <c r="E30" s="24">
        <v>8</v>
      </c>
      <c r="F30" s="25">
        <v>159</v>
      </c>
      <c r="G30" s="26">
        <v>8</v>
      </c>
      <c r="I30" s="21">
        <v>2</v>
      </c>
      <c r="J30" s="22" t="s">
        <v>374</v>
      </c>
      <c r="K30" s="22" t="s">
        <v>19</v>
      </c>
      <c r="L30" s="25">
        <v>151</v>
      </c>
      <c r="M30" s="24">
        <v>8</v>
      </c>
      <c r="N30" s="25">
        <v>151</v>
      </c>
      <c r="O30" s="26">
        <v>8</v>
      </c>
    </row>
    <row r="31" spans="1:15" ht="15.75" customHeight="1" x14ac:dyDescent="0.3">
      <c r="A31" s="21">
        <v>3</v>
      </c>
      <c r="B31" s="22" t="s">
        <v>375</v>
      </c>
      <c r="C31" s="22" t="s">
        <v>24</v>
      </c>
      <c r="D31" s="25">
        <v>157</v>
      </c>
      <c r="E31" s="24">
        <v>7</v>
      </c>
      <c r="F31" s="25">
        <v>157</v>
      </c>
      <c r="G31" s="26">
        <v>7</v>
      </c>
      <c r="I31" s="21">
        <v>1</v>
      </c>
      <c r="J31" s="22" t="s">
        <v>376</v>
      </c>
      <c r="K31" s="22" t="s">
        <v>22</v>
      </c>
      <c r="L31" s="25">
        <v>141</v>
      </c>
      <c r="M31" s="24">
        <v>7</v>
      </c>
      <c r="N31" s="28">
        <v>141</v>
      </c>
      <c r="O31" s="29">
        <v>7</v>
      </c>
    </row>
    <row r="32" spans="1:15" ht="15.75" customHeight="1" x14ac:dyDescent="0.3">
      <c r="A32" s="21">
        <v>8</v>
      </c>
      <c r="B32" s="22" t="s">
        <v>377</v>
      </c>
      <c r="C32" s="22" t="s">
        <v>68</v>
      </c>
      <c r="D32" s="25">
        <v>154</v>
      </c>
      <c r="E32" s="24">
        <v>6</v>
      </c>
      <c r="F32" s="25">
        <v>154</v>
      </c>
      <c r="G32" s="26">
        <v>6</v>
      </c>
      <c r="I32" s="21">
        <v>7</v>
      </c>
      <c r="J32" s="22" t="s">
        <v>378</v>
      </c>
      <c r="K32" s="22" t="s">
        <v>35</v>
      </c>
      <c r="L32" s="25">
        <v>137</v>
      </c>
      <c r="M32" s="24">
        <v>6</v>
      </c>
      <c r="N32" s="25">
        <v>137</v>
      </c>
      <c r="O32" s="26">
        <v>6</v>
      </c>
    </row>
    <row r="33" spans="1:15" ht="15.75" customHeight="1" x14ac:dyDescent="0.3">
      <c r="A33" s="21">
        <v>6</v>
      </c>
      <c r="B33" s="22" t="s">
        <v>104</v>
      </c>
      <c r="C33" s="22" t="s">
        <v>81</v>
      </c>
      <c r="D33" s="25">
        <v>149</v>
      </c>
      <c r="E33" s="24">
        <v>5</v>
      </c>
      <c r="F33" s="25">
        <v>149</v>
      </c>
      <c r="G33" s="26">
        <v>5</v>
      </c>
      <c r="I33" s="21">
        <v>8</v>
      </c>
      <c r="J33" s="22" t="s">
        <v>190</v>
      </c>
      <c r="K33" s="22" t="s">
        <v>148</v>
      </c>
      <c r="L33" s="25">
        <v>136</v>
      </c>
      <c r="M33" s="24">
        <v>5</v>
      </c>
      <c r="N33" s="25">
        <v>136</v>
      </c>
      <c r="O33" s="26">
        <v>5</v>
      </c>
    </row>
    <row r="34" spans="1:15" ht="15.75" customHeight="1" x14ac:dyDescent="0.3">
      <c r="A34" s="21">
        <v>7</v>
      </c>
      <c r="B34" s="22" t="s">
        <v>379</v>
      </c>
      <c r="C34" s="22" t="s">
        <v>78</v>
      </c>
      <c r="D34" s="25">
        <v>146</v>
      </c>
      <c r="E34" s="24">
        <v>4</v>
      </c>
      <c r="F34" s="25">
        <v>146</v>
      </c>
      <c r="G34" s="26">
        <v>4</v>
      </c>
      <c r="I34" s="21">
        <v>6</v>
      </c>
      <c r="J34" s="22" t="s">
        <v>101</v>
      </c>
      <c r="K34" s="22" t="s">
        <v>24</v>
      </c>
      <c r="L34" s="25">
        <v>135</v>
      </c>
      <c r="M34" s="24">
        <v>4</v>
      </c>
      <c r="N34" s="25">
        <v>135</v>
      </c>
      <c r="O34" s="26">
        <v>4</v>
      </c>
    </row>
    <row r="35" spans="1:15" ht="15.75" customHeight="1" x14ac:dyDescent="0.3">
      <c r="A35" s="21">
        <v>9</v>
      </c>
      <c r="B35" s="22" t="s">
        <v>380</v>
      </c>
      <c r="C35" s="22" t="s">
        <v>81</v>
      </c>
      <c r="D35" s="25">
        <v>138</v>
      </c>
      <c r="E35" s="24">
        <v>3</v>
      </c>
      <c r="F35" s="25">
        <v>138</v>
      </c>
      <c r="G35" s="26">
        <v>3</v>
      </c>
      <c r="I35" s="21">
        <v>3</v>
      </c>
      <c r="J35" s="22" t="s">
        <v>381</v>
      </c>
      <c r="K35" s="22" t="s">
        <v>81</v>
      </c>
      <c r="L35" s="25">
        <v>128</v>
      </c>
      <c r="M35" s="24">
        <v>3</v>
      </c>
      <c r="N35" s="25">
        <v>128</v>
      </c>
      <c r="O35" s="26">
        <v>3</v>
      </c>
    </row>
    <row r="36" spans="1:15" ht="15.75" customHeight="1" x14ac:dyDescent="0.3">
      <c r="A36" s="21">
        <v>5</v>
      </c>
      <c r="B36" s="22" t="s">
        <v>382</v>
      </c>
      <c r="C36" s="22" t="s">
        <v>383</v>
      </c>
      <c r="D36" s="25">
        <v>133</v>
      </c>
      <c r="E36" s="24">
        <v>2</v>
      </c>
      <c r="F36" s="25">
        <v>133</v>
      </c>
      <c r="G36" s="26">
        <v>2</v>
      </c>
      <c r="I36" s="21">
        <v>4</v>
      </c>
      <c r="J36" s="37" t="s">
        <v>62</v>
      </c>
      <c r="K36" s="22" t="s">
        <v>63</v>
      </c>
      <c r="L36" s="25">
        <v>121</v>
      </c>
      <c r="M36" s="24">
        <v>2</v>
      </c>
      <c r="N36" s="25">
        <v>121</v>
      </c>
      <c r="O36" s="26">
        <v>2</v>
      </c>
    </row>
    <row r="37" spans="1:15" ht="15.75" customHeight="1" x14ac:dyDescent="0.3">
      <c r="A37" s="30">
        <v>4</v>
      </c>
      <c r="B37" s="31" t="s">
        <v>384</v>
      </c>
      <c r="C37" s="31" t="s">
        <v>24</v>
      </c>
      <c r="D37" s="34">
        <v>94</v>
      </c>
      <c r="E37" s="33">
        <v>1</v>
      </c>
      <c r="F37" s="34">
        <v>94</v>
      </c>
      <c r="G37" s="35">
        <v>1</v>
      </c>
      <c r="I37" s="30">
        <v>5</v>
      </c>
      <c r="J37" s="31" t="s">
        <v>257</v>
      </c>
      <c r="K37" s="31" t="s">
        <v>78</v>
      </c>
      <c r="L37" s="34" t="s">
        <v>79</v>
      </c>
      <c r="M37" s="33">
        <v>0</v>
      </c>
      <c r="N37" s="34">
        <v>0</v>
      </c>
      <c r="O37" s="35">
        <v>0</v>
      </c>
    </row>
    <row r="38" spans="1:15" ht="15.75" customHeight="1" x14ac:dyDescent="0.3"/>
    <row r="39" spans="1:15" ht="15.75" customHeight="1" x14ac:dyDescent="0.3">
      <c r="A39" s="1"/>
      <c r="B39" s="8" t="s">
        <v>111</v>
      </c>
      <c r="C39" s="9" t="s">
        <v>385</v>
      </c>
      <c r="D39" s="9"/>
      <c r="E39" s="9" t="s">
        <v>386</v>
      </c>
      <c r="F39" s="8"/>
      <c r="G39" s="8"/>
    </row>
    <row r="40" spans="1:15" ht="15.75" customHeight="1" x14ac:dyDescent="0.3">
      <c r="A40" s="11">
        <v>1</v>
      </c>
      <c r="B40" s="12" t="s">
        <v>10</v>
      </c>
      <c r="C40" s="12" t="s">
        <v>11</v>
      </c>
      <c r="D40" s="13" t="s">
        <v>12</v>
      </c>
      <c r="E40" s="13" t="s">
        <v>13</v>
      </c>
      <c r="F40" s="13" t="s">
        <v>14</v>
      </c>
      <c r="G40" s="14" t="s">
        <v>15</v>
      </c>
    </row>
    <row r="41" spans="1:15" ht="15.75" customHeight="1" x14ac:dyDescent="0.3">
      <c r="A41" s="15">
        <v>1</v>
      </c>
      <c r="B41" s="16" t="s">
        <v>152</v>
      </c>
      <c r="C41" s="16" t="s">
        <v>24</v>
      </c>
      <c r="D41" s="18">
        <v>146</v>
      </c>
      <c r="E41" s="18">
        <v>9</v>
      </c>
      <c r="F41" s="40">
        <v>146</v>
      </c>
      <c r="G41" s="41">
        <v>9</v>
      </c>
    </row>
    <row r="42" spans="1:15" ht="15.75" customHeight="1" x14ac:dyDescent="0.3">
      <c r="A42" s="21">
        <v>4</v>
      </c>
      <c r="B42" s="22" t="s">
        <v>387</v>
      </c>
      <c r="C42" s="22" t="s">
        <v>81</v>
      </c>
      <c r="D42" s="25">
        <v>142</v>
      </c>
      <c r="E42" s="24">
        <v>8</v>
      </c>
      <c r="F42" s="25">
        <v>142</v>
      </c>
      <c r="G42" s="26">
        <v>8</v>
      </c>
    </row>
    <row r="43" spans="1:15" ht="15.75" customHeight="1" x14ac:dyDescent="0.3">
      <c r="A43" s="21">
        <v>7</v>
      </c>
      <c r="B43" s="22" t="s">
        <v>192</v>
      </c>
      <c r="C43" s="22" t="s">
        <v>81</v>
      </c>
      <c r="D43" s="25">
        <v>141</v>
      </c>
      <c r="E43" s="24">
        <v>7</v>
      </c>
      <c r="F43" s="25">
        <v>141</v>
      </c>
      <c r="G43" s="26">
        <v>7</v>
      </c>
    </row>
    <row r="44" spans="1:15" ht="15.75" customHeight="1" x14ac:dyDescent="0.3">
      <c r="A44" s="21">
        <v>5</v>
      </c>
      <c r="B44" s="22" t="s">
        <v>388</v>
      </c>
      <c r="C44" s="22" t="s">
        <v>32</v>
      </c>
      <c r="D44" s="25">
        <v>135</v>
      </c>
      <c r="E44" s="24">
        <v>6</v>
      </c>
      <c r="F44" s="25">
        <v>135</v>
      </c>
      <c r="G44" s="26">
        <v>6</v>
      </c>
    </row>
    <row r="45" spans="1:15" ht="15.75" customHeight="1" x14ac:dyDescent="0.3">
      <c r="A45" s="21">
        <v>8</v>
      </c>
      <c r="B45" s="22" t="s">
        <v>44</v>
      </c>
      <c r="C45" s="22" t="s">
        <v>45</v>
      </c>
      <c r="D45" s="25">
        <v>114</v>
      </c>
      <c r="E45" s="24">
        <v>5</v>
      </c>
      <c r="F45" s="25">
        <v>114</v>
      </c>
      <c r="G45" s="26">
        <v>5</v>
      </c>
    </row>
    <row r="46" spans="1:15" ht="15.75" customHeight="1" x14ac:dyDescent="0.3">
      <c r="A46" s="21">
        <v>3</v>
      </c>
      <c r="B46" s="22" t="s">
        <v>193</v>
      </c>
      <c r="C46" s="22" t="s">
        <v>194</v>
      </c>
      <c r="D46" s="25">
        <v>112</v>
      </c>
      <c r="E46" s="24">
        <v>4</v>
      </c>
      <c r="F46" s="25">
        <v>112</v>
      </c>
      <c r="G46" s="26">
        <v>4</v>
      </c>
    </row>
    <row r="47" spans="1:15" ht="15.75" customHeight="1" x14ac:dyDescent="0.3">
      <c r="A47" s="21">
        <v>6</v>
      </c>
      <c r="B47" s="22" t="s">
        <v>238</v>
      </c>
      <c r="C47" s="22" t="s">
        <v>24</v>
      </c>
      <c r="D47" s="25">
        <v>109</v>
      </c>
      <c r="E47" s="24">
        <v>3</v>
      </c>
      <c r="F47" s="25">
        <v>109</v>
      </c>
      <c r="G47" s="26">
        <v>3</v>
      </c>
    </row>
    <row r="48" spans="1:15" ht="15.75" customHeight="1" x14ac:dyDescent="0.3">
      <c r="A48" s="21">
        <v>9</v>
      </c>
      <c r="B48" s="22" t="s">
        <v>270</v>
      </c>
      <c r="C48" s="22" t="s">
        <v>271</v>
      </c>
      <c r="D48" s="25">
        <v>105</v>
      </c>
      <c r="E48" s="24">
        <v>2</v>
      </c>
      <c r="F48" s="25">
        <v>105</v>
      </c>
      <c r="G48" s="26">
        <v>2</v>
      </c>
    </row>
    <row r="49" spans="1:7" ht="15.75" customHeight="1" x14ac:dyDescent="0.3">
      <c r="A49" s="30">
        <v>2</v>
      </c>
      <c r="B49" s="31" t="s">
        <v>389</v>
      </c>
      <c r="C49" s="31" t="s">
        <v>271</v>
      </c>
      <c r="D49" s="34">
        <v>94</v>
      </c>
      <c r="E49" s="33">
        <v>1</v>
      </c>
      <c r="F49" s="34">
        <v>94</v>
      </c>
      <c r="G49" s="35">
        <v>1</v>
      </c>
    </row>
    <row r="50" spans="1:7" ht="15.75" customHeight="1" x14ac:dyDescent="0.3"/>
    <row r="51" spans="1:7" ht="15.75" customHeight="1" x14ac:dyDescent="0.3">
      <c r="B51" s="10" t="s">
        <v>390</v>
      </c>
      <c r="F51" s="42" t="s">
        <v>167</v>
      </c>
    </row>
    <row r="52" spans="1:7" ht="15.75" customHeight="1" x14ac:dyDescent="0.3">
      <c r="B52" s="10" t="s">
        <v>168</v>
      </c>
    </row>
    <row r="53" spans="1:7" ht="15.75" customHeight="1" x14ac:dyDescent="0.3"/>
    <row r="54" spans="1:7" ht="15.75" customHeight="1" x14ac:dyDescent="0.3"/>
    <row r="55" spans="1:7" ht="15.75" customHeight="1" x14ac:dyDescent="0.3"/>
    <row r="56" spans="1:7" ht="15.75" customHeight="1" x14ac:dyDescent="0.3"/>
    <row r="57" spans="1:7" ht="15.75" customHeight="1" x14ac:dyDescent="0.3"/>
    <row r="58" spans="1:7" ht="15.75" customHeight="1" x14ac:dyDescent="0.3"/>
    <row r="59" spans="1:7" ht="15.75" customHeight="1" x14ac:dyDescent="0.3"/>
    <row r="60" spans="1:7" ht="15.75" customHeight="1" x14ac:dyDescent="0.3"/>
  </sheetData>
  <mergeCells count="1">
    <mergeCell ref="J2:O2"/>
  </mergeCells>
  <hyperlinks>
    <hyperlink ref="B2" location="'Index'!A3" tooltip="Go to the Index sheet" display="á" xr:uid="{4E335A68-7386-4400-83F0-5774FE22D7B4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4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4038C-3096-4A84-81DA-D2476F8F8A4E}">
  <sheetPr>
    <tabColor rgb="FFCC000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6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6" customWidth="1"/>
    <col min="10" max="11" width="20.7109375" style="10" customWidth="1"/>
    <col min="12" max="15" width="5" style="10" customWidth="1"/>
    <col min="16" max="17" width="3.42578125" style="10" customWidth="1"/>
    <col min="18" max="25" width="8.42578125" style="10"/>
  </cols>
  <sheetData>
    <row r="1" spans="1:25" ht="18" x14ac:dyDescent="0.35">
      <c r="A1" s="93"/>
      <c r="B1" s="2" t="s">
        <v>327</v>
      </c>
      <c r="C1" s="2"/>
      <c r="D1" s="3"/>
      <c r="E1" s="3"/>
      <c r="F1" s="3" t="s">
        <v>274</v>
      </c>
      <c r="G1" s="3"/>
      <c r="H1" s="3"/>
      <c r="I1" s="4" t="s">
        <v>328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4" t="s">
        <v>3</v>
      </c>
      <c r="D2" s="44"/>
      <c r="E2" s="44"/>
      <c r="F2" s="44"/>
      <c r="G2" s="44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1:25" ht="15.75" customHeight="1" x14ac:dyDescent="0.3">
      <c r="A3" s="1"/>
      <c r="B3" s="8" t="s">
        <v>4</v>
      </c>
      <c r="C3" s="9" t="s">
        <v>391</v>
      </c>
      <c r="D3" s="9"/>
      <c r="E3" s="9" t="s">
        <v>392</v>
      </c>
      <c r="F3" s="8"/>
      <c r="G3" s="8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</row>
    <row r="5" spans="1:25" ht="15.75" customHeight="1" x14ac:dyDescent="0.3">
      <c r="A5" s="46">
        <v>2</v>
      </c>
      <c r="B5" s="47" t="s">
        <v>335</v>
      </c>
      <c r="C5" s="47" t="s">
        <v>32</v>
      </c>
      <c r="D5" s="17">
        <v>195</v>
      </c>
      <c r="E5" s="18">
        <v>8</v>
      </c>
      <c r="F5" s="17">
        <v>195</v>
      </c>
      <c r="G5" s="48">
        <v>8</v>
      </c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</row>
    <row r="6" spans="1:25" ht="15.75" customHeight="1" x14ac:dyDescent="0.3">
      <c r="A6" s="21">
        <v>5</v>
      </c>
      <c r="B6" s="50" t="s">
        <v>337</v>
      </c>
      <c r="C6" s="50" t="s">
        <v>32</v>
      </c>
      <c r="D6" s="23">
        <v>191</v>
      </c>
      <c r="E6" s="25">
        <v>7</v>
      </c>
      <c r="F6" s="23">
        <v>191</v>
      </c>
      <c r="G6" s="51">
        <v>7</v>
      </c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</row>
    <row r="7" spans="1:25" ht="15.75" customHeight="1" x14ac:dyDescent="0.3">
      <c r="A7" s="21">
        <v>1</v>
      </c>
      <c r="B7" s="22" t="s">
        <v>334</v>
      </c>
      <c r="C7" s="22" t="s">
        <v>32</v>
      </c>
      <c r="D7" s="25">
        <v>188</v>
      </c>
      <c r="E7" s="25">
        <v>6</v>
      </c>
      <c r="F7" s="28">
        <v>188</v>
      </c>
      <c r="G7" s="29">
        <v>6</v>
      </c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</row>
    <row r="8" spans="1:25" ht="15.75" customHeight="1" x14ac:dyDescent="0.3">
      <c r="A8" s="49">
        <v>4</v>
      </c>
      <c r="B8" s="50" t="s">
        <v>336</v>
      </c>
      <c r="C8" s="50" t="s">
        <v>22</v>
      </c>
      <c r="D8" s="23">
        <v>180</v>
      </c>
      <c r="E8" s="25">
        <v>5</v>
      </c>
      <c r="F8" s="23">
        <v>180</v>
      </c>
      <c r="G8" s="51">
        <v>5</v>
      </c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</row>
    <row r="9" spans="1:25" ht="15.75" customHeight="1" x14ac:dyDescent="0.3">
      <c r="A9" s="21">
        <v>7</v>
      </c>
      <c r="B9" s="50" t="s">
        <v>188</v>
      </c>
      <c r="C9" s="50" t="s">
        <v>24</v>
      </c>
      <c r="D9" s="23">
        <v>177</v>
      </c>
      <c r="E9" s="25">
        <v>4</v>
      </c>
      <c r="F9" s="23">
        <v>177</v>
      </c>
      <c r="G9" s="51">
        <v>4</v>
      </c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</row>
    <row r="10" spans="1:25" ht="15.75" customHeight="1" x14ac:dyDescent="0.3">
      <c r="A10" s="21">
        <v>3</v>
      </c>
      <c r="B10" s="50" t="s">
        <v>345</v>
      </c>
      <c r="C10" s="50" t="s">
        <v>78</v>
      </c>
      <c r="D10" s="23" t="s">
        <v>79</v>
      </c>
      <c r="E10" s="25">
        <v>0</v>
      </c>
      <c r="F10" s="23">
        <v>0</v>
      </c>
      <c r="G10" s="51">
        <v>0</v>
      </c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</row>
    <row r="11" spans="1:25" ht="15.75" customHeight="1" x14ac:dyDescent="0.3">
      <c r="A11" s="49">
        <v>6</v>
      </c>
      <c r="B11" s="50" t="s">
        <v>346</v>
      </c>
      <c r="C11" s="50" t="s">
        <v>22</v>
      </c>
      <c r="D11" s="23" t="s">
        <v>79</v>
      </c>
      <c r="E11" s="25">
        <v>0</v>
      </c>
      <c r="F11" s="23">
        <v>0</v>
      </c>
      <c r="G11" s="51">
        <v>0</v>
      </c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</row>
    <row r="12" spans="1:25" ht="15.75" customHeight="1" x14ac:dyDescent="0.3">
      <c r="A12" s="52">
        <v>8</v>
      </c>
      <c r="B12" s="53" t="s">
        <v>347</v>
      </c>
      <c r="C12" s="53" t="s">
        <v>24</v>
      </c>
      <c r="D12" s="32" t="s">
        <v>79</v>
      </c>
      <c r="E12" s="34">
        <v>0</v>
      </c>
      <c r="F12" s="32">
        <v>0</v>
      </c>
      <c r="G12" s="54">
        <v>0</v>
      </c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</row>
    <row r="13" spans="1:25" ht="15.75" customHeight="1" x14ac:dyDescent="0.3">
      <c r="A13" s="45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</row>
    <row r="14" spans="1:25" ht="15.75" customHeight="1" x14ac:dyDescent="0.3">
      <c r="A14" s="1"/>
      <c r="B14" s="8" t="s">
        <v>7</v>
      </c>
      <c r="C14" s="9" t="s">
        <v>393</v>
      </c>
      <c r="D14" s="9"/>
      <c r="E14" s="9" t="s">
        <v>394</v>
      </c>
      <c r="F14" s="8"/>
      <c r="G14" s="8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</row>
    <row r="15" spans="1:25" ht="15.75" customHeight="1" x14ac:dyDescent="0.3">
      <c r="A15" s="11">
        <v>1</v>
      </c>
      <c r="B15" s="12" t="s">
        <v>10</v>
      </c>
      <c r="C15" s="12" t="s">
        <v>11</v>
      </c>
      <c r="D15" s="13" t="s">
        <v>12</v>
      </c>
      <c r="E15" s="13" t="s">
        <v>13</v>
      </c>
      <c r="F15" s="13" t="s">
        <v>14</v>
      </c>
      <c r="G15" s="14" t="s">
        <v>15</v>
      </c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</row>
    <row r="16" spans="1:25" ht="15.75" customHeight="1" x14ac:dyDescent="0.3">
      <c r="A16" s="15">
        <v>3</v>
      </c>
      <c r="B16" s="47" t="s">
        <v>371</v>
      </c>
      <c r="C16" s="47" t="s">
        <v>22</v>
      </c>
      <c r="D16" s="17">
        <v>180</v>
      </c>
      <c r="E16" s="18">
        <v>9</v>
      </c>
      <c r="F16" s="17">
        <v>180</v>
      </c>
      <c r="G16" s="48">
        <v>9</v>
      </c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</row>
    <row r="17" spans="1:25" ht="15.75" customHeight="1" x14ac:dyDescent="0.3">
      <c r="A17" s="49">
        <v>2</v>
      </c>
      <c r="B17" s="50" t="s">
        <v>338</v>
      </c>
      <c r="C17" s="50" t="s">
        <v>22</v>
      </c>
      <c r="D17" s="23">
        <v>179</v>
      </c>
      <c r="E17" s="25">
        <v>8</v>
      </c>
      <c r="F17" s="23">
        <v>179</v>
      </c>
      <c r="G17" s="51">
        <v>8</v>
      </c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</row>
    <row r="18" spans="1:25" ht="15.75" customHeight="1" x14ac:dyDescent="0.3">
      <c r="A18" s="21">
        <v>9</v>
      </c>
      <c r="B18" s="50" t="s">
        <v>341</v>
      </c>
      <c r="C18" s="50" t="s">
        <v>22</v>
      </c>
      <c r="D18" s="23">
        <v>174</v>
      </c>
      <c r="E18" s="25">
        <v>7</v>
      </c>
      <c r="F18" s="23">
        <v>174</v>
      </c>
      <c r="G18" s="51">
        <v>7</v>
      </c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</row>
    <row r="19" spans="1:25" ht="15.75" customHeight="1" x14ac:dyDescent="0.3">
      <c r="A19" s="21">
        <v>7</v>
      </c>
      <c r="B19" s="50" t="s">
        <v>353</v>
      </c>
      <c r="C19" s="50" t="s">
        <v>22</v>
      </c>
      <c r="D19" s="23">
        <v>170</v>
      </c>
      <c r="E19" s="25">
        <v>6</v>
      </c>
      <c r="F19" s="23">
        <v>170</v>
      </c>
      <c r="G19" s="51">
        <v>6</v>
      </c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</row>
    <row r="20" spans="1:25" ht="15.75" customHeight="1" x14ac:dyDescent="0.3">
      <c r="A20" s="49">
        <v>8</v>
      </c>
      <c r="B20" s="50" t="s">
        <v>362</v>
      </c>
      <c r="C20" s="50" t="s">
        <v>63</v>
      </c>
      <c r="D20" s="23">
        <v>160</v>
      </c>
      <c r="E20" s="25">
        <v>5</v>
      </c>
      <c r="F20" s="23">
        <v>160</v>
      </c>
      <c r="G20" s="51">
        <v>5</v>
      </c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</row>
    <row r="21" spans="1:25" ht="15.75" customHeight="1" x14ac:dyDescent="0.3">
      <c r="A21" s="49">
        <v>4</v>
      </c>
      <c r="B21" s="50" t="s">
        <v>364</v>
      </c>
      <c r="C21" s="50" t="s">
        <v>32</v>
      </c>
      <c r="D21" s="23">
        <v>157</v>
      </c>
      <c r="E21" s="25">
        <v>4</v>
      </c>
      <c r="F21" s="23">
        <v>157</v>
      </c>
      <c r="G21" s="51">
        <v>4</v>
      </c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</row>
    <row r="22" spans="1:25" ht="15.75" customHeight="1" x14ac:dyDescent="0.3">
      <c r="A22" s="21">
        <v>5</v>
      </c>
      <c r="B22" s="50" t="s">
        <v>375</v>
      </c>
      <c r="C22" s="50" t="s">
        <v>24</v>
      </c>
      <c r="D22" s="23">
        <v>157</v>
      </c>
      <c r="E22" s="25">
        <v>4</v>
      </c>
      <c r="F22" s="23">
        <v>157</v>
      </c>
      <c r="G22" s="51">
        <v>4</v>
      </c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</row>
    <row r="23" spans="1:25" ht="15.75" customHeight="1" x14ac:dyDescent="0.3">
      <c r="A23" s="49">
        <v>6</v>
      </c>
      <c r="B23" s="50" t="s">
        <v>388</v>
      </c>
      <c r="C23" s="50" t="s">
        <v>32</v>
      </c>
      <c r="D23" s="23">
        <v>135</v>
      </c>
      <c r="E23" s="25">
        <v>2</v>
      </c>
      <c r="F23" s="23">
        <v>135</v>
      </c>
      <c r="G23" s="51">
        <v>2</v>
      </c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</row>
    <row r="24" spans="1:25" ht="15.75" customHeight="1" x14ac:dyDescent="0.3">
      <c r="A24" s="30">
        <v>1</v>
      </c>
      <c r="B24" s="31" t="s">
        <v>229</v>
      </c>
      <c r="C24" s="31" t="s">
        <v>24</v>
      </c>
      <c r="D24" s="34">
        <v>128</v>
      </c>
      <c r="E24" s="34">
        <v>1</v>
      </c>
      <c r="F24" s="57">
        <v>128</v>
      </c>
      <c r="G24" s="58">
        <v>1</v>
      </c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</row>
    <row r="25" spans="1:25" ht="15.75" customHeight="1" x14ac:dyDescent="0.3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</row>
    <row r="26" spans="1:25" ht="15.75" customHeight="1" x14ac:dyDescent="0.3">
      <c r="A26" s="45"/>
      <c r="B26" s="10" t="s">
        <v>277</v>
      </c>
      <c r="F26" s="42" t="s">
        <v>167</v>
      </c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</row>
    <row r="27" spans="1:25" ht="15.75" customHeight="1" x14ac:dyDescent="0.3">
      <c r="A27" s="45"/>
      <c r="B27" s="10" t="s">
        <v>168</v>
      </c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</row>
    <row r="28" spans="1:25" ht="15.75" customHeight="1" x14ac:dyDescent="0.3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</row>
    <row r="29" spans="1:25" ht="15.75" customHeight="1" x14ac:dyDescent="0.3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</row>
    <row r="30" spans="1:25" ht="15.75" customHeight="1" x14ac:dyDescent="0.3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</row>
    <row r="31" spans="1:25" ht="15.75" customHeight="1" x14ac:dyDescent="0.3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</row>
    <row r="32" spans="1:25" ht="15.75" customHeight="1" x14ac:dyDescent="0.3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</row>
    <row r="33" spans="1:25" ht="15.75" customHeight="1" x14ac:dyDescent="0.3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</row>
    <row r="34" spans="1:25" ht="15.75" customHeight="1" x14ac:dyDescent="0.3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</row>
    <row r="35" spans="1:25" ht="15.75" customHeight="1" x14ac:dyDescent="0.3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</row>
    <row r="36" spans="1:25" ht="15.75" customHeight="1" x14ac:dyDescent="0.3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</row>
    <row r="37" spans="1:25" ht="15.75" customHeight="1" x14ac:dyDescent="0.3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</row>
    <row r="38" spans="1:25" ht="15.75" customHeight="1" x14ac:dyDescent="0.3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</row>
    <row r="39" spans="1:25" ht="15.75" customHeight="1" x14ac:dyDescent="0.3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</row>
    <row r="40" spans="1:25" ht="15.75" customHeight="1" x14ac:dyDescent="0.3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</row>
    <row r="41" spans="1:25" ht="15.75" customHeight="1" x14ac:dyDescent="0.3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</row>
    <row r="42" spans="1:25" ht="15.75" customHeight="1" x14ac:dyDescent="0.3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</row>
    <row r="43" spans="1:25" ht="15.75" customHeight="1" x14ac:dyDescent="0.3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</row>
    <row r="44" spans="1:25" ht="15.75" customHeight="1" x14ac:dyDescent="0.3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</row>
    <row r="45" spans="1:25" ht="15.75" customHeight="1" x14ac:dyDescent="0.3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</row>
    <row r="46" spans="1:25" ht="15.75" customHeight="1" x14ac:dyDescent="0.3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</row>
    <row r="47" spans="1:25" ht="15.75" customHeight="1" x14ac:dyDescent="0.3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</row>
    <row r="48" spans="1:25" ht="15.75" customHeight="1" x14ac:dyDescent="0.3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</row>
    <row r="49" spans="1:25" ht="15.75" customHeight="1" x14ac:dyDescent="0.3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</row>
    <row r="50" spans="1:25" ht="15.75" customHeight="1" x14ac:dyDescent="0.3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</row>
    <row r="51" spans="1:25" ht="15.75" customHeight="1" x14ac:dyDescent="0.3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</row>
    <row r="52" spans="1:25" ht="15.75" customHeight="1" x14ac:dyDescent="0.3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</row>
    <row r="53" spans="1:25" ht="15.75" customHeight="1" x14ac:dyDescent="0.3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</row>
    <row r="54" spans="1:25" ht="15.75" customHeight="1" x14ac:dyDescent="0.3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</row>
    <row r="55" spans="1:25" ht="15.75" customHeight="1" x14ac:dyDescent="0.3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</row>
    <row r="56" spans="1:25" ht="15.75" customHeight="1" x14ac:dyDescent="0.3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</row>
    <row r="57" spans="1:25" ht="15.75" customHeight="1" x14ac:dyDescent="0.3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</row>
    <row r="58" spans="1:25" ht="15.75" customHeight="1" x14ac:dyDescent="0.3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</row>
    <row r="59" spans="1:25" ht="15.75" customHeight="1" x14ac:dyDescent="0.3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</row>
    <row r="60" spans="1:25" ht="15.75" customHeight="1" x14ac:dyDescent="0.3"/>
  </sheetData>
  <sheetProtection selectLockedCells="1" selectUnlockedCells="1"/>
  <mergeCells count="1">
    <mergeCell ref="C2:G2"/>
  </mergeCells>
  <hyperlinks>
    <hyperlink ref="B2" location="'Index'!A3" tooltip="Go to the Index sheet" display="á" xr:uid="{3EF0AFED-12FC-427A-938B-F6EDB6C2FFDA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7915B-F1E6-4AD1-9A86-78E1BD14D65F}">
  <sheetPr>
    <tabColor rgb="FFCC000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6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6" customWidth="1"/>
    <col min="10" max="11" width="20.7109375" style="10" customWidth="1"/>
    <col min="12" max="15" width="5" style="10" customWidth="1"/>
    <col min="16" max="17" width="3.42578125" style="10" customWidth="1"/>
    <col min="18" max="25" width="8.42578125" style="10"/>
  </cols>
  <sheetData>
    <row r="1" spans="1:25" ht="18" x14ac:dyDescent="0.35">
      <c r="A1" s="93"/>
      <c r="B1" s="2" t="s">
        <v>327</v>
      </c>
      <c r="C1" s="2"/>
      <c r="D1" s="3"/>
      <c r="E1" s="3"/>
      <c r="F1" s="3" t="s">
        <v>278</v>
      </c>
      <c r="G1" s="3"/>
      <c r="H1" s="3"/>
      <c r="I1" s="4" t="s">
        <v>328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4" t="s">
        <v>3</v>
      </c>
      <c r="D2" s="44"/>
      <c r="E2" s="44"/>
      <c r="F2" s="44"/>
      <c r="G2" s="44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1:25" ht="15.75" customHeight="1" x14ac:dyDescent="0.3">
      <c r="A3" s="1"/>
      <c r="B3" s="8" t="s">
        <v>4</v>
      </c>
      <c r="C3" s="9" t="s">
        <v>395</v>
      </c>
      <c r="D3" s="9"/>
      <c r="E3" s="9" t="s">
        <v>396</v>
      </c>
      <c r="F3" s="8"/>
      <c r="G3" s="8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</row>
    <row r="5" spans="1:25" ht="15.75" customHeight="1" x14ac:dyDescent="0.3">
      <c r="A5" s="15">
        <v>7</v>
      </c>
      <c r="B5" s="47" t="s">
        <v>339</v>
      </c>
      <c r="C5" s="47" t="s">
        <v>17</v>
      </c>
      <c r="D5" s="17">
        <v>191</v>
      </c>
      <c r="E5" s="18">
        <v>7</v>
      </c>
      <c r="F5" s="17">
        <v>191</v>
      </c>
      <c r="G5" s="48">
        <v>7</v>
      </c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</row>
    <row r="6" spans="1:25" ht="15.75" customHeight="1" x14ac:dyDescent="0.3">
      <c r="A6" s="21">
        <v>3</v>
      </c>
      <c r="B6" s="50" t="s">
        <v>342</v>
      </c>
      <c r="C6" s="50" t="s">
        <v>19</v>
      </c>
      <c r="D6" s="23">
        <v>189</v>
      </c>
      <c r="E6" s="25">
        <v>6</v>
      </c>
      <c r="F6" s="23">
        <v>189</v>
      </c>
      <c r="G6" s="51">
        <v>6</v>
      </c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</row>
    <row r="7" spans="1:25" ht="15.75" customHeight="1" x14ac:dyDescent="0.3">
      <c r="A7" s="21">
        <v>1</v>
      </c>
      <c r="B7" s="22" t="s">
        <v>343</v>
      </c>
      <c r="C7" s="22" t="s">
        <v>148</v>
      </c>
      <c r="D7" s="25">
        <v>171</v>
      </c>
      <c r="E7" s="25">
        <v>5</v>
      </c>
      <c r="F7" s="28">
        <v>171</v>
      </c>
      <c r="G7" s="29">
        <v>5</v>
      </c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</row>
    <row r="8" spans="1:25" ht="15.75" customHeight="1" x14ac:dyDescent="0.3">
      <c r="A8" s="49">
        <v>6</v>
      </c>
      <c r="B8" s="50" t="s">
        <v>64</v>
      </c>
      <c r="C8" s="50" t="s">
        <v>45</v>
      </c>
      <c r="D8" s="23">
        <v>157</v>
      </c>
      <c r="E8" s="25">
        <v>4</v>
      </c>
      <c r="F8" s="23">
        <v>157</v>
      </c>
      <c r="G8" s="51">
        <v>4</v>
      </c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</row>
    <row r="9" spans="1:25" ht="15.75" customHeight="1" x14ac:dyDescent="0.3">
      <c r="A9" s="21">
        <v>5</v>
      </c>
      <c r="B9" s="50" t="s">
        <v>359</v>
      </c>
      <c r="C9" s="50" t="s">
        <v>45</v>
      </c>
      <c r="D9" s="23">
        <v>137</v>
      </c>
      <c r="E9" s="25">
        <v>3</v>
      </c>
      <c r="F9" s="23">
        <v>137</v>
      </c>
      <c r="G9" s="51">
        <v>3</v>
      </c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</row>
    <row r="10" spans="1:25" ht="15.75" customHeight="1" x14ac:dyDescent="0.3">
      <c r="A10" s="49">
        <v>2</v>
      </c>
      <c r="B10" s="50" t="s">
        <v>207</v>
      </c>
      <c r="C10" s="50" t="s">
        <v>24</v>
      </c>
      <c r="D10" s="23" t="s">
        <v>79</v>
      </c>
      <c r="E10" s="25">
        <v>0</v>
      </c>
      <c r="F10" s="23">
        <v>0</v>
      </c>
      <c r="G10" s="51">
        <v>0</v>
      </c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</row>
    <row r="11" spans="1:25" ht="15.75" customHeight="1" x14ac:dyDescent="0.3">
      <c r="A11" s="52">
        <v>4</v>
      </c>
      <c r="B11" s="53" t="s">
        <v>348</v>
      </c>
      <c r="C11" s="53" t="s">
        <v>78</v>
      </c>
      <c r="D11" s="32" t="s">
        <v>79</v>
      </c>
      <c r="E11" s="34">
        <v>0</v>
      </c>
      <c r="F11" s="32">
        <v>0</v>
      </c>
      <c r="G11" s="54">
        <v>0</v>
      </c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</row>
    <row r="12" spans="1:25" ht="15.75" customHeight="1" x14ac:dyDescent="0.3">
      <c r="A12" s="45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</row>
    <row r="13" spans="1:25" ht="15.75" customHeight="1" x14ac:dyDescent="0.3">
      <c r="A13" s="1"/>
      <c r="B13" s="8" t="s">
        <v>7</v>
      </c>
      <c r="C13" s="9" t="s">
        <v>397</v>
      </c>
      <c r="D13" s="9"/>
      <c r="E13" s="9" t="s">
        <v>398</v>
      </c>
      <c r="F13" s="8"/>
      <c r="G13" s="8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</row>
    <row r="14" spans="1:25" ht="15.75" customHeight="1" x14ac:dyDescent="0.3">
      <c r="A14" s="11">
        <v>1</v>
      </c>
      <c r="B14" s="12" t="s">
        <v>10</v>
      </c>
      <c r="C14" s="12" t="s">
        <v>11</v>
      </c>
      <c r="D14" s="13" t="s">
        <v>12</v>
      </c>
      <c r="E14" s="13" t="s">
        <v>13</v>
      </c>
      <c r="F14" s="13" t="s">
        <v>14</v>
      </c>
      <c r="G14" s="14" t="s">
        <v>15</v>
      </c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</row>
    <row r="15" spans="1:25" ht="15.75" customHeight="1" x14ac:dyDescent="0.3">
      <c r="A15" s="15">
        <v>1</v>
      </c>
      <c r="B15" s="16" t="s">
        <v>104</v>
      </c>
      <c r="C15" s="16" t="s">
        <v>81</v>
      </c>
      <c r="D15" s="18">
        <v>149</v>
      </c>
      <c r="E15" s="18">
        <v>7</v>
      </c>
      <c r="F15" s="40">
        <v>149</v>
      </c>
      <c r="G15" s="41">
        <v>7</v>
      </c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</row>
    <row r="16" spans="1:25" ht="15.75" customHeight="1" x14ac:dyDescent="0.3">
      <c r="A16" s="49">
        <v>2</v>
      </c>
      <c r="B16" s="50" t="s">
        <v>379</v>
      </c>
      <c r="C16" s="50" t="s">
        <v>78</v>
      </c>
      <c r="D16" s="23">
        <v>146</v>
      </c>
      <c r="E16" s="25">
        <v>6</v>
      </c>
      <c r="F16" s="23">
        <v>146</v>
      </c>
      <c r="G16" s="51">
        <v>6</v>
      </c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</row>
    <row r="17" spans="1:25" ht="15.75" customHeight="1" x14ac:dyDescent="0.3">
      <c r="A17" s="21">
        <v>5</v>
      </c>
      <c r="B17" s="50" t="s">
        <v>192</v>
      </c>
      <c r="C17" s="50" t="s">
        <v>81</v>
      </c>
      <c r="D17" s="23">
        <v>141</v>
      </c>
      <c r="E17" s="25">
        <v>5</v>
      </c>
      <c r="F17" s="23">
        <v>141</v>
      </c>
      <c r="G17" s="51">
        <v>5</v>
      </c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</row>
    <row r="18" spans="1:25" ht="15.75" customHeight="1" x14ac:dyDescent="0.3">
      <c r="A18" s="49">
        <v>6</v>
      </c>
      <c r="B18" s="50" t="s">
        <v>190</v>
      </c>
      <c r="C18" s="50" t="s">
        <v>148</v>
      </c>
      <c r="D18" s="23">
        <v>136</v>
      </c>
      <c r="E18" s="25">
        <v>4</v>
      </c>
      <c r="F18" s="23">
        <v>136</v>
      </c>
      <c r="G18" s="51">
        <v>4</v>
      </c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</row>
    <row r="19" spans="1:25" ht="15.75" customHeight="1" x14ac:dyDescent="0.3">
      <c r="A19" s="21">
        <v>3</v>
      </c>
      <c r="B19" s="50" t="s">
        <v>101</v>
      </c>
      <c r="C19" s="50" t="s">
        <v>24</v>
      </c>
      <c r="D19" s="23">
        <v>135</v>
      </c>
      <c r="E19" s="25">
        <v>3</v>
      </c>
      <c r="F19" s="23">
        <v>135</v>
      </c>
      <c r="G19" s="51">
        <v>3</v>
      </c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</row>
    <row r="20" spans="1:25" ht="15.75" customHeight="1" x14ac:dyDescent="0.3">
      <c r="A20" s="21">
        <v>7</v>
      </c>
      <c r="B20" s="50" t="s">
        <v>44</v>
      </c>
      <c r="C20" s="50" t="s">
        <v>45</v>
      </c>
      <c r="D20" s="23">
        <v>114</v>
      </c>
      <c r="E20" s="25">
        <v>2</v>
      </c>
      <c r="F20" s="23">
        <v>114</v>
      </c>
      <c r="G20" s="51">
        <v>2</v>
      </c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</row>
    <row r="21" spans="1:25" ht="15.75" customHeight="1" x14ac:dyDescent="0.3">
      <c r="A21" s="52">
        <v>4</v>
      </c>
      <c r="B21" s="53" t="s">
        <v>238</v>
      </c>
      <c r="C21" s="53" t="s">
        <v>24</v>
      </c>
      <c r="D21" s="32">
        <v>109</v>
      </c>
      <c r="E21" s="34">
        <v>1</v>
      </c>
      <c r="F21" s="32">
        <v>109</v>
      </c>
      <c r="G21" s="54">
        <v>1</v>
      </c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</row>
    <row r="22" spans="1:25" ht="15.75" customHeight="1" x14ac:dyDescent="0.3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</row>
    <row r="23" spans="1:25" ht="15.75" customHeight="1" x14ac:dyDescent="0.3">
      <c r="A23" s="45"/>
      <c r="B23" s="10" t="s">
        <v>277</v>
      </c>
      <c r="F23" s="42" t="s">
        <v>167</v>
      </c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</row>
    <row r="24" spans="1:25" ht="15.75" customHeight="1" x14ac:dyDescent="0.3">
      <c r="A24" s="45"/>
      <c r="B24" s="10" t="s">
        <v>168</v>
      </c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</row>
    <row r="25" spans="1:25" ht="15.75" customHeight="1" x14ac:dyDescent="0.3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</row>
    <row r="26" spans="1:25" ht="15.75" customHeight="1" x14ac:dyDescent="0.3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</row>
    <row r="27" spans="1:25" ht="15.75" customHeight="1" x14ac:dyDescent="0.3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</row>
    <row r="28" spans="1:25" ht="15.75" customHeight="1" x14ac:dyDescent="0.3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</row>
    <row r="29" spans="1:25" ht="15.75" customHeight="1" x14ac:dyDescent="0.3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</row>
    <row r="30" spans="1:25" ht="15.75" customHeight="1" x14ac:dyDescent="0.3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</row>
    <row r="31" spans="1:25" ht="15.75" customHeight="1" x14ac:dyDescent="0.3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</row>
    <row r="32" spans="1:25" ht="15.75" customHeight="1" x14ac:dyDescent="0.3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</row>
    <row r="33" spans="1:25" ht="15.75" customHeight="1" x14ac:dyDescent="0.3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</row>
    <row r="34" spans="1:25" ht="15.75" customHeight="1" x14ac:dyDescent="0.3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</row>
    <row r="35" spans="1:25" ht="15.75" customHeight="1" x14ac:dyDescent="0.3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</row>
    <row r="36" spans="1:25" ht="15.75" customHeight="1" x14ac:dyDescent="0.3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</row>
    <row r="37" spans="1:25" ht="15.75" customHeight="1" x14ac:dyDescent="0.3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</row>
    <row r="38" spans="1:25" ht="15.75" customHeight="1" x14ac:dyDescent="0.3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</row>
    <row r="39" spans="1:25" ht="15.75" customHeight="1" x14ac:dyDescent="0.3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</row>
    <row r="40" spans="1:25" ht="15.75" customHeight="1" x14ac:dyDescent="0.3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</row>
    <row r="41" spans="1:25" ht="15.75" customHeight="1" x14ac:dyDescent="0.3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</row>
    <row r="42" spans="1:25" ht="15.75" customHeight="1" x14ac:dyDescent="0.3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</row>
    <row r="43" spans="1:25" ht="15.75" customHeight="1" x14ac:dyDescent="0.3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</row>
    <row r="44" spans="1:25" ht="15.75" customHeight="1" x14ac:dyDescent="0.3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</row>
    <row r="45" spans="1:25" ht="15.75" customHeight="1" x14ac:dyDescent="0.3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</row>
    <row r="46" spans="1:25" ht="15.75" customHeight="1" x14ac:dyDescent="0.3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</row>
    <row r="47" spans="1:25" ht="15.75" customHeight="1" x14ac:dyDescent="0.3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</row>
    <row r="48" spans="1:25" ht="15.75" customHeight="1" x14ac:dyDescent="0.3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</row>
    <row r="49" spans="1:25" ht="15.75" customHeight="1" x14ac:dyDescent="0.3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</row>
    <row r="50" spans="1:25" ht="15.75" customHeight="1" x14ac:dyDescent="0.3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</row>
    <row r="51" spans="1:25" ht="15.75" customHeight="1" x14ac:dyDescent="0.3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</row>
    <row r="52" spans="1:25" ht="15.75" customHeight="1" x14ac:dyDescent="0.3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</row>
    <row r="53" spans="1:25" ht="15.75" customHeight="1" x14ac:dyDescent="0.3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</row>
    <row r="54" spans="1:25" ht="15.75" customHeight="1" x14ac:dyDescent="0.3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</row>
    <row r="55" spans="1:25" ht="15.75" customHeight="1" x14ac:dyDescent="0.3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</row>
    <row r="56" spans="1:25" ht="15.75" customHeight="1" x14ac:dyDescent="0.3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</row>
    <row r="57" spans="1:25" ht="15.75" customHeight="1" x14ac:dyDescent="0.3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</row>
    <row r="58" spans="1:25" ht="15.75" customHeight="1" x14ac:dyDescent="0.3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</row>
    <row r="59" spans="1:25" ht="15.75" customHeight="1" x14ac:dyDescent="0.3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</row>
    <row r="60" spans="1:25" ht="15.75" customHeight="1" x14ac:dyDescent="0.3"/>
  </sheetData>
  <sheetProtection selectLockedCells="1" selectUnlockedCells="1"/>
  <mergeCells count="1">
    <mergeCell ref="C2:G2"/>
  </mergeCells>
  <hyperlinks>
    <hyperlink ref="B2" location="'Index'!A3" tooltip="Go to the Index sheet" display="á" xr:uid="{4E50ACEA-430B-450C-8063-24E9BA4C4960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91A9E-12F3-478C-A407-C66B647AE82E}">
  <sheetPr>
    <tabColor rgb="FFCC0000"/>
    <pageSetUpPr fitToPage="1"/>
  </sheetPr>
  <dimension ref="A1:Y83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6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2" t="s">
        <v>399</v>
      </c>
      <c r="B1" s="2"/>
      <c r="C1" s="2"/>
      <c r="D1" s="3"/>
      <c r="E1" s="3"/>
      <c r="F1" s="3"/>
      <c r="G1" s="61"/>
      <c r="H1" s="3"/>
      <c r="I1" s="4" t="s">
        <v>328</v>
      </c>
      <c r="J1" s="62">
        <v>4</v>
      </c>
      <c r="K1" s="2"/>
      <c r="L1" s="4">
        <v>204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B2" s="63"/>
      <c r="C2" s="64"/>
      <c r="I2" s="7" t="s">
        <v>3</v>
      </c>
      <c r="J2" s="7"/>
      <c r="K2" s="7"/>
      <c r="L2" s="7"/>
      <c r="M2" s="7"/>
      <c r="N2" s="7"/>
    </row>
    <row r="3" spans="1:25" ht="15.75" customHeight="1" x14ac:dyDescent="0.3">
      <c r="A3" s="8" t="s">
        <v>4</v>
      </c>
      <c r="B3" s="8"/>
      <c r="C3" s="8"/>
      <c r="D3" s="8"/>
      <c r="E3" s="8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5" t="s">
        <v>400</v>
      </c>
      <c r="B4" s="66"/>
      <c r="C4" s="67">
        <v>539</v>
      </c>
      <c r="D4" s="66"/>
      <c r="E4" s="68" t="s">
        <v>15</v>
      </c>
      <c r="F4" s="69">
        <f>SUM(F5:F7)</f>
        <v>526</v>
      </c>
      <c r="G4" s="70" t="s">
        <v>291</v>
      </c>
      <c r="H4" s="10" t="s">
        <v>401</v>
      </c>
      <c r="N4"/>
    </row>
    <row r="5" spans="1:25" ht="15.75" customHeight="1" x14ac:dyDescent="0.3">
      <c r="A5" s="71" t="s">
        <v>402</v>
      </c>
      <c r="B5" s="24">
        <v>36</v>
      </c>
      <c r="C5" s="24">
        <v>42</v>
      </c>
      <c r="D5" s="24">
        <v>36</v>
      </c>
      <c r="E5" s="24">
        <v>43</v>
      </c>
      <c r="F5" s="73">
        <f>SUM(B5:E5)</f>
        <v>157</v>
      </c>
      <c r="G5"/>
      <c r="N5"/>
    </row>
    <row r="6" spans="1:25" ht="15.75" customHeight="1" x14ac:dyDescent="0.3">
      <c r="A6" s="74" t="s">
        <v>352</v>
      </c>
      <c r="B6" s="25">
        <v>44</v>
      </c>
      <c r="C6" s="25">
        <v>45</v>
      </c>
      <c r="D6" s="25">
        <v>43</v>
      </c>
      <c r="E6" s="25">
        <v>46</v>
      </c>
      <c r="F6" s="26">
        <f>SUM(B6:E6)</f>
        <v>178</v>
      </c>
      <c r="G6"/>
      <c r="N6"/>
    </row>
    <row r="7" spans="1:25" ht="15.75" customHeight="1" x14ac:dyDescent="0.3">
      <c r="A7" s="75" t="s">
        <v>339</v>
      </c>
      <c r="B7" s="34">
        <v>48</v>
      </c>
      <c r="C7" s="34">
        <v>44</v>
      </c>
      <c r="D7" s="34">
        <v>50</v>
      </c>
      <c r="E7" s="34">
        <v>49</v>
      </c>
      <c r="F7" s="35">
        <f>SUM(B7:E7)</f>
        <v>191</v>
      </c>
      <c r="G7"/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76"/>
    </row>
    <row r="9" spans="1:25" ht="15.75" customHeight="1" x14ac:dyDescent="0.3">
      <c r="A9" s="65" t="s">
        <v>403</v>
      </c>
      <c r="B9" s="66"/>
      <c r="C9" s="67">
        <v>480</v>
      </c>
      <c r="D9" s="66"/>
      <c r="E9" s="68" t="s">
        <v>15</v>
      </c>
      <c r="F9" s="69">
        <f>SUM(F10:F12)</f>
        <v>462</v>
      </c>
      <c r="G9" s="70" t="s">
        <v>291</v>
      </c>
      <c r="H9" s="10" t="s">
        <v>404</v>
      </c>
      <c r="J9" s="97">
        <v>476</v>
      </c>
      <c r="M9" s="10">
        <v>476</v>
      </c>
      <c r="N9"/>
    </row>
    <row r="10" spans="1:25" ht="15.75" customHeight="1" x14ac:dyDescent="0.3">
      <c r="A10" s="71" t="s">
        <v>229</v>
      </c>
      <c r="B10" s="24">
        <v>34</v>
      </c>
      <c r="C10" s="24">
        <v>35</v>
      </c>
      <c r="D10" s="24">
        <v>27</v>
      </c>
      <c r="E10" s="24">
        <v>32</v>
      </c>
      <c r="F10" s="73">
        <f>SUM(B10:E10)</f>
        <v>128</v>
      </c>
      <c r="G10"/>
      <c r="N10"/>
    </row>
    <row r="11" spans="1:25" ht="15.75" customHeight="1" x14ac:dyDescent="0.3">
      <c r="A11" s="74" t="s">
        <v>375</v>
      </c>
      <c r="B11" s="25">
        <v>44</v>
      </c>
      <c r="C11" s="25">
        <v>35</v>
      </c>
      <c r="D11" s="25">
        <v>37</v>
      </c>
      <c r="E11" s="25">
        <v>41</v>
      </c>
      <c r="F11" s="26">
        <f>SUM(B11:E11)</f>
        <v>157</v>
      </c>
      <c r="G11"/>
      <c r="N11"/>
    </row>
    <row r="12" spans="1:25" ht="15.75" customHeight="1" x14ac:dyDescent="0.3">
      <c r="A12" s="75" t="s">
        <v>188</v>
      </c>
      <c r="B12" s="34">
        <v>43</v>
      </c>
      <c r="C12" s="34">
        <v>44</v>
      </c>
      <c r="D12" s="34">
        <v>44</v>
      </c>
      <c r="E12" s="34">
        <v>46</v>
      </c>
      <c r="F12" s="35">
        <f>SUM(B12:E12)</f>
        <v>177</v>
      </c>
      <c r="G12"/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65" t="s">
        <v>405</v>
      </c>
      <c r="B14" s="66"/>
      <c r="C14" s="67">
        <v>564</v>
      </c>
      <c r="D14" s="66"/>
      <c r="E14" s="68" t="s">
        <v>15</v>
      </c>
      <c r="F14" s="69">
        <f>SUM(F15:F17)</f>
        <v>574</v>
      </c>
      <c r="G14" s="70" t="s">
        <v>291</v>
      </c>
      <c r="H14" s="65" t="s">
        <v>406</v>
      </c>
      <c r="I14" s="66"/>
      <c r="J14" s="67">
        <v>473</v>
      </c>
      <c r="K14" s="66"/>
      <c r="L14" s="68" t="s">
        <v>15</v>
      </c>
      <c r="M14" s="69">
        <f>SUM(M15:M17)</f>
        <v>399</v>
      </c>
      <c r="N14"/>
    </row>
    <row r="15" spans="1:25" ht="15.75" customHeight="1" x14ac:dyDescent="0.3">
      <c r="A15" s="71" t="s">
        <v>334</v>
      </c>
      <c r="B15" s="24">
        <v>46</v>
      </c>
      <c r="C15" s="24">
        <v>48</v>
      </c>
      <c r="D15" s="24">
        <v>47</v>
      </c>
      <c r="E15" s="24">
        <v>47</v>
      </c>
      <c r="F15" s="73">
        <f>SUM(B15:E15)</f>
        <v>188</v>
      </c>
      <c r="G15"/>
      <c r="H15" s="71" t="s">
        <v>365</v>
      </c>
      <c r="I15" s="24">
        <v>36</v>
      </c>
      <c r="J15" s="24">
        <v>29</v>
      </c>
      <c r="K15" s="24">
        <v>34</v>
      </c>
      <c r="L15" s="24">
        <v>31</v>
      </c>
      <c r="M15" s="73">
        <f>SUM(I15:L15)</f>
        <v>130</v>
      </c>
      <c r="N15"/>
    </row>
    <row r="16" spans="1:25" ht="15.75" customHeight="1" x14ac:dyDescent="0.3">
      <c r="A16" s="74" t="s">
        <v>335</v>
      </c>
      <c r="B16" s="25">
        <v>49</v>
      </c>
      <c r="C16" s="25">
        <v>49</v>
      </c>
      <c r="D16" s="25">
        <v>47</v>
      </c>
      <c r="E16" s="25">
        <v>50</v>
      </c>
      <c r="F16" s="26">
        <f>SUM(B16:E16)</f>
        <v>195</v>
      </c>
      <c r="G16"/>
      <c r="H16" s="74" t="s">
        <v>363</v>
      </c>
      <c r="I16" s="25">
        <v>32</v>
      </c>
      <c r="J16" s="25">
        <v>28</v>
      </c>
      <c r="K16" s="25">
        <v>32</v>
      </c>
      <c r="L16" s="25">
        <v>40</v>
      </c>
      <c r="M16" s="26">
        <f>SUM(I16:L16)</f>
        <v>132</v>
      </c>
      <c r="N16"/>
    </row>
    <row r="17" spans="1:16" ht="15.75" customHeight="1" x14ac:dyDescent="0.3">
      <c r="A17" s="75" t="s">
        <v>337</v>
      </c>
      <c r="B17" s="34">
        <v>46</v>
      </c>
      <c r="C17" s="34">
        <v>49</v>
      </c>
      <c r="D17" s="34">
        <v>49</v>
      </c>
      <c r="E17" s="34">
        <v>47</v>
      </c>
      <c r="F17" s="35">
        <f>SUM(B17:E17)</f>
        <v>191</v>
      </c>
      <c r="G17"/>
      <c r="H17" s="75" t="s">
        <v>359</v>
      </c>
      <c r="I17" s="34">
        <v>39</v>
      </c>
      <c r="J17" s="34">
        <v>38</v>
      </c>
      <c r="K17" s="34">
        <v>29</v>
      </c>
      <c r="L17" s="34">
        <v>31</v>
      </c>
      <c r="M17" s="35">
        <f>SUM(I17:L17)</f>
        <v>137</v>
      </c>
      <c r="N17"/>
    </row>
    <row r="18" spans="1:16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6" ht="15.75" customHeight="1" x14ac:dyDescent="0.3">
      <c r="H19" s="77" t="s">
        <v>4</v>
      </c>
      <c r="I19" s="13" t="s">
        <v>297</v>
      </c>
      <c r="J19" s="13" t="s">
        <v>298</v>
      </c>
      <c r="K19" s="13" t="s">
        <v>299</v>
      </c>
      <c r="L19" s="13" t="s">
        <v>300</v>
      </c>
      <c r="M19" s="13" t="s">
        <v>14</v>
      </c>
      <c r="N19" s="14" t="s">
        <v>301</v>
      </c>
    </row>
    <row r="20" spans="1:16" ht="15.75" customHeight="1" x14ac:dyDescent="0.3">
      <c r="B20" s="9" t="s">
        <v>407</v>
      </c>
      <c r="H20" s="78" t="s">
        <v>405</v>
      </c>
      <c r="I20" s="24">
        <v>1</v>
      </c>
      <c r="J20" s="24">
        <v>1</v>
      </c>
      <c r="K20" s="24"/>
      <c r="L20" s="24"/>
      <c r="M20" s="24">
        <v>574</v>
      </c>
      <c r="N20" s="73">
        <v>2</v>
      </c>
    </row>
    <row r="21" spans="1:16" ht="15.75" customHeight="1" x14ac:dyDescent="0.3">
      <c r="B21" s="86" t="s">
        <v>408</v>
      </c>
      <c r="H21" s="74" t="s">
        <v>400</v>
      </c>
      <c r="I21" s="28">
        <v>1</v>
      </c>
      <c r="J21" s="28">
        <v>1</v>
      </c>
      <c r="K21" s="28"/>
      <c r="L21" s="28"/>
      <c r="M21" s="28">
        <v>526</v>
      </c>
      <c r="N21" s="29">
        <v>2</v>
      </c>
    </row>
    <row r="22" spans="1:16" ht="15.75" customHeight="1" x14ac:dyDescent="0.3">
      <c r="B22" s="9" t="s">
        <v>304</v>
      </c>
      <c r="H22" s="74" t="s">
        <v>404</v>
      </c>
      <c r="I22" s="25">
        <v>1</v>
      </c>
      <c r="J22" s="25">
        <v>1</v>
      </c>
      <c r="K22" s="25"/>
      <c r="L22" s="25"/>
      <c r="M22" s="25">
        <v>476</v>
      </c>
      <c r="N22" s="26">
        <v>2</v>
      </c>
    </row>
    <row r="23" spans="1:16" ht="15.75" customHeight="1" x14ac:dyDescent="0.3">
      <c r="H23" s="74" t="s">
        <v>403</v>
      </c>
      <c r="I23" s="25">
        <v>1</v>
      </c>
      <c r="J23" s="25"/>
      <c r="K23" s="25"/>
      <c r="L23" s="25">
        <v>1</v>
      </c>
      <c r="M23" s="25">
        <v>462</v>
      </c>
      <c r="N23" s="26">
        <v>0</v>
      </c>
    </row>
    <row r="24" spans="1:16" ht="15.75" customHeight="1" x14ac:dyDescent="0.3">
      <c r="H24" s="74" t="s">
        <v>406</v>
      </c>
      <c r="I24" s="25">
        <v>1</v>
      </c>
      <c r="J24" s="25"/>
      <c r="K24" s="25"/>
      <c r="L24" s="25">
        <v>1</v>
      </c>
      <c r="M24" s="25">
        <v>399</v>
      </c>
      <c r="N24" s="26">
        <v>0</v>
      </c>
    </row>
    <row r="25" spans="1:16" ht="15.75" customHeight="1" x14ac:dyDescent="0.3">
      <c r="H25" s="75" t="s">
        <v>401</v>
      </c>
      <c r="I25" s="34"/>
      <c r="J25" s="34"/>
      <c r="K25" s="34"/>
      <c r="L25" s="34"/>
      <c r="M25" s="34"/>
      <c r="N25" s="35"/>
    </row>
    <row r="26" spans="1:16" ht="15.75" customHeight="1" x14ac:dyDescent="0.3">
      <c r="H26" s="80"/>
    </row>
    <row r="27" spans="1:16" ht="15.75" customHeight="1" x14ac:dyDescent="0.3">
      <c r="A27" s="10" t="s">
        <v>390</v>
      </c>
      <c r="E27" s="36"/>
      <c r="G27" s="89" t="s">
        <v>167</v>
      </c>
      <c r="P27" s="83"/>
    </row>
    <row r="28" spans="1:16" ht="15.75" customHeight="1" x14ac:dyDescent="0.3">
      <c r="A28" s="10" t="s">
        <v>168</v>
      </c>
    </row>
    <row r="29" spans="1:16" ht="15.75" customHeight="1" x14ac:dyDescent="0.3"/>
    <row r="30" spans="1:16" ht="15.75" customHeight="1" x14ac:dyDescent="0.3"/>
    <row r="31" spans="1:16" ht="15.75" customHeight="1" x14ac:dyDescent="0.3"/>
    <row r="32" spans="1:1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mergeCells count="1">
    <mergeCell ref="I2:N2"/>
  </mergeCells>
  <hyperlinks>
    <hyperlink ref="A2" location="'Index'!A3" tooltip="Go to the Index sheet" display="á" xr:uid="{99D2A6DA-2BB5-4625-A790-3892E17FEE7C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96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94B15-51EB-40CE-80E3-DD5B8E221DF8}">
  <sheetPr>
    <tabColor rgb="FFFF505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6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6" customWidth="1"/>
    <col min="10" max="11" width="20.7109375" style="10" customWidth="1"/>
    <col min="12" max="15" width="5" style="10" customWidth="1"/>
    <col min="16" max="17" width="3.42578125" style="10" customWidth="1"/>
    <col min="18" max="25" width="8.42578125" style="10"/>
  </cols>
  <sheetData>
    <row r="1" spans="1:25" ht="18" x14ac:dyDescent="0.35">
      <c r="A1" s="93"/>
      <c r="B1" s="2" t="s">
        <v>409</v>
      </c>
      <c r="C1" s="2"/>
      <c r="D1" s="3"/>
      <c r="E1" s="3"/>
      <c r="F1" s="3"/>
      <c r="G1" s="3"/>
      <c r="H1" s="3"/>
      <c r="I1" s="4" t="s">
        <v>328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4" t="s">
        <v>3</v>
      </c>
      <c r="D2" s="44"/>
      <c r="E2" s="44"/>
      <c r="F2" s="44"/>
      <c r="G2" s="44"/>
    </row>
    <row r="3" spans="1:25" ht="15.75" customHeight="1" x14ac:dyDescent="0.3">
      <c r="A3" s="1"/>
      <c r="B3" s="8" t="s">
        <v>4</v>
      </c>
      <c r="C3" s="9" t="s">
        <v>410</v>
      </c>
      <c r="D3" s="9"/>
      <c r="E3" s="9" t="s">
        <v>411</v>
      </c>
      <c r="F3" s="8"/>
      <c r="G3" s="8"/>
      <c r="I3" s="10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I4" s="10"/>
    </row>
    <row r="5" spans="1:25" ht="15.75" customHeight="1" x14ac:dyDescent="0.3">
      <c r="A5" s="15">
        <v>6</v>
      </c>
      <c r="B5" s="16" t="s">
        <v>412</v>
      </c>
      <c r="C5" s="16" t="s">
        <v>24</v>
      </c>
      <c r="D5" s="18">
        <v>195</v>
      </c>
      <c r="E5" s="18">
        <v>8</v>
      </c>
      <c r="F5" s="18">
        <v>195</v>
      </c>
      <c r="G5" s="19">
        <v>8</v>
      </c>
      <c r="I5" s="10"/>
    </row>
    <row r="6" spans="1:25" ht="15.75" customHeight="1" x14ac:dyDescent="0.3">
      <c r="A6" s="21">
        <v>4</v>
      </c>
      <c r="B6" s="22" t="s">
        <v>413</v>
      </c>
      <c r="C6" s="22" t="s">
        <v>414</v>
      </c>
      <c r="D6" s="25">
        <v>191</v>
      </c>
      <c r="E6" s="24">
        <v>7</v>
      </c>
      <c r="F6" s="25">
        <v>191</v>
      </c>
      <c r="G6" s="26">
        <v>7</v>
      </c>
      <c r="I6" s="10"/>
    </row>
    <row r="7" spans="1:25" ht="15.75" customHeight="1" x14ac:dyDescent="0.3">
      <c r="A7" s="21">
        <v>5</v>
      </c>
      <c r="B7" s="22" t="s">
        <v>101</v>
      </c>
      <c r="C7" s="22" t="s">
        <v>24</v>
      </c>
      <c r="D7" s="25">
        <v>190</v>
      </c>
      <c r="E7" s="24">
        <v>6</v>
      </c>
      <c r="F7" s="25">
        <v>190</v>
      </c>
      <c r="G7" s="26">
        <v>6</v>
      </c>
      <c r="J7" s="95"/>
    </row>
    <row r="8" spans="1:25" ht="15.75" customHeight="1" x14ac:dyDescent="0.3">
      <c r="A8" s="21">
        <v>8</v>
      </c>
      <c r="B8" s="22" t="s">
        <v>415</v>
      </c>
      <c r="C8" s="22" t="s">
        <v>416</v>
      </c>
      <c r="D8" s="25">
        <v>190</v>
      </c>
      <c r="E8" s="24">
        <v>6</v>
      </c>
      <c r="F8" s="25">
        <v>190</v>
      </c>
      <c r="G8" s="26">
        <v>6</v>
      </c>
    </row>
    <row r="9" spans="1:25" ht="15.75" customHeight="1" x14ac:dyDescent="0.3">
      <c r="A9" s="21">
        <v>2</v>
      </c>
      <c r="B9" s="22" t="s">
        <v>417</v>
      </c>
      <c r="C9" s="22" t="s">
        <v>416</v>
      </c>
      <c r="D9" s="25">
        <v>183</v>
      </c>
      <c r="E9" s="24">
        <v>4</v>
      </c>
      <c r="F9" s="25">
        <v>183</v>
      </c>
      <c r="G9" s="26">
        <v>4</v>
      </c>
      <c r="I9" s="10"/>
    </row>
    <row r="10" spans="1:25" ht="15.75" customHeight="1" x14ac:dyDescent="0.3">
      <c r="A10" s="21">
        <v>7</v>
      </c>
      <c r="B10" s="22" t="s">
        <v>355</v>
      </c>
      <c r="C10" s="22" t="s">
        <v>24</v>
      </c>
      <c r="D10" s="25">
        <v>183</v>
      </c>
      <c r="E10" s="24">
        <v>4</v>
      </c>
      <c r="F10" s="25">
        <v>183</v>
      </c>
      <c r="G10" s="26">
        <v>4</v>
      </c>
      <c r="I10" s="10"/>
    </row>
    <row r="11" spans="1:25" ht="15.75" customHeight="1" x14ac:dyDescent="0.3">
      <c r="A11" s="21">
        <v>1</v>
      </c>
      <c r="B11" s="22" t="s">
        <v>418</v>
      </c>
      <c r="C11" s="22" t="s">
        <v>32</v>
      </c>
      <c r="D11" s="25">
        <v>182</v>
      </c>
      <c r="E11" s="24">
        <v>2</v>
      </c>
      <c r="F11" s="28">
        <v>182</v>
      </c>
      <c r="G11" s="29">
        <v>2</v>
      </c>
      <c r="I11" s="10"/>
    </row>
    <row r="12" spans="1:25" ht="15.75" customHeight="1" x14ac:dyDescent="0.3">
      <c r="A12" s="30">
        <v>3</v>
      </c>
      <c r="B12" s="31" t="s">
        <v>419</v>
      </c>
      <c r="C12" s="31" t="s">
        <v>32</v>
      </c>
      <c r="D12" s="34">
        <v>182</v>
      </c>
      <c r="E12" s="33">
        <v>2</v>
      </c>
      <c r="F12" s="34">
        <v>182</v>
      </c>
      <c r="G12" s="35">
        <v>2</v>
      </c>
      <c r="I12" s="10"/>
    </row>
    <row r="13" spans="1:25" ht="15.75" customHeight="1" x14ac:dyDescent="0.3"/>
    <row r="14" spans="1:25" ht="15.75" customHeight="1" x14ac:dyDescent="0.3">
      <c r="A14" s="1"/>
      <c r="B14" s="8" t="s">
        <v>7</v>
      </c>
      <c r="C14" s="9" t="s">
        <v>420</v>
      </c>
      <c r="D14" s="9"/>
      <c r="E14" s="9" t="s">
        <v>421</v>
      </c>
      <c r="F14" s="8"/>
      <c r="G14" s="8"/>
    </row>
    <row r="15" spans="1:25" ht="15.75" customHeight="1" x14ac:dyDescent="0.3">
      <c r="A15" s="11">
        <v>1</v>
      </c>
      <c r="B15" s="12" t="s">
        <v>10</v>
      </c>
      <c r="C15" s="12" t="s">
        <v>11</v>
      </c>
      <c r="D15" s="13" t="s">
        <v>12</v>
      </c>
      <c r="E15" s="13" t="s">
        <v>13</v>
      </c>
      <c r="F15" s="13" t="s">
        <v>14</v>
      </c>
      <c r="G15" s="14" t="s">
        <v>15</v>
      </c>
    </row>
    <row r="16" spans="1:25" ht="15.75" customHeight="1" x14ac:dyDescent="0.3">
      <c r="A16" s="15">
        <v>5</v>
      </c>
      <c r="B16" s="16" t="s">
        <v>422</v>
      </c>
      <c r="C16" s="16" t="s">
        <v>183</v>
      </c>
      <c r="D16" s="18">
        <v>188</v>
      </c>
      <c r="E16" s="18">
        <v>8</v>
      </c>
      <c r="F16" s="18">
        <v>188</v>
      </c>
      <c r="G16" s="19">
        <v>8</v>
      </c>
    </row>
    <row r="17" spans="1:7" ht="15.75" customHeight="1" x14ac:dyDescent="0.3">
      <c r="A17" s="21">
        <v>3</v>
      </c>
      <c r="B17" s="22" t="s">
        <v>161</v>
      </c>
      <c r="C17" s="22" t="s">
        <v>81</v>
      </c>
      <c r="D17" s="25">
        <v>183</v>
      </c>
      <c r="E17" s="24">
        <v>7</v>
      </c>
      <c r="F17" s="25">
        <v>183</v>
      </c>
      <c r="G17" s="26">
        <v>7</v>
      </c>
    </row>
    <row r="18" spans="1:7" ht="15.75" customHeight="1" x14ac:dyDescent="0.3">
      <c r="A18" s="21">
        <v>1</v>
      </c>
      <c r="B18" s="22" t="s">
        <v>423</v>
      </c>
      <c r="C18" s="22" t="s">
        <v>24</v>
      </c>
      <c r="D18" s="25">
        <v>181</v>
      </c>
      <c r="E18" s="24">
        <v>6</v>
      </c>
      <c r="F18" s="28">
        <v>181</v>
      </c>
      <c r="G18" s="29">
        <v>6</v>
      </c>
    </row>
    <row r="19" spans="1:7" ht="15.75" customHeight="1" x14ac:dyDescent="0.3">
      <c r="A19" s="21">
        <v>8</v>
      </c>
      <c r="B19" s="22" t="s">
        <v>424</v>
      </c>
      <c r="C19" s="22" t="s">
        <v>416</v>
      </c>
      <c r="D19" s="25">
        <v>177</v>
      </c>
      <c r="E19" s="24">
        <v>5</v>
      </c>
      <c r="F19" s="25">
        <v>177</v>
      </c>
      <c r="G19" s="26">
        <v>5</v>
      </c>
    </row>
    <row r="20" spans="1:7" ht="15.75" customHeight="1" x14ac:dyDescent="0.3">
      <c r="A20" s="21">
        <v>2</v>
      </c>
      <c r="B20" s="22" t="s">
        <v>105</v>
      </c>
      <c r="C20" s="22" t="s">
        <v>106</v>
      </c>
      <c r="D20" s="25">
        <v>175</v>
      </c>
      <c r="E20" s="24">
        <v>4</v>
      </c>
      <c r="F20" s="25">
        <v>175</v>
      </c>
      <c r="G20" s="26">
        <v>4</v>
      </c>
    </row>
    <row r="21" spans="1:7" ht="15.75" customHeight="1" x14ac:dyDescent="0.3">
      <c r="A21" s="21">
        <v>7</v>
      </c>
      <c r="B21" s="22" t="s">
        <v>425</v>
      </c>
      <c r="C21" s="22" t="s">
        <v>110</v>
      </c>
      <c r="D21" s="25">
        <v>175</v>
      </c>
      <c r="E21" s="24">
        <v>4</v>
      </c>
      <c r="F21" s="25">
        <v>175</v>
      </c>
      <c r="G21" s="26">
        <v>4</v>
      </c>
    </row>
    <row r="22" spans="1:7" ht="15.75" customHeight="1" x14ac:dyDescent="0.3">
      <c r="A22" s="21">
        <v>6</v>
      </c>
      <c r="B22" s="22" t="s">
        <v>426</v>
      </c>
      <c r="C22" s="22" t="s">
        <v>416</v>
      </c>
      <c r="D22" s="25">
        <v>174</v>
      </c>
      <c r="E22" s="24">
        <v>2</v>
      </c>
      <c r="F22" s="25">
        <v>174</v>
      </c>
      <c r="G22" s="26">
        <v>2</v>
      </c>
    </row>
    <row r="23" spans="1:7" ht="15.75" customHeight="1" x14ac:dyDescent="0.3">
      <c r="A23" s="30">
        <v>4</v>
      </c>
      <c r="B23" s="31" t="s">
        <v>427</v>
      </c>
      <c r="C23" s="31" t="s">
        <v>24</v>
      </c>
      <c r="D23" s="34">
        <v>164</v>
      </c>
      <c r="E23" s="33">
        <v>1</v>
      </c>
      <c r="F23" s="34">
        <v>164</v>
      </c>
      <c r="G23" s="35">
        <v>1</v>
      </c>
    </row>
    <row r="24" spans="1:7" ht="15.75" customHeight="1" x14ac:dyDescent="0.3"/>
    <row r="25" spans="1:7" ht="15.75" customHeight="1" x14ac:dyDescent="0.3">
      <c r="A25" s="1"/>
      <c r="B25" s="8" t="s">
        <v>46</v>
      </c>
      <c r="C25" s="9" t="s">
        <v>428</v>
      </c>
      <c r="D25" s="9"/>
      <c r="E25" s="9" t="s">
        <v>429</v>
      </c>
      <c r="F25" s="8"/>
      <c r="G25" s="8"/>
    </row>
    <row r="26" spans="1:7" ht="15.75" customHeight="1" x14ac:dyDescent="0.3">
      <c r="A26" s="11">
        <v>1</v>
      </c>
      <c r="B26" s="12" t="s">
        <v>10</v>
      </c>
      <c r="C26" s="12" t="s">
        <v>11</v>
      </c>
      <c r="D26" s="13" t="s">
        <v>12</v>
      </c>
      <c r="E26" s="13" t="s">
        <v>13</v>
      </c>
      <c r="F26" s="13" t="s">
        <v>14</v>
      </c>
      <c r="G26" s="14" t="s">
        <v>15</v>
      </c>
    </row>
    <row r="27" spans="1:7" ht="15.75" customHeight="1" x14ac:dyDescent="0.3">
      <c r="A27" s="15">
        <v>3</v>
      </c>
      <c r="B27" s="16" t="s">
        <v>430</v>
      </c>
      <c r="C27" s="16" t="s">
        <v>416</v>
      </c>
      <c r="D27" s="18">
        <v>165</v>
      </c>
      <c r="E27" s="18">
        <v>8</v>
      </c>
      <c r="F27" s="18">
        <v>165</v>
      </c>
      <c r="G27" s="19">
        <v>8</v>
      </c>
    </row>
    <row r="28" spans="1:7" ht="15.75" customHeight="1" x14ac:dyDescent="0.3">
      <c r="A28" s="21">
        <v>8</v>
      </c>
      <c r="B28" s="22" t="s">
        <v>431</v>
      </c>
      <c r="C28" s="22" t="s">
        <v>416</v>
      </c>
      <c r="D28" s="25">
        <v>160</v>
      </c>
      <c r="E28" s="24">
        <v>7</v>
      </c>
      <c r="F28" s="25">
        <v>160</v>
      </c>
      <c r="G28" s="26">
        <v>7</v>
      </c>
    </row>
    <row r="29" spans="1:7" ht="15.75" customHeight="1" x14ac:dyDescent="0.3">
      <c r="A29" s="21">
        <v>2</v>
      </c>
      <c r="B29" s="22" t="s">
        <v>432</v>
      </c>
      <c r="C29" s="22" t="s">
        <v>24</v>
      </c>
      <c r="D29" s="25">
        <v>159</v>
      </c>
      <c r="E29" s="24">
        <v>6</v>
      </c>
      <c r="F29" s="25">
        <v>159</v>
      </c>
      <c r="G29" s="26">
        <v>6</v>
      </c>
    </row>
    <row r="30" spans="1:7" ht="15.75" customHeight="1" x14ac:dyDescent="0.3">
      <c r="A30" s="21">
        <v>1</v>
      </c>
      <c r="B30" s="22" t="s">
        <v>433</v>
      </c>
      <c r="C30" s="22" t="s">
        <v>24</v>
      </c>
      <c r="D30" s="25">
        <v>155</v>
      </c>
      <c r="E30" s="24">
        <v>5</v>
      </c>
      <c r="F30" s="28">
        <v>155</v>
      </c>
      <c r="G30" s="29">
        <v>5</v>
      </c>
    </row>
    <row r="31" spans="1:7" ht="15.75" customHeight="1" x14ac:dyDescent="0.3">
      <c r="A31" s="21">
        <v>7</v>
      </c>
      <c r="B31" s="22" t="s">
        <v>163</v>
      </c>
      <c r="C31" s="22" t="s">
        <v>73</v>
      </c>
      <c r="D31" s="25">
        <v>155</v>
      </c>
      <c r="E31" s="24">
        <v>5</v>
      </c>
      <c r="F31" s="25">
        <v>155</v>
      </c>
      <c r="G31" s="26">
        <v>5</v>
      </c>
    </row>
    <row r="32" spans="1:7" ht="15.75" customHeight="1" x14ac:dyDescent="0.3">
      <c r="A32" s="21">
        <v>5</v>
      </c>
      <c r="B32" s="22" t="s">
        <v>434</v>
      </c>
      <c r="C32" s="22" t="s">
        <v>103</v>
      </c>
      <c r="D32" s="25">
        <v>123</v>
      </c>
      <c r="E32" s="24">
        <v>3</v>
      </c>
      <c r="F32" s="25">
        <v>123</v>
      </c>
      <c r="G32" s="26">
        <v>3</v>
      </c>
    </row>
    <row r="33" spans="1:7" ht="15.75" customHeight="1" x14ac:dyDescent="0.3">
      <c r="A33" s="21">
        <v>4</v>
      </c>
      <c r="B33" s="22" t="s">
        <v>435</v>
      </c>
      <c r="C33" s="22" t="s">
        <v>24</v>
      </c>
      <c r="D33" s="25" t="s">
        <v>79</v>
      </c>
      <c r="E33" s="24">
        <v>0</v>
      </c>
      <c r="F33" s="25">
        <v>0</v>
      </c>
      <c r="G33" s="26">
        <v>0</v>
      </c>
    </row>
    <row r="34" spans="1:7" ht="15.75" customHeight="1" x14ac:dyDescent="0.3">
      <c r="A34" s="30">
        <v>6</v>
      </c>
      <c r="B34" s="31" t="s">
        <v>436</v>
      </c>
      <c r="C34" s="31" t="s">
        <v>45</v>
      </c>
      <c r="D34" s="34" t="s">
        <v>79</v>
      </c>
      <c r="E34" s="33">
        <v>0</v>
      </c>
      <c r="F34" s="34">
        <v>0</v>
      </c>
      <c r="G34" s="35">
        <v>0</v>
      </c>
    </row>
    <row r="35" spans="1:7" ht="15.75" customHeight="1" x14ac:dyDescent="0.3"/>
    <row r="36" spans="1:7" ht="15.75" customHeight="1" x14ac:dyDescent="0.3">
      <c r="B36" s="10" t="s">
        <v>390</v>
      </c>
      <c r="F36" s="42" t="s">
        <v>167</v>
      </c>
    </row>
    <row r="37" spans="1:7" ht="15.75" customHeight="1" x14ac:dyDescent="0.3">
      <c r="B37" s="10" t="s">
        <v>168</v>
      </c>
    </row>
    <row r="38" spans="1:7" ht="15.75" customHeight="1" x14ac:dyDescent="0.3"/>
    <row r="39" spans="1:7" ht="15.75" customHeight="1" x14ac:dyDescent="0.3"/>
    <row r="40" spans="1:7" ht="15.75" customHeight="1" x14ac:dyDescent="0.3"/>
    <row r="41" spans="1:7" ht="15.75" customHeight="1" x14ac:dyDescent="0.3"/>
    <row r="42" spans="1:7" ht="15.75" customHeight="1" x14ac:dyDescent="0.3"/>
    <row r="43" spans="1:7" ht="15.75" customHeight="1" x14ac:dyDescent="0.3"/>
    <row r="44" spans="1:7" ht="15.75" customHeight="1" x14ac:dyDescent="0.3"/>
    <row r="45" spans="1:7" ht="15.75" customHeight="1" x14ac:dyDescent="0.3"/>
    <row r="46" spans="1:7" ht="15.75" customHeight="1" x14ac:dyDescent="0.3"/>
    <row r="47" spans="1:7" ht="15.75" customHeight="1" x14ac:dyDescent="0.3"/>
    <row r="48" spans="1:7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mergeCells count="1">
    <mergeCell ref="C2:G2"/>
  </mergeCells>
  <hyperlinks>
    <hyperlink ref="B2" location="'Index'!A3" tooltip="Go to the Index sheet" display="á" xr:uid="{0CA11E57-AFC8-4E36-BECD-C00FBD0D6BD1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0E952-9A58-40D8-BBA7-6461026F7FF3}">
  <sheetPr>
    <tabColor rgb="FFFF505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6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6" customWidth="1"/>
    <col min="10" max="11" width="20.7109375" style="10" customWidth="1"/>
    <col min="12" max="15" width="5" style="10" customWidth="1"/>
    <col min="16" max="17" width="3.42578125" style="10" customWidth="1"/>
    <col min="18" max="25" width="8.42578125" style="10"/>
  </cols>
  <sheetData>
    <row r="1" spans="1:25" ht="18" x14ac:dyDescent="0.35">
      <c r="A1" s="93"/>
      <c r="B1" s="2" t="s">
        <v>409</v>
      </c>
      <c r="C1" s="2"/>
      <c r="D1" s="3"/>
      <c r="E1" s="3"/>
      <c r="F1" s="3" t="s">
        <v>278</v>
      </c>
      <c r="G1" s="3"/>
      <c r="H1" s="3"/>
      <c r="I1" s="4" t="s">
        <v>328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4" t="s">
        <v>3</v>
      </c>
      <c r="D2" s="44"/>
      <c r="E2" s="44"/>
      <c r="F2" s="44"/>
      <c r="G2" s="44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1:25" ht="15.75" customHeight="1" x14ac:dyDescent="0.3">
      <c r="A3" s="1"/>
      <c r="B3" s="8" t="s">
        <v>4</v>
      </c>
      <c r="C3" s="9" t="s">
        <v>437</v>
      </c>
      <c r="D3" s="9"/>
      <c r="E3" s="9" t="s">
        <v>438</v>
      </c>
      <c r="F3" s="8"/>
      <c r="G3" s="8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</row>
    <row r="5" spans="1:25" ht="15.75" customHeight="1" x14ac:dyDescent="0.3">
      <c r="A5" s="15">
        <v>5</v>
      </c>
      <c r="B5" s="47" t="s">
        <v>412</v>
      </c>
      <c r="C5" s="47" t="s">
        <v>24</v>
      </c>
      <c r="D5" s="17">
        <v>195</v>
      </c>
      <c r="E5" s="18">
        <v>7</v>
      </c>
      <c r="F5" s="17">
        <v>195</v>
      </c>
      <c r="G5" s="48">
        <v>7</v>
      </c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</row>
    <row r="6" spans="1:25" ht="15.75" customHeight="1" x14ac:dyDescent="0.3">
      <c r="A6" s="49">
        <v>4</v>
      </c>
      <c r="B6" s="50" t="s">
        <v>101</v>
      </c>
      <c r="C6" s="50" t="s">
        <v>24</v>
      </c>
      <c r="D6" s="23">
        <v>190</v>
      </c>
      <c r="E6" s="25">
        <v>6</v>
      </c>
      <c r="F6" s="23">
        <v>190</v>
      </c>
      <c r="G6" s="51">
        <v>6</v>
      </c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</row>
    <row r="7" spans="1:25" ht="15.75" customHeight="1" x14ac:dyDescent="0.3">
      <c r="A7" s="21">
        <v>7</v>
      </c>
      <c r="B7" s="50" t="s">
        <v>415</v>
      </c>
      <c r="C7" s="50" t="s">
        <v>416</v>
      </c>
      <c r="D7" s="23">
        <v>190</v>
      </c>
      <c r="E7" s="25">
        <v>6</v>
      </c>
      <c r="F7" s="23">
        <v>190</v>
      </c>
      <c r="G7" s="51">
        <v>6</v>
      </c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</row>
    <row r="8" spans="1:25" ht="15.75" customHeight="1" x14ac:dyDescent="0.3">
      <c r="A8" s="21">
        <v>1</v>
      </c>
      <c r="B8" s="22" t="s">
        <v>417</v>
      </c>
      <c r="C8" s="22" t="s">
        <v>416</v>
      </c>
      <c r="D8" s="25">
        <v>183</v>
      </c>
      <c r="E8" s="25">
        <v>4</v>
      </c>
      <c r="F8" s="28">
        <v>183</v>
      </c>
      <c r="G8" s="29">
        <v>4</v>
      </c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</row>
    <row r="9" spans="1:25" ht="15.75" customHeight="1" x14ac:dyDescent="0.3">
      <c r="A9" s="49">
        <v>6</v>
      </c>
      <c r="B9" s="50" t="s">
        <v>355</v>
      </c>
      <c r="C9" s="50" t="s">
        <v>24</v>
      </c>
      <c r="D9" s="23">
        <v>183</v>
      </c>
      <c r="E9" s="25">
        <v>4</v>
      </c>
      <c r="F9" s="23">
        <v>183</v>
      </c>
      <c r="G9" s="51">
        <v>4</v>
      </c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</row>
    <row r="10" spans="1:25" ht="15.75" customHeight="1" x14ac:dyDescent="0.3">
      <c r="A10" s="49">
        <v>2</v>
      </c>
      <c r="B10" s="50" t="s">
        <v>419</v>
      </c>
      <c r="C10" s="50" t="s">
        <v>32</v>
      </c>
      <c r="D10" s="23">
        <v>182</v>
      </c>
      <c r="E10" s="25">
        <v>2</v>
      </c>
      <c r="F10" s="23">
        <v>182</v>
      </c>
      <c r="G10" s="51">
        <v>2</v>
      </c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</row>
    <row r="11" spans="1:25" ht="15.75" customHeight="1" x14ac:dyDescent="0.3">
      <c r="A11" s="30">
        <v>3</v>
      </c>
      <c r="B11" s="53" t="s">
        <v>413</v>
      </c>
      <c r="C11" s="53" t="s">
        <v>414</v>
      </c>
      <c r="D11" s="32" t="s">
        <v>137</v>
      </c>
      <c r="E11" s="34">
        <v>0</v>
      </c>
      <c r="F11" s="32">
        <v>0</v>
      </c>
      <c r="G11" s="54">
        <v>0</v>
      </c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</row>
    <row r="12" spans="1:25" ht="15.75" customHeight="1" x14ac:dyDescent="0.3">
      <c r="A12" s="45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</row>
    <row r="13" spans="1:25" ht="15.75" customHeight="1" x14ac:dyDescent="0.3">
      <c r="A13" s="1"/>
      <c r="B13" s="8" t="s">
        <v>7</v>
      </c>
      <c r="C13" s="9" t="s">
        <v>439</v>
      </c>
      <c r="D13" s="9"/>
      <c r="E13" s="9" t="s">
        <v>440</v>
      </c>
      <c r="F13" s="8"/>
      <c r="G13" s="8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</row>
    <row r="14" spans="1:25" ht="15.75" customHeight="1" x14ac:dyDescent="0.3">
      <c r="A14" s="11">
        <v>1</v>
      </c>
      <c r="B14" s="12" t="s">
        <v>10</v>
      </c>
      <c r="C14" s="12" t="s">
        <v>11</v>
      </c>
      <c r="D14" s="13" t="s">
        <v>12</v>
      </c>
      <c r="E14" s="13" t="s">
        <v>13</v>
      </c>
      <c r="F14" s="13" t="s">
        <v>14</v>
      </c>
      <c r="G14" s="14" t="s">
        <v>15</v>
      </c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</row>
    <row r="15" spans="1:25" ht="15.75" customHeight="1" x14ac:dyDescent="0.3">
      <c r="A15" s="46">
        <v>6</v>
      </c>
      <c r="B15" s="47" t="s">
        <v>422</v>
      </c>
      <c r="C15" s="47" t="s">
        <v>183</v>
      </c>
      <c r="D15" s="17">
        <v>188</v>
      </c>
      <c r="E15" s="18">
        <v>6</v>
      </c>
      <c r="F15" s="17">
        <v>188</v>
      </c>
      <c r="G15" s="48">
        <v>6</v>
      </c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</row>
    <row r="16" spans="1:25" ht="15.75" customHeight="1" x14ac:dyDescent="0.3">
      <c r="A16" s="49">
        <v>4</v>
      </c>
      <c r="B16" s="50" t="s">
        <v>161</v>
      </c>
      <c r="C16" s="50" t="s">
        <v>81</v>
      </c>
      <c r="D16" s="23">
        <v>183</v>
      </c>
      <c r="E16" s="25">
        <v>5</v>
      </c>
      <c r="F16" s="23">
        <v>183</v>
      </c>
      <c r="G16" s="51">
        <v>5</v>
      </c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</row>
    <row r="17" spans="1:25" ht="15.75" customHeight="1" x14ac:dyDescent="0.3">
      <c r="A17" s="49">
        <v>2</v>
      </c>
      <c r="B17" s="50" t="s">
        <v>423</v>
      </c>
      <c r="C17" s="50" t="s">
        <v>24</v>
      </c>
      <c r="D17" s="23">
        <v>181</v>
      </c>
      <c r="E17" s="25">
        <v>4</v>
      </c>
      <c r="F17" s="23">
        <v>181</v>
      </c>
      <c r="G17" s="51">
        <v>4</v>
      </c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</row>
    <row r="18" spans="1:25" ht="15.75" customHeight="1" x14ac:dyDescent="0.3">
      <c r="A18" s="21">
        <v>3</v>
      </c>
      <c r="B18" s="50" t="s">
        <v>105</v>
      </c>
      <c r="C18" s="50" t="s">
        <v>106</v>
      </c>
      <c r="D18" s="23">
        <v>175</v>
      </c>
      <c r="E18" s="25">
        <v>3</v>
      </c>
      <c r="F18" s="23">
        <v>175</v>
      </c>
      <c r="G18" s="51">
        <v>3</v>
      </c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</row>
    <row r="19" spans="1:25" ht="15.75" customHeight="1" x14ac:dyDescent="0.3">
      <c r="A19" s="21">
        <v>1</v>
      </c>
      <c r="B19" s="22" t="s">
        <v>432</v>
      </c>
      <c r="C19" s="22" t="s">
        <v>24</v>
      </c>
      <c r="D19" s="25">
        <v>159</v>
      </c>
      <c r="E19" s="25">
        <v>2</v>
      </c>
      <c r="F19" s="28">
        <v>159</v>
      </c>
      <c r="G19" s="29">
        <v>2</v>
      </c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</row>
    <row r="20" spans="1:25" ht="15.75" customHeight="1" x14ac:dyDescent="0.3">
      <c r="A20" s="30">
        <v>5</v>
      </c>
      <c r="B20" s="53" t="s">
        <v>434</v>
      </c>
      <c r="C20" s="53" t="s">
        <v>103</v>
      </c>
      <c r="D20" s="32">
        <v>123</v>
      </c>
      <c r="E20" s="34">
        <v>1</v>
      </c>
      <c r="F20" s="32">
        <v>123</v>
      </c>
      <c r="G20" s="54">
        <v>1</v>
      </c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</row>
    <row r="21" spans="1:25" ht="15.75" customHeight="1" x14ac:dyDescent="0.3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</row>
    <row r="22" spans="1:25" ht="15.75" customHeight="1" x14ac:dyDescent="0.3">
      <c r="A22" s="45"/>
      <c r="B22" s="10" t="s">
        <v>277</v>
      </c>
      <c r="F22" s="42" t="s">
        <v>167</v>
      </c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</row>
    <row r="23" spans="1:25" ht="15.75" customHeight="1" x14ac:dyDescent="0.3">
      <c r="A23" s="45"/>
      <c r="B23" s="10" t="s">
        <v>168</v>
      </c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</row>
    <row r="24" spans="1:25" ht="15.75" customHeight="1" x14ac:dyDescent="0.3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</row>
    <row r="25" spans="1:25" ht="15.75" customHeight="1" x14ac:dyDescent="0.3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</row>
    <row r="26" spans="1:25" ht="15.75" customHeight="1" x14ac:dyDescent="0.3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</row>
    <row r="27" spans="1:25" ht="15.75" customHeight="1" x14ac:dyDescent="0.3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</row>
    <row r="28" spans="1:25" ht="15.75" customHeight="1" x14ac:dyDescent="0.3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</row>
    <row r="29" spans="1:25" ht="15.75" customHeight="1" x14ac:dyDescent="0.3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</row>
    <row r="30" spans="1:25" ht="15.75" customHeight="1" x14ac:dyDescent="0.3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</row>
    <row r="31" spans="1:25" ht="15.75" customHeight="1" x14ac:dyDescent="0.3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</row>
    <row r="32" spans="1:25" ht="15.75" customHeight="1" x14ac:dyDescent="0.3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</row>
    <row r="33" spans="1:25" ht="15.75" customHeight="1" x14ac:dyDescent="0.3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</row>
    <row r="34" spans="1:25" ht="15.75" customHeight="1" x14ac:dyDescent="0.3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</row>
    <row r="35" spans="1:25" ht="15.75" customHeight="1" x14ac:dyDescent="0.3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</row>
    <row r="36" spans="1:25" ht="15.75" customHeight="1" x14ac:dyDescent="0.3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</row>
    <row r="37" spans="1:25" ht="15.75" customHeight="1" x14ac:dyDescent="0.3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</row>
    <row r="38" spans="1:25" ht="15.75" customHeight="1" x14ac:dyDescent="0.3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</row>
    <row r="39" spans="1:25" ht="15.75" customHeight="1" x14ac:dyDescent="0.3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</row>
    <row r="40" spans="1:25" ht="15.75" customHeight="1" x14ac:dyDescent="0.3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</row>
    <row r="41" spans="1:25" ht="15.75" customHeight="1" x14ac:dyDescent="0.3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</row>
    <row r="42" spans="1:25" ht="15.75" customHeight="1" x14ac:dyDescent="0.3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</row>
    <row r="43" spans="1:25" ht="15.75" customHeight="1" x14ac:dyDescent="0.3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</row>
    <row r="44" spans="1:25" ht="15.75" customHeight="1" x14ac:dyDescent="0.3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</row>
    <row r="45" spans="1:25" ht="15.75" customHeight="1" x14ac:dyDescent="0.3"/>
    <row r="46" spans="1:25" ht="15.75" customHeight="1" x14ac:dyDescent="0.3"/>
    <row r="47" spans="1:25" ht="15.75" customHeight="1" x14ac:dyDescent="0.3"/>
    <row r="48" spans="1:25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sheetProtection selectLockedCells="1" selectUnlockedCells="1"/>
  <mergeCells count="1">
    <mergeCell ref="C2:G2"/>
  </mergeCells>
  <hyperlinks>
    <hyperlink ref="B2" location="'Index'!A3" tooltip="Go to the Index sheet" display="á" xr:uid="{2114BBCC-11BF-4910-9F61-81E628004FBF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86C90-E737-4534-B4C4-BA2E15879B46}">
  <sheetPr>
    <tabColor rgb="FFFFFF00"/>
    <pageSetUpPr fitToPage="1"/>
  </sheetPr>
  <dimension ref="A1:Y6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6" customWidth="1"/>
    <col min="12" max="13" width="18.7109375" style="10" customWidth="1"/>
    <col min="14" max="19" width="5" style="10" customWidth="1"/>
    <col min="20" max="25" width="4.140625" style="10" customWidth="1"/>
    <col min="26" max="27" width="4.140625" customWidth="1"/>
  </cols>
  <sheetData>
    <row r="1" spans="1:25" ht="18" x14ac:dyDescent="0.35">
      <c r="A1" s="93"/>
      <c r="B1" s="2" t="s">
        <v>441</v>
      </c>
      <c r="C1" s="2"/>
      <c r="D1" s="3"/>
      <c r="E1" s="3"/>
      <c r="F1" s="3"/>
      <c r="G1" s="3"/>
      <c r="H1" s="3"/>
      <c r="I1" s="4" t="s">
        <v>442</v>
      </c>
      <c r="J1" s="2"/>
      <c r="K1" s="3"/>
      <c r="L1" s="4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98"/>
      <c r="D2" s="7" t="s">
        <v>3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443</v>
      </c>
      <c r="D3" s="9"/>
      <c r="E3" s="9" t="s">
        <v>444</v>
      </c>
      <c r="F3" s="8"/>
      <c r="G3" s="8"/>
      <c r="H3" s="8"/>
      <c r="I3" s="8"/>
      <c r="J3" s="1"/>
      <c r="K3" s="10"/>
      <c r="T3" s="8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99" t="s">
        <v>11</v>
      </c>
      <c r="D4" s="66"/>
      <c r="E4" s="100"/>
      <c r="F4" s="13" t="s">
        <v>12</v>
      </c>
      <c r="G4" s="13" t="s">
        <v>13</v>
      </c>
      <c r="H4" s="13" t="s">
        <v>14</v>
      </c>
      <c r="I4" s="14" t="s">
        <v>15</v>
      </c>
      <c r="K4" s="10"/>
    </row>
    <row r="5" spans="1:25" ht="15.75" customHeight="1" x14ac:dyDescent="0.3">
      <c r="A5" s="15">
        <v>9</v>
      </c>
      <c r="B5" s="16" t="s">
        <v>56</v>
      </c>
      <c r="C5" s="16" t="s">
        <v>35</v>
      </c>
      <c r="D5" s="18">
        <v>89</v>
      </c>
      <c r="E5" s="18">
        <v>95</v>
      </c>
      <c r="F5" s="18">
        <f t="shared" ref="F5:F13" si="0">SUM(D5:E5)</f>
        <v>184</v>
      </c>
      <c r="G5" s="18">
        <v>9</v>
      </c>
      <c r="H5" s="18">
        <v>184</v>
      </c>
      <c r="I5" s="19">
        <v>9</v>
      </c>
      <c r="K5" s="10"/>
      <c r="V5" s="36"/>
      <c r="W5" s="36"/>
    </row>
    <row r="6" spans="1:25" ht="15.75" customHeight="1" x14ac:dyDescent="0.3">
      <c r="A6" s="21">
        <v>4</v>
      </c>
      <c r="B6" s="22" t="s">
        <v>445</v>
      </c>
      <c r="C6" s="22" t="s">
        <v>61</v>
      </c>
      <c r="D6" s="25">
        <v>88</v>
      </c>
      <c r="E6" s="25">
        <v>94</v>
      </c>
      <c r="F6" s="25">
        <f t="shared" si="0"/>
        <v>182</v>
      </c>
      <c r="G6" s="24">
        <v>8</v>
      </c>
      <c r="H6" s="25">
        <v>182</v>
      </c>
      <c r="I6" s="26">
        <v>8</v>
      </c>
      <c r="K6" s="10"/>
      <c r="V6" s="36"/>
      <c r="W6" s="36"/>
    </row>
    <row r="7" spans="1:25" ht="15.75" customHeight="1" x14ac:dyDescent="0.3">
      <c r="A7" s="21">
        <v>8</v>
      </c>
      <c r="B7" s="22" t="s">
        <v>446</v>
      </c>
      <c r="C7" s="22" t="s">
        <v>447</v>
      </c>
      <c r="D7" s="25">
        <v>94</v>
      </c>
      <c r="E7" s="25">
        <v>88</v>
      </c>
      <c r="F7" s="25">
        <f t="shared" si="0"/>
        <v>182</v>
      </c>
      <c r="G7" s="24">
        <v>8</v>
      </c>
      <c r="H7" s="25">
        <v>182</v>
      </c>
      <c r="I7" s="26">
        <v>8</v>
      </c>
      <c r="J7" s="95"/>
      <c r="K7" s="10"/>
      <c r="V7" s="36"/>
      <c r="W7" s="36"/>
    </row>
    <row r="8" spans="1:25" ht="15.75" customHeight="1" x14ac:dyDescent="0.3">
      <c r="A8" s="21">
        <v>6</v>
      </c>
      <c r="B8" s="22" t="s">
        <v>64</v>
      </c>
      <c r="C8" s="22" t="s">
        <v>45</v>
      </c>
      <c r="D8" s="25">
        <v>87</v>
      </c>
      <c r="E8" s="25">
        <v>88</v>
      </c>
      <c r="F8" s="25">
        <f t="shared" si="0"/>
        <v>175</v>
      </c>
      <c r="G8" s="24">
        <v>6</v>
      </c>
      <c r="H8" s="25">
        <v>175</v>
      </c>
      <c r="I8" s="26">
        <v>6</v>
      </c>
      <c r="K8" s="10"/>
    </row>
    <row r="9" spans="1:25" ht="15.75" customHeight="1" x14ac:dyDescent="0.3">
      <c r="A9" s="21">
        <v>2</v>
      </c>
      <c r="B9" s="27" t="s">
        <v>60</v>
      </c>
      <c r="C9" s="27" t="s">
        <v>61</v>
      </c>
      <c r="D9" s="25">
        <v>87</v>
      </c>
      <c r="E9" s="25">
        <v>87</v>
      </c>
      <c r="F9" s="25">
        <f t="shared" si="0"/>
        <v>174</v>
      </c>
      <c r="G9" s="24">
        <v>5</v>
      </c>
      <c r="H9" s="25">
        <v>174</v>
      </c>
      <c r="I9" s="26">
        <v>5</v>
      </c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</row>
    <row r="10" spans="1:25" ht="15.75" customHeight="1" x14ac:dyDescent="0.3">
      <c r="A10" s="21">
        <v>7</v>
      </c>
      <c r="B10" s="22" t="s">
        <v>44</v>
      </c>
      <c r="C10" s="22" t="s">
        <v>45</v>
      </c>
      <c r="D10" s="25">
        <v>84</v>
      </c>
      <c r="E10" s="25">
        <v>85</v>
      </c>
      <c r="F10" s="25">
        <f t="shared" si="0"/>
        <v>169</v>
      </c>
      <c r="G10" s="24">
        <v>4</v>
      </c>
      <c r="H10" s="25">
        <v>169</v>
      </c>
      <c r="I10" s="26">
        <v>4</v>
      </c>
      <c r="L10" s="36"/>
      <c r="M10" s="36"/>
      <c r="N10" s="36"/>
      <c r="O10" s="36"/>
      <c r="P10" s="36"/>
      <c r="Q10" s="36"/>
      <c r="R10" s="36"/>
      <c r="S10" s="36"/>
      <c r="T10" s="36"/>
      <c r="U10" s="36"/>
      <c r="X10" s="36"/>
      <c r="Y10" s="36"/>
    </row>
    <row r="11" spans="1:25" ht="15.75" customHeight="1" x14ac:dyDescent="0.3">
      <c r="A11" s="21">
        <v>1</v>
      </c>
      <c r="B11" s="27" t="s">
        <v>92</v>
      </c>
      <c r="C11" s="27" t="s">
        <v>93</v>
      </c>
      <c r="D11" s="25">
        <v>76</v>
      </c>
      <c r="E11" s="25">
        <v>88</v>
      </c>
      <c r="F11" s="25">
        <f t="shared" si="0"/>
        <v>164</v>
      </c>
      <c r="G11" s="24">
        <v>3</v>
      </c>
      <c r="H11" s="28">
        <v>164</v>
      </c>
      <c r="I11" s="29">
        <v>3</v>
      </c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</row>
    <row r="12" spans="1:25" ht="15.75" customHeight="1" x14ac:dyDescent="0.3">
      <c r="A12" s="21">
        <v>5</v>
      </c>
      <c r="B12" s="22" t="s">
        <v>70</v>
      </c>
      <c r="C12" s="22" t="s">
        <v>71</v>
      </c>
      <c r="D12" s="25">
        <v>82</v>
      </c>
      <c r="E12" s="25">
        <v>81</v>
      </c>
      <c r="F12" s="25">
        <f t="shared" si="0"/>
        <v>163</v>
      </c>
      <c r="G12" s="24">
        <v>2</v>
      </c>
      <c r="H12" s="25">
        <v>163</v>
      </c>
      <c r="I12" s="26">
        <v>2</v>
      </c>
      <c r="L12" s="36"/>
      <c r="M12" s="36"/>
      <c r="N12" s="36"/>
      <c r="O12" s="36"/>
      <c r="P12" s="36"/>
      <c r="Q12" s="36"/>
      <c r="R12" s="36"/>
      <c r="S12" s="36"/>
      <c r="T12" s="36"/>
      <c r="U12" s="36"/>
      <c r="X12" s="36"/>
      <c r="Y12" s="36"/>
    </row>
    <row r="13" spans="1:25" ht="15.75" customHeight="1" x14ac:dyDescent="0.3">
      <c r="A13" s="30">
        <v>3</v>
      </c>
      <c r="B13" s="31" t="s">
        <v>448</v>
      </c>
      <c r="C13" s="31" t="s">
        <v>447</v>
      </c>
      <c r="D13" s="34">
        <v>79</v>
      </c>
      <c r="E13" s="34">
        <v>80</v>
      </c>
      <c r="F13" s="34">
        <f t="shared" si="0"/>
        <v>159</v>
      </c>
      <c r="G13" s="33">
        <v>1</v>
      </c>
      <c r="H13" s="34">
        <v>159</v>
      </c>
      <c r="I13" s="35">
        <v>1</v>
      </c>
      <c r="L13" s="36"/>
      <c r="M13" s="36"/>
      <c r="N13" s="36"/>
      <c r="O13" s="36"/>
      <c r="P13" s="36"/>
      <c r="Q13" s="36"/>
      <c r="R13" s="36"/>
      <c r="S13" s="36"/>
      <c r="T13" s="36"/>
      <c r="U13" s="36"/>
      <c r="X13" s="36"/>
      <c r="Y13" s="36"/>
    </row>
    <row r="14" spans="1:25" ht="15.75" customHeight="1" x14ac:dyDescent="0.3"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</row>
    <row r="15" spans="1:25" ht="15.75" customHeight="1" x14ac:dyDescent="0.3">
      <c r="A15" s="1"/>
      <c r="B15" s="8" t="s">
        <v>7</v>
      </c>
      <c r="C15" s="9" t="s">
        <v>449</v>
      </c>
      <c r="D15" s="9"/>
      <c r="E15" s="9" t="s">
        <v>450</v>
      </c>
      <c r="F15" s="8"/>
      <c r="G15" s="8"/>
      <c r="H15" s="8"/>
      <c r="I15" s="8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</row>
    <row r="16" spans="1:25" ht="15.75" customHeight="1" x14ac:dyDescent="0.3">
      <c r="A16" s="11">
        <v>2</v>
      </c>
      <c r="B16" s="12" t="s">
        <v>10</v>
      </c>
      <c r="C16" s="99" t="s">
        <v>11</v>
      </c>
      <c r="D16" s="66"/>
      <c r="E16" s="100"/>
      <c r="F16" s="13" t="s">
        <v>12</v>
      </c>
      <c r="G16" s="13" t="s">
        <v>13</v>
      </c>
      <c r="H16" s="13" t="s">
        <v>14</v>
      </c>
      <c r="I16" s="14" t="s">
        <v>15</v>
      </c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</row>
    <row r="17" spans="1:25" ht="15.75" customHeight="1" x14ac:dyDescent="0.3">
      <c r="A17" s="15">
        <v>4</v>
      </c>
      <c r="B17" s="16" t="s">
        <v>451</v>
      </c>
      <c r="C17" s="16" t="s">
        <v>53</v>
      </c>
      <c r="D17" s="18">
        <v>91</v>
      </c>
      <c r="E17" s="18">
        <v>95</v>
      </c>
      <c r="F17" s="18">
        <f t="shared" ref="F17:F24" si="1">SUM(D17:E17)</f>
        <v>186</v>
      </c>
      <c r="G17" s="18">
        <v>8</v>
      </c>
      <c r="H17" s="18">
        <v>186</v>
      </c>
      <c r="I17" s="19">
        <v>8</v>
      </c>
      <c r="L17" s="36"/>
      <c r="M17" s="36"/>
      <c r="N17" s="36"/>
      <c r="O17" s="36"/>
      <c r="P17" s="36"/>
      <c r="Q17" s="36"/>
      <c r="R17" s="36"/>
      <c r="S17" s="36"/>
      <c r="T17" s="36"/>
      <c r="U17" s="36"/>
      <c r="X17" s="36"/>
      <c r="Y17" s="36"/>
    </row>
    <row r="18" spans="1:25" x14ac:dyDescent="0.3">
      <c r="A18" s="21">
        <v>1</v>
      </c>
      <c r="B18" s="27" t="s">
        <v>102</v>
      </c>
      <c r="C18" s="27" t="s">
        <v>103</v>
      </c>
      <c r="D18" s="25">
        <v>85</v>
      </c>
      <c r="E18" s="25">
        <v>88</v>
      </c>
      <c r="F18" s="25">
        <f t="shared" si="1"/>
        <v>173</v>
      </c>
      <c r="G18" s="24">
        <v>7</v>
      </c>
      <c r="H18" s="28">
        <v>173</v>
      </c>
      <c r="I18" s="29">
        <v>7</v>
      </c>
    </row>
    <row r="19" spans="1:25" ht="15.75" customHeight="1" x14ac:dyDescent="0.3">
      <c r="A19" s="21">
        <v>7</v>
      </c>
      <c r="B19" s="22" t="s">
        <v>88</v>
      </c>
      <c r="C19" s="22" t="s">
        <v>61</v>
      </c>
      <c r="D19" s="25">
        <v>85</v>
      </c>
      <c r="E19" s="25">
        <v>77</v>
      </c>
      <c r="F19" s="25">
        <f t="shared" si="1"/>
        <v>162</v>
      </c>
      <c r="G19" s="24">
        <v>6</v>
      </c>
      <c r="H19" s="25">
        <v>162</v>
      </c>
      <c r="I19" s="26">
        <v>6</v>
      </c>
    </row>
    <row r="20" spans="1:25" ht="15.75" customHeight="1" x14ac:dyDescent="0.3">
      <c r="A20" s="21">
        <v>2</v>
      </c>
      <c r="B20" s="22" t="s">
        <v>187</v>
      </c>
      <c r="C20" s="22" t="s">
        <v>181</v>
      </c>
      <c r="D20" s="25">
        <v>75</v>
      </c>
      <c r="E20" s="25">
        <v>85</v>
      </c>
      <c r="F20" s="25">
        <f t="shared" si="1"/>
        <v>160</v>
      </c>
      <c r="G20" s="24">
        <v>5</v>
      </c>
      <c r="H20" s="25">
        <v>160</v>
      </c>
      <c r="I20" s="26">
        <v>5</v>
      </c>
      <c r="V20" s="36"/>
      <c r="W20" s="36"/>
    </row>
    <row r="21" spans="1:25" ht="15.75" customHeight="1" x14ac:dyDescent="0.3">
      <c r="A21" s="21">
        <v>3</v>
      </c>
      <c r="B21" s="22" t="s">
        <v>134</v>
      </c>
      <c r="C21" s="22" t="s">
        <v>61</v>
      </c>
      <c r="D21" s="25">
        <v>83</v>
      </c>
      <c r="E21" s="25">
        <v>74</v>
      </c>
      <c r="F21" s="25">
        <f t="shared" si="1"/>
        <v>157</v>
      </c>
      <c r="G21" s="24">
        <v>4</v>
      </c>
      <c r="H21" s="25">
        <v>157</v>
      </c>
      <c r="I21" s="26">
        <v>4</v>
      </c>
    </row>
    <row r="22" spans="1:25" ht="15.75" customHeight="1" x14ac:dyDescent="0.3">
      <c r="A22" s="21">
        <v>8</v>
      </c>
      <c r="B22" s="22" t="s">
        <v>452</v>
      </c>
      <c r="C22" s="22" t="s">
        <v>71</v>
      </c>
      <c r="D22" s="25">
        <v>76</v>
      </c>
      <c r="E22" s="25">
        <v>77</v>
      </c>
      <c r="F22" s="25">
        <f t="shared" si="1"/>
        <v>153</v>
      </c>
      <c r="G22" s="24">
        <v>3</v>
      </c>
      <c r="H22" s="25">
        <v>153</v>
      </c>
      <c r="I22" s="26">
        <v>3</v>
      </c>
    </row>
    <row r="23" spans="1:25" ht="15.75" customHeight="1" x14ac:dyDescent="0.3">
      <c r="A23" s="21">
        <v>6</v>
      </c>
      <c r="B23" s="22" t="s">
        <v>108</v>
      </c>
      <c r="C23" s="22" t="s">
        <v>45</v>
      </c>
      <c r="D23" s="25">
        <v>81</v>
      </c>
      <c r="E23" s="25">
        <v>71</v>
      </c>
      <c r="F23" s="25">
        <f t="shared" si="1"/>
        <v>152</v>
      </c>
      <c r="G23" s="24">
        <v>2</v>
      </c>
      <c r="H23" s="25">
        <v>152</v>
      </c>
      <c r="I23" s="26">
        <v>2</v>
      </c>
    </row>
    <row r="24" spans="1:25" ht="15.75" customHeight="1" x14ac:dyDescent="0.3">
      <c r="A24" s="30">
        <v>5</v>
      </c>
      <c r="B24" s="31" t="s">
        <v>62</v>
      </c>
      <c r="C24" s="31" t="s">
        <v>63</v>
      </c>
      <c r="D24" s="34">
        <v>77</v>
      </c>
      <c r="E24" s="34">
        <v>69</v>
      </c>
      <c r="F24" s="34">
        <f t="shared" si="1"/>
        <v>146</v>
      </c>
      <c r="G24" s="33">
        <v>1</v>
      </c>
      <c r="H24" s="34">
        <v>146</v>
      </c>
      <c r="I24" s="35">
        <v>1</v>
      </c>
    </row>
    <row r="25" spans="1:25" ht="15.75" customHeight="1" x14ac:dyDescent="0.3"/>
    <row r="26" spans="1:25" ht="15.75" customHeight="1" x14ac:dyDescent="0.3">
      <c r="A26" s="1"/>
      <c r="B26" s="8" t="s">
        <v>46</v>
      </c>
      <c r="C26" s="9" t="s">
        <v>453</v>
      </c>
      <c r="D26" s="9"/>
      <c r="E26" s="9" t="s">
        <v>454</v>
      </c>
      <c r="F26" s="8"/>
      <c r="G26" s="8"/>
      <c r="H26" s="8"/>
      <c r="I26" s="8"/>
    </row>
    <row r="27" spans="1:25" ht="15.75" customHeight="1" x14ac:dyDescent="0.3">
      <c r="A27" s="11">
        <v>2</v>
      </c>
      <c r="B27" s="12" t="s">
        <v>10</v>
      </c>
      <c r="C27" s="99" t="s">
        <v>11</v>
      </c>
      <c r="D27" s="66"/>
      <c r="E27" s="100"/>
      <c r="F27" s="13" t="s">
        <v>12</v>
      </c>
      <c r="G27" s="13" t="s">
        <v>13</v>
      </c>
      <c r="H27" s="13" t="s">
        <v>14</v>
      </c>
      <c r="I27" s="14" t="s">
        <v>15</v>
      </c>
    </row>
    <row r="28" spans="1:25" ht="15.75" customHeight="1" x14ac:dyDescent="0.3">
      <c r="A28" s="15">
        <v>3</v>
      </c>
      <c r="B28" s="16" t="s">
        <v>455</v>
      </c>
      <c r="C28" s="16" t="s">
        <v>447</v>
      </c>
      <c r="D28" s="18">
        <v>82</v>
      </c>
      <c r="E28" s="18">
        <v>78</v>
      </c>
      <c r="F28" s="18">
        <f>SUM(D28:E28)</f>
        <v>160</v>
      </c>
      <c r="G28" s="18">
        <v>8</v>
      </c>
      <c r="H28" s="18">
        <v>160</v>
      </c>
      <c r="I28" s="19">
        <v>8</v>
      </c>
    </row>
    <row r="29" spans="1:25" ht="15.75" customHeight="1" x14ac:dyDescent="0.3">
      <c r="A29" s="21">
        <v>7</v>
      </c>
      <c r="B29" s="22" t="s">
        <v>117</v>
      </c>
      <c r="C29" s="22" t="s">
        <v>17</v>
      </c>
      <c r="D29" s="25">
        <v>77</v>
      </c>
      <c r="E29" s="25">
        <v>79</v>
      </c>
      <c r="F29" s="25">
        <f>SUM(D29:E29)</f>
        <v>156</v>
      </c>
      <c r="G29" s="24">
        <v>7</v>
      </c>
      <c r="H29" s="25">
        <v>156</v>
      </c>
      <c r="I29" s="26">
        <v>7</v>
      </c>
    </row>
    <row r="30" spans="1:25" ht="15.75" customHeight="1" x14ac:dyDescent="0.3">
      <c r="A30" s="21">
        <v>8</v>
      </c>
      <c r="B30" s="22" t="s">
        <v>456</v>
      </c>
      <c r="C30" s="22" t="s">
        <v>447</v>
      </c>
      <c r="D30" s="25">
        <v>77</v>
      </c>
      <c r="E30" s="25">
        <v>75</v>
      </c>
      <c r="F30" s="25">
        <f>SUM(D30:E30)</f>
        <v>152</v>
      </c>
      <c r="G30" s="24">
        <v>6</v>
      </c>
      <c r="H30" s="25">
        <v>152</v>
      </c>
      <c r="I30" s="26">
        <v>6</v>
      </c>
    </row>
    <row r="31" spans="1:25" ht="15.75" customHeight="1" x14ac:dyDescent="0.3">
      <c r="A31" s="21">
        <v>4</v>
      </c>
      <c r="B31" s="22" t="s">
        <v>457</v>
      </c>
      <c r="C31" s="22" t="s">
        <v>447</v>
      </c>
      <c r="D31" s="25">
        <v>73</v>
      </c>
      <c r="E31" s="25">
        <v>70</v>
      </c>
      <c r="F31" s="25">
        <f>SUM(D31:E31)</f>
        <v>143</v>
      </c>
      <c r="G31" s="24">
        <v>5</v>
      </c>
      <c r="H31" s="25">
        <v>143</v>
      </c>
      <c r="I31" s="26">
        <v>5</v>
      </c>
    </row>
    <row r="32" spans="1:25" ht="15.75" customHeight="1" x14ac:dyDescent="0.3">
      <c r="A32" s="21">
        <v>1</v>
      </c>
      <c r="B32" s="27" t="s">
        <v>458</v>
      </c>
      <c r="C32" s="27" t="s">
        <v>416</v>
      </c>
      <c r="D32" s="25">
        <v>97</v>
      </c>
      <c r="E32" s="25">
        <v>90</v>
      </c>
      <c r="F32" s="25">
        <f>SUM(D32:E32)-45</f>
        <v>142</v>
      </c>
      <c r="G32" s="24">
        <v>4</v>
      </c>
      <c r="H32" s="28">
        <v>142</v>
      </c>
      <c r="I32" s="29">
        <v>4</v>
      </c>
    </row>
    <row r="33" spans="1:9" ht="15.75" customHeight="1" x14ac:dyDescent="0.3">
      <c r="A33" s="21">
        <v>6</v>
      </c>
      <c r="B33" s="22" t="s">
        <v>459</v>
      </c>
      <c r="C33" s="22" t="s">
        <v>447</v>
      </c>
      <c r="D33" s="25">
        <v>61</v>
      </c>
      <c r="E33" s="25">
        <v>77</v>
      </c>
      <c r="F33" s="25">
        <f>SUM(D33:E33)</f>
        <v>138</v>
      </c>
      <c r="G33" s="24">
        <v>3</v>
      </c>
      <c r="H33" s="25">
        <v>138</v>
      </c>
      <c r="I33" s="26">
        <v>3</v>
      </c>
    </row>
    <row r="34" spans="1:9" ht="15.75" customHeight="1" x14ac:dyDescent="0.3">
      <c r="A34" s="21">
        <v>2</v>
      </c>
      <c r="B34" s="22" t="s">
        <v>460</v>
      </c>
      <c r="C34" s="22" t="s">
        <v>447</v>
      </c>
      <c r="D34" s="25">
        <v>64</v>
      </c>
      <c r="E34" s="25">
        <v>71</v>
      </c>
      <c r="F34" s="25">
        <f>SUM(D34:E34)</f>
        <v>135</v>
      </c>
      <c r="G34" s="24">
        <v>2</v>
      </c>
      <c r="H34" s="25">
        <v>135</v>
      </c>
      <c r="I34" s="26">
        <v>2</v>
      </c>
    </row>
    <row r="35" spans="1:9" ht="15.75" customHeight="1" x14ac:dyDescent="0.3">
      <c r="A35" s="30">
        <v>5</v>
      </c>
      <c r="B35" s="31" t="s">
        <v>180</v>
      </c>
      <c r="C35" s="31" t="s">
        <v>181</v>
      </c>
      <c r="D35" s="34">
        <v>66</v>
      </c>
      <c r="E35" s="34">
        <v>65</v>
      </c>
      <c r="F35" s="34">
        <f>SUM(D35:E35)</f>
        <v>131</v>
      </c>
      <c r="G35" s="33">
        <v>1</v>
      </c>
      <c r="H35" s="34">
        <v>131</v>
      </c>
      <c r="I35" s="35">
        <v>1</v>
      </c>
    </row>
    <row r="36" spans="1:9" ht="15.75" customHeight="1" x14ac:dyDescent="0.3"/>
    <row r="37" spans="1:9" ht="15.75" customHeight="1" x14ac:dyDescent="0.3">
      <c r="A37" s="1"/>
      <c r="B37" s="8" t="s">
        <v>49</v>
      </c>
      <c r="C37" s="9" t="s">
        <v>461</v>
      </c>
      <c r="D37" s="9"/>
      <c r="E37" s="9" t="s">
        <v>462</v>
      </c>
      <c r="F37" s="8"/>
      <c r="G37" s="8"/>
      <c r="H37" s="8"/>
      <c r="I37" s="8"/>
    </row>
    <row r="38" spans="1:9" ht="15.75" customHeight="1" x14ac:dyDescent="0.3">
      <c r="A38" s="11">
        <v>2</v>
      </c>
      <c r="B38" s="12" t="s">
        <v>10</v>
      </c>
      <c r="C38" s="99" t="s">
        <v>11</v>
      </c>
      <c r="D38" s="66"/>
      <c r="E38" s="100"/>
      <c r="F38" s="13" t="s">
        <v>12</v>
      </c>
      <c r="G38" s="13" t="s">
        <v>13</v>
      </c>
      <c r="H38" s="13" t="s">
        <v>14</v>
      </c>
      <c r="I38" s="14" t="s">
        <v>15</v>
      </c>
    </row>
    <row r="39" spans="1:9" ht="15.75" customHeight="1" x14ac:dyDescent="0.3">
      <c r="A39" s="15">
        <v>2</v>
      </c>
      <c r="B39" s="16" t="s">
        <v>463</v>
      </c>
      <c r="C39" s="16" t="s">
        <v>35</v>
      </c>
      <c r="D39" s="18">
        <v>71</v>
      </c>
      <c r="E39" s="18">
        <v>74</v>
      </c>
      <c r="F39" s="18">
        <f>SUM(D39:E39)</f>
        <v>145</v>
      </c>
      <c r="G39" s="18">
        <v>8</v>
      </c>
      <c r="H39" s="18">
        <v>145</v>
      </c>
      <c r="I39" s="19">
        <v>8</v>
      </c>
    </row>
    <row r="40" spans="1:9" ht="15.75" customHeight="1" x14ac:dyDescent="0.3">
      <c r="A40" s="21">
        <v>3</v>
      </c>
      <c r="B40" s="22" t="s">
        <v>464</v>
      </c>
      <c r="C40" s="22" t="s">
        <v>447</v>
      </c>
      <c r="D40" s="25">
        <v>81</v>
      </c>
      <c r="E40" s="25">
        <v>81</v>
      </c>
      <c r="F40" s="25">
        <f>SUM(D40:E40)-30</f>
        <v>132</v>
      </c>
      <c r="G40" s="24">
        <v>7</v>
      </c>
      <c r="H40" s="25">
        <v>132</v>
      </c>
      <c r="I40" s="26">
        <v>7</v>
      </c>
    </row>
    <row r="41" spans="1:9" ht="15.75" customHeight="1" x14ac:dyDescent="0.3">
      <c r="A41" s="21">
        <v>7</v>
      </c>
      <c r="B41" s="22" t="s">
        <v>465</v>
      </c>
      <c r="C41" s="22" t="s">
        <v>447</v>
      </c>
      <c r="D41" s="25">
        <v>70</v>
      </c>
      <c r="E41" s="25">
        <v>61</v>
      </c>
      <c r="F41" s="25">
        <f t="shared" ref="F41:F46" si="2">SUM(D41:E41)</f>
        <v>131</v>
      </c>
      <c r="G41" s="24">
        <v>6</v>
      </c>
      <c r="H41" s="25">
        <v>131</v>
      </c>
      <c r="I41" s="26">
        <v>6</v>
      </c>
    </row>
    <row r="42" spans="1:9" ht="15.75" customHeight="1" x14ac:dyDescent="0.3">
      <c r="A42" s="21">
        <v>6</v>
      </c>
      <c r="B42" s="22" t="s">
        <v>466</v>
      </c>
      <c r="C42" s="22" t="s">
        <v>447</v>
      </c>
      <c r="D42" s="25">
        <v>57</v>
      </c>
      <c r="E42" s="25">
        <v>61</v>
      </c>
      <c r="F42" s="25">
        <f t="shared" si="2"/>
        <v>118</v>
      </c>
      <c r="G42" s="24">
        <v>5</v>
      </c>
      <c r="H42" s="25">
        <v>118</v>
      </c>
      <c r="I42" s="26">
        <v>5</v>
      </c>
    </row>
    <row r="43" spans="1:9" ht="15.75" customHeight="1" x14ac:dyDescent="0.3">
      <c r="A43" s="21">
        <v>8</v>
      </c>
      <c r="B43" s="22" t="s">
        <v>467</v>
      </c>
      <c r="C43" s="22" t="s">
        <v>447</v>
      </c>
      <c r="D43" s="25">
        <v>56</v>
      </c>
      <c r="E43" s="25">
        <v>59</v>
      </c>
      <c r="F43" s="25">
        <f t="shared" si="2"/>
        <v>115</v>
      </c>
      <c r="G43" s="24">
        <v>4</v>
      </c>
      <c r="H43" s="25">
        <v>115</v>
      </c>
      <c r="I43" s="26">
        <v>4</v>
      </c>
    </row>
    <row r="44" spans="1:9" ht="15.75" customHeight="1" x14ac:dyDescent="0.3">
      <c r="A44" s="21">
        <v>1</v>
      </c>
      <c r="B44" s="27" t="s">
        <v>468</v>
      </c>
      <c r="C44" s="27" t="s">
        <v>71</v>
      </c>
      <c r="D44" s="25">
        <v>42</v>
      </c>
      <c r="E44" s="25">
        <v>56</v>
      </c>
      <c r="F44" s="25">
        <f t="shared" si="2"/>
        <v>98</v>
      </c>
      <c r="G44" s="24">
        <v>3</v>
      </c>
      <c r="H44" s="28">
        <v>98</v>
      </c>
      <c r="I44" s="29">
        <v>3</v>
      </c>
    </row>
    <row r="45" spans="1:9" ht="15.75" customHeight="1" x14ac:dyDescent="0.3">
      <c r="A45" s="21">
        <v>4</v>
      </c>
      <c r="B45" s="22" t="s">
        <v>469</v>
      </c>
      <c r="C45" s="22" t="s">
        <v>447</v>
      </c>
      <c r="D45" s="25">
        <v>63</v>
      </c>
      <c r="E45" s="101">
        <v>30</v>
      </c>
      <c r="F45" s="25">
        <f t="shared" si="2"/>
        <v>93</v>
      </c>
      <c r="G45" s="24">
        <v>2</v>
      </c>
      <c r="H45" s="25">
        <v>93</v>
      </c>
      <c r="I45" s="26">
        <v>2</v>
      </c>
    </row>
    <row r="46" spans="1:9" ht="15.75" customHeight="1" x14ac:dyDescent="0.3">
      <c r="A46" s="30">
        <v>5</v>
      </c>
      <c r="B46" s="31" t="s">
        <v>470</v>
      </c>
      <c r="C46" s="31" t="s">
        <v>269</v>
      </c>
      <c r="D46" s="34">
        <v>38</v>
      </c>
      <c r="E46" s="102">
        <v>25</v>
      </c>
      <c r="F46" s="34">
        <f t="shared" si="2"/>
        <v>63</v>
      </c>
      <c r="G46" s="33">
        <v>1</v>
      </c>
      <c r="H46" s="34">
        <v>63</v>
      </c>
      <c r="I46" s="35">
        <v>1</v>
      </c>
    </row>
    <row r="47" spans="1:9" ht="15.75" customHeight="1" x14ac:dyDescent="0.3"/>
    <row r="48" spans="1:9" ht="15.75" customHeight="1" x14ac:dyDescent="0.3">
      <c r="B48" s="10" t="s">
        <v>471</v>
      </c>
      <c r="F48" s="42" t="s">
        <v>167</v>
      </c>
    </row>
    <row r="49" spans="2:2" ht="15.75" customHeight="1" x14ac:dyDescent="0.3">
      <c r="B49" s="10" t="s">
        <v>168</v>
      </c>
    </row>
    <row r="50" spans="2:2" ht="15.75" customHeight="1" x14ac:dyDescent="0.3"/>
    <row r="51" spans="2:2" ht="15.75" customHeight="1" x14ac:dyDescent="0.3"/>
    <row r="52" spans="2:2" ht="15.75" customHeight="1" x14ac:dyDescent="0.3"/>
    <row r="53" spans="2:2" ht="15.75" customHeight="1" x14ac:dyDescent="0.3"/>
    <row r="54" spans="2:2" ht="15.75" customHeight="1" x14ac:dyDescent="0.3"/>
    <row r="55" spans="2:2" ht="15.75" customHeight="1" x14ac:dyDescent="0.3"/>
    <row r="56" spans="2:2" ht="15.75" customHeight="1" x14ac:dyDescent="0.3"/>
    <row r="57" spans="2:2" ht="15.75" customHeight="1" x14ac:dyDescent="0.3"/>
    <row r="58" spans="2:2" ht="15.75" customHeight="1" x14ac:dyDescent="0.3"/>
    <row r="59" spans="2:2" ht="15.75" customHeight="1" x14ac:dyDescent="0.3"/>
    <row r="60" spans="2:2" ht="15.75" customHeight="1" x14ac:dyDescent="0.3"/>
    <row r="61" spans="2:2" ht="15.75" customHeight="1" x14ac:dyDescent="0.3"/>
    <row r="62" spans="2:2" ht="15.75" customHeight="1" x14ac:dyDescent="0.3"/>
    <row r="63" spans="2:2" ht="15.75" customHeight="1" x14ac:dyDescent="0.3"/>
  </sheetData>
  <mergeCells count="1">
    <mergeCell ref="D2:I2"/>
  </mergeCells>
  <hyperlinks>
    <hyperlink ref="B2" location="'Index'!A3" tooltip="Go to the Index sheet" display="á" xr:uid="{D163111F-A90D-487B-A263-118F760FEE69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90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8391D-0C0E-4FBE-959A-E46D36AE8C4E}">
  <sheetPr>
    <tabColor rgb="FFFFFF00"/>
    <pageSetUpPr fitToPage="1"/>
  </sheetPr>
  <dimension ref="A1:Y6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6" customWidth="1"/>
    <col min="12" max="13" width="18.7109375" style="10" customWidth="1"/>
    <col min="14" max="19" width="5" style="10" customWidth="1"/>
    <col min="20" max="25" width="4.140625" style="10" customWidth="1"/>
    <col min="26" max="27" width="4.140625" customWidth="1"/>
  </cols>
  <sheetData>
    <row r="1" spans="1:25" ht="18" x14ac:dyDescent="0.35">
      <c r="A1" s="93"/>
      <c r="B1" s="2" t="s">
        <v>441</v>
      </c>
      <c r="C1" s="2"/>
      <c r="D1" s="3"/>
      <c r="E1" s="3"/>
      <c r="F1" s="3" t="s">
        <v>278</v>
      </c>
      <c r="G1" s="3"/>
      <c r="H1" s="3"/>
      <c r="I1" s="4" t="s">
        <v>442</v>
      </c>
      <c r="J1" s="2"/>
      <c r="K1" s="3"/>
      <c r="L1" s="4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3"/>
      <c r="D2" s="44" t="s">
        <v>3</v>
      </c>
      <c r="E2" s="44"/>
      <c r="F2" s="44"/>
      <c r="G2" s="44"/>
      <c r="H2" s="44"/>
      <c r="I2" s="44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1:25" ht="15.75" customHeight="1" x14ac:dyDescent="0.3">
      <c r="A3" s="1"/>
      <c r="B3" s="8" t="s">
        <v>4</v>
      </c>
      <c r="C3" s="9" t="s">
        <v>472</v>
      </c>
      <c r="D3" s="9"/>
      <c r="E3" s="9" t="s">
        <v>473</v>
      </c>
      <c r="F3" s="8"/>
      <c r="G3" s="8"/>
      <c r="H3" s="8"/>
      <c r="I3" s="8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</row>
    <row r="4" spans="1:25" ht="15.75" customHeight="1" x14ac:dyDescent="0.3">
      <c r="A4" s="11">
        <v>2</v>
      </c>
      <c r="B4" s="12" t="s">
        <v>10</v>
      </c>
      <c r="C4" s="99" t="s">
        <v>11</v>
      </c>
      <c r="D4" s="66"/>
      <c r="E4" s="100"/>
      <c r="F4" s="13" t="s">
        <v>12</v>
      </c>
      <c r="G4" s="13" t="s">
        <v>13</v>
      </c>
      <c r="H4" s="13" t="s">
        <v>14</v>
      </c>
      <c r="I4" s="14" t="s">
        <v>15</v>
      </c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</row>
    <row r="5" spans="1:25" ht="15.75" customHeight="1" x14ac:dyDescent="0.3">
      <c r="A5" s="46">
        <v>2</v>
      </c>
      <c r="B5" s="47" t="s">
        <v>474</v>
      </c>
      <c r="C5" s="47" t="s">
        <v>416</v>
      </c>
      <c r="D5" s="17">
        <v>97</v>
      </c>
      <c r="E5" s="17">
        <v>90</v>
      </c>
      <c r="F5" s="18">
        <v>187</v>
      </c>
      <c r="G5" s="18">
        <v>11</v>
      </c>
      <c r="H5" s="17">
        <v>187</v>
      </c>
      <c r="I5" s="48">
        <v>11</v>
      </c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</row>
    <row r="6" spans="1:25" ht="15.75" customHeight="1" x14ac:dyDescent="0.3">
      <c r="A6" s="49">
        <v>6</v>
      </c>
      <c r="B6" s="50" t="s">
        <v>445</v>
      </c>
      <c r="C6" s="50" t="s">
        <v>61</v>
      </c>
      <c r="D6" s="23">
        <v>88</v>
      </c>
      <c r="E6" s="23">
        <v>94</v>
      </c>
      <c r="F6" s="25">
        <v>182</v>
      </c>
      <c r="G6" s="25">
        <v>10</v>
      </c>
      <c r="H6" s="23">
        <v>182</v>
      </c>
      <c r="I6" s="51">
        <v>10</v>
      </c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</row>
    <row r="7" spans="1:25" ht="15.75" customHeight="1" x14ac:dyDescent="0.3">
      <c r="A7" s="21">
        <v>9</v>
      </c>
      <c r="B7" s="50" t="s">
        <v>64</v>
      </c>
      <c r="C7" s="50" t="s">
        <v>45</v>
      </c>
      <c r="D7" s="23">
        <v>87</v>
      </c>
      <c r="E7" s="23">
        <v>88</v>
      </c>
      <c r="F7" s="25">
        <v>175</v>
      </c>
      <c r="G7" s="25">
        <v>9</v>
      </c>
      <c r="H7" s="23">
        <v>175</v>
      </c>
      <c r="I7" s="51">
        <v>9</v>
      </c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</row>
    <row r="8" spans="1:25" ht="15.75" customHeight="1" x14ac:dyDescent="0.3">
      <c r="A8" s="21">
        <v>3</v>
      </c>
      <c r="B8" s="50" t="s">
        <v>60</v>
      </c>
      <c r="C8" s="50" t="s">
        <v>61</v>
      </c>
      <c r="D8" s="23">
        <v>87</v>
      </c>
      <c r="E8" s="23">
        <v>87</v>
      </c>
      <c r="F8" s="25">
        <v>174</v>
      </c>
      <c r="G8" s="25">
        <v>8</v>
      </c>
      <c r="H8" s="23">
        <v>174</v>
      </c>
      <c r="I8" s="51">
        <v>8</v>
      </c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</row>
    <row r="9" spans="1:25" ht="15.75" customHeight="1" x14ac:dyDescent="0.3">
      <c r="A9" s="49">
        <v>10</v>
      </c>
      <c r="B9" s="50" t="s">
        <v>44</v>
      </c>
      <c r="C9" s="50" t="s">
        <v>45</v>
      </c>
      <c r="D9" s="23">
        <v>84</v>
      </c>
      <c r="E9" s="23">
        <v>85</v>
      </c>
      <c r="F9" s="25">
        <v>169</v>
      </c>
      <c r="G9" s="25">
        <v>7</v>
      </c>
      <c r="H9" s="23">
        <v>169</v>
      </c>
      <c r="I9" s="51">
        <v>7</v>
      </c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</row>
    <row r="10" spans="1:25" ht="15.75" customHeight="1" x14ac:dyDescent="0.3">
      <c r="A10" s="49">
        <v>8</v>
      </c>
      <c r="B10" s="50" t="s">
        <v>70</v>
      </c>
      <c r="C10" s="50" t="s">
        <v>71</v>
      </c>
      <c r="D10" s="23">
        <v>82</v>
      </c>
      <c r="E10" s="23">
        <v>81</v>
      </c>
      <c r="F10" s="25">
        <v>163</v>
      </c>
      <c r="G10" s="25">
        <v>6</v>
      </c>
      <c r="H10" s="23">
        <v>163</v>
      </c>
      <c r="I10" s="51">
        <v>6</v>
      </c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</row>
    <row r="11" spans="1:25" ht="15.75" customHeight="1" x14ac:dyDescent="0.3">
      <c r="A11" s="21">
        <v>5</v>
      </c>
      <c r="B11" s="50" t="s">
        <v>88</v>
      </c>
      <c r="C11" s="50" t="s">
        <v>61</v>
      </c>
      <c r="D11" s="23">
        <v>85</v>
      </c>
      <c r="E11" s="23">
        <v>77</v>
      </c>
      <c r="F11" s="25">
        <v>162</v>
      </c>
      <c r="G11" s="25">
        <v>5</v>
      </c>
      <c r="H11" s="23">
        <v>162</v>
      </c>
      <c r="I11" s="51">
        <v>5</v>
      </c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</row>
    <row r="12" spans="1:25" ht="15.75" customHeight="1" x14ac:dyDescent="0.3">
      <c r="A12" s="21">
        <v>1</v>
      </c>
      <c r="B12" s="27" t="s">
        <v>134</v>
      </c>
      <c r="C12" s="27" t="s">
        <v>61</v>
      </c>
      <c r="D12" s="25">
        <v>83</v>
      </c>
      <c r="E12" s="25">
        <v>74</v>
      </c>
      <c r="F12" s="25">
        <v>157</v>
      </c>
      <c r="G12" s="25">
        <v>4</v>
      </c>
      <c r="H12" s="28">
        <v>157</v>
      </c>
      <c r="I12" s="29">
        <v>4</v>
      </c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</row>
    <row r="13" spans="1:25" ht="15.75" customHeight="1" x14ac:dyDescent="0.3">
      <c r="A13" s="21">
        <v>11</v>
      </c>
      <c r="B13" s="50" t="s">
        <v>117</v>
      </c>
      <c r="C13" s="50" t="s">
        <v>17</v>
      </c>
      <c r="D13" s="23">
        <v>77</v>
      </c>
      <c r="E13" s="23">
        <v>79</v>
      </c>
      <c r="F13" s="25">
        <v>156</v>
      </c>
      <c r="G13" s="25">
        <v>3</v>
      </c>
      <c r="H13" s="23">
        <v>156</v>
      </c>
      <c r="I13" s="51">
        <v>3</v>
      </c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</row>
    <row r="14" spans="1:25" ht="15.75" customHeight="1" x14ac:dyDescent="0.3">
      <c r="A14" s="21">
        <v>7</v>
      </c>
      <c r="B14" s="50" t="s">
        <v>452</v>
      </c>
      <c r="C14" s="50" t="s">
        <v>71</v>
      </c>
      <c r="D14" s="23">
        <v>76</v>
      </c>
      <c r="E14" s="23">
        <v>77</v>
      </c>
      <c r="F14" s="25">
        <v>153</v>
      </c>
      <c r="G14" s="25">
        <v>2</v>
      </c>
      <c r="H14" s="23">
        <v>153</v>
      </c>
      <c r="I14" s="51">
        <v>2</v>
      </c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</row>
    <row r="15" spans="1:25" ht="15.75" customHeight="1" x14ac:dyDescent="0.3">
      <c r="A15" s="52">
        <v>4</v>
      </c>
      <c r="B15" s="53" t="s">
        <v>108</v>
      </c>
      <c r="C15" s="53" t="s">
        <v>45</v>
      </c>
      <c r="D15" s="32">
        <v>81</v>
      </c>
      <c r="E15" s="32">
        <v>71</v>
      </c>
      <c r="F15" s="34">
        <v>152</v>
      </c>
      <c r="G15" s="34">
        <v>1</v>
      </c>
      <c r="H15" s="32">
        <v>152</v>
      </c>
      <c r="I15" s="54">
        <v>1</v>
      </c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</row>
    <row r="16" spans="1:25" ht="15.75" customHeight="1" x14ac:dyDescent="0.3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</row>
    <row r="17" spans="1:25" ht="15.75" customHeight="1" x14ac:dyDescent="0.3">
      <c r="A17" s="45"/>
      <c r="B17" s="10" t="s">
        <v>277</v>
      </c>
      <c r="F17" s="42" t="s">
        <v>167</v>
      </c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</row>
    <row r="18" spans="1:25" x14ac:dyDescent="0.3">
      <c r="A18" s="45"/>
      <c r="B18" s="10" t="s">
        <v>168</v>
      </c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</row>
    <row r="19" spans="1:25" ht="15.75" customHeight="1" x14ac:dyDescent="0.3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</row>
    <row r="20" spans="1:25" ht="15.75" customHeight="1" x14ac:dyDescent="0.3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</row>
    <row r="21" spans="1:25" ht="15.75" customHeight="1" x14ac:dyDescent="0.3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</row>
    <row r="22" spans="1:25" ht="15.75" customHeight="1" x14ac:dyDescent="0.3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</row>
    <row r="23" spans="1:25" ht="15.75" customHeight="1" x14ac:dyDescent="0.3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</row>
    <row r="24" spans="1:25" ht="15.75" customHeight="1" x14ac:dyDescent="0.3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</row>
    <row r="25" spans="1:25" ht="15.75" customHeight="1" x14ac:dyDescent="0.3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</row>
    <row r="26" spans="1:25" ht="15.75" customHeight="1" x14ac:dyDescent="0.3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</row>
    <row r="27" spans="1:25" ht="15.75" customHeight="1" x14ac:dyDescent="0.3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</row>
    <row r="28" spans="1:25" ht="15.75" customHeight="1" x14ac:dyDescent="0.3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</row>
    <row r="29" spans="1:25" ht="15.75" customHeight="1" x14ac:dyDescent="0.3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</row>
    <row r="30" spans="1:25" ht="15.75" customHeight="1" x14ac:dyDescent="0.3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</row>
    <row r="31" spans="1:25" ht="15.75" customHeight="1" x14ac:dyDescent="0.3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</row>
    <row r="32" spans="1:25" ht="15.75" customHeight="1" x14ac:dyDescent="0.3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</row>
    <row r="33" spans="1:25" ht="15.75" customHeight="1" x14ac:dyDescent="0.3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</row>
    <row r="34" spans="1:25" ht="15.75" customHeight="1" x14ac:dyDescent="0.3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</row>
    <row r="35" spans="1:25" ht="15.75" customHeight="1" x14ac:dyDescent="0.3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</row>
    <row r="36" spans="1:25" ht="15.75" customHeight="1" x14ac:dyDescent="0.3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</row>
    <row r="37" spans="1:25" ht="15.75" customHeight="1" x14ac:dyDescent="0.3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</row>
    <row r="38" spans="1:25" ht="15.75" customHeight="1" x14ac:dyDescent="0.3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</row>
    <row r="39" spans="1:25" ht="15.75" customHeight="1" x14ac:dyDescent="0.3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</row>
    <row r="40" spans="1:25" ht="15.75" customHeight="1" x14ac:dyDescent="0.3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</row>
    <row r="41" spans="1:25" ht="15.75" customHeight="1" x14ac:dyDescent="0.3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</row>
    <row r="42" spans="1:25" ht="15.75" customHeight="1" x14ac:dyDescent="0.3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</row>
    <row r="43" spans="1:25" ht="15.75" customHeight="1" x14ac:dyDescent="0.3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</row>
    <row r="44" spans="1:25" ht="15.75" customHeight="1" x14ac:dyDescent="0.3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</row>
    <row r="45" spans="1:25" ht="15.75" customHeight="1" x14ac:dyDescent="0.3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</row>
    <row r="46" spans="1:25" ht="15.75" customHeight="1" x14ac:dyDescent="0.3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</row>
    <row r="47" spans="1:25" ht="15.75" customHeight="1" x14ac:dyDescent="0.3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</row>
    <row r="48" spans="1:25" ht="15.75" customHeight="1" x14ac:dyDescent="0.3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</row>
    <row r="49" spans="1:25" ht="15.75" customHeight="1" x14ac:dyDescent="0.3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</row>
    <row r="50" spans="1:25" ht="15.75" customHeight="1" x14ac:dyDescent="0.3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</row>
    <row r="51" spans="1:25" ht="15.75" customHeight="1" x14ac:dyDescent="0.3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</row>
    <row r="52" spans="1:25" ht="15.75" customHeight="1" x14ac:dyDescent="0.3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</row>
    <row r="53" spans="1:25" ht="15.75" customHeight="1" x14ac:dyDescent="0.3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</row>
    <row r="54" spans="1:25" ht="15.75" customHeight="1" x14ac:dyDescent="0.3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</row>
    <row r="55" spans="1:25" ht="15.75" customHeight="1" x14ac:dyDescent="0.3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</row>
    <row r="56" spans="1:25" ht="15.75" customHeight="1" x14ac:dyDescent="0.3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</row>
    <row r="57" spans="1:25" ht="15.75" customHeight="1" x14ac:dyDescent="0.3"/>
    <row r="58" spans="1:25" ht="15.75" customHeight="1" x14ac:dyDescent="0.3"/>
    <row r="59" spans="1:25" ht="15.75" customHeight="1" x14ac:dyDescent="0.3"/>
    <row r="60" spans="1:25" ht="15.75" customHeight="1" x14ac:dyDescent="0.3"/>
    <row r="61" spans="1:25" ht="15.75" customHeight="1" x14ac:dyDescent="0.3"/>
    <row r="62" spans="1:25" ht="15.75" customHeight="1" x14ac:dyDescent="0.3"/>
    <row r="63" spans="1:25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0D29CF84-B7EE-4FD7-9A4C-668791331E01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C6F03-878D-4FA3-84CD-939C4680FE3F}">
  <sheetPr>
    <tabColor rgb="FFC00000"/>
    <pageSetUpPr fitToPage="1"/>
  </sheetPr>
  <dimension ref="A1:Y66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3"/>
      <c r="B1" s="2" t="s">
        <v>475</v>
      </c>
      <c r="C1" s="2"/>
      <c r="D1" s="3"/>
      <c r="E1" s="3"/>
      <c r="F1" s="3"/>
      <c r="G1" s="3"/>
      <c r="H1" s="3"/>
      <c r="I1" s="4" t="s">
        <v>476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43"/>
      <c r="B2" s="5" t="s">
        <v>2</v>
      </c>
      <c r="C2" s="98"/>
      <c r="D2" s="7" t="s">
        <v>3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477</v>
      </c>
      <c r="D3" s="9"/>
      <c r="E3" s="9" t="s">
        <v>478</v>
      </c>
      <c r="F3" s="8"/>
      <c r="G3" s="8"/>
      <c r="H3" s="8"/>
      <c r="I3" s="8"/>
      <c r="J3" s="8"/>
      <c r="K3" s="10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99" t="s">
        <v>11</v>
      </c>
      <c r="D4" s="66"/>
      <c r="E4" s="100"/>
      <c r="F4" s="13" t="s">
        <v>12</v>
      </c>
      <c r="G4" s="13" t="s">
        <v>13</v>
      </c>
      <c r="H4" s="13" t="s">
        <v>14</v>
      </c>
      <c r="I4" s="14" t="s">
        <v>15</v>
      </c>
      <c r="K4" s="10"/>
    </row>
    <row r="5" spans="1:25" ht="15.75" customHeight="1" x14ac:dyDescent="0.3">
      <c r="A5" s="15">
        <v>6</v>
      </c>
      <c r="B5" s="16" t="s">
        <v>156</v>
      </c>
      <c r="C5" s="16" t="s">
        <v>157</v>
      </c>
      <c r="D5" s="103">
        <v>99.003</v>
      </c>
      <c r="E5" s="103">
        <v>99.003</v>
      </c>
      <c r="F5" s="104">
        <f t="shared" ref="F5:F13" si="0">SUM(D5:E5)</f>
        <v>198.006</v>
      </c>
      <c r="G5" s="18">
        <v>9</v>
      </c>
      <c r="H5" s="104">
        <v>198.006</v>
      </c>
      <c r="I5" s="19">
        <v>9</v>
      </c>
      <c r="K5" s="10"/>
    </row>
    <row r="6" spans="1:25" ht="15.75" customHeight="1" x14ac:dyDescent="0.3">
      <c r="A6" s="21">
        <v>9</v>
      </c>
      <c r="B6" s="22" t="s">
        <v>479</v>
      </c>
      <c r="C6" s="22" t="s">
        <v>480</v>
      </c>
      <c r="D6" s="105">
        <v>99.004000000000005</v>
      </c>
      <c r="E6" s="105">
        <v>99</v>
      </c>
      <c r="F6" s="106">
        <f t="shared" si="0"/>
        <v>198.00400000000002</v>
      </c>
      <c r="G6" s="24">
        <v>8</v>
      </c>
      <c r="H6" s="106">
        <v>198.00400000000002</v>
      </c>
      <c r="I6" s="26">
        <v>8</v>
      </c>
      <c r="K6" s="10"/>
    </row>
    <row r="7" spans="1:25" ht="15.75" customHeight="1" x14ac:dyDescent="0.3">
      <c r="A7" s="21">
        <v>7</v>
      </c>
      <c r="B7" s="22" t="s">
        <v>481</v>
      </c>
      <c r="C7" s="22" t="s">
        <v>110</v>
      </c>
      <c r="D7" s="105">
        <v>99.004999999999995</v>
      </c>
      <c r="E7" s="105">
        <v>98</v>
      </c>
      <c r="F7" s="106">
        <f t="shared" si="0"/>
        <v>197.005</v>
      </c>
      <c r="G7" s="24">
        <v>7</v>
      </c>
      <c r="H7" s="106">
        <v>197.005</v>
      </c>
      <c r="I7" s="26">
        <v>7</v>
      </c>
      <c r="J7" s="95"/>
      <c r="K7" s="10"/>
    </row>
    <row r="8" spans="1:25" ht="15.75" customHeight="1" x14ac:dyDescent="0.3">
      <c r="A8" s="21">
        <v>1</v>
      </c>
      <c r="B8" s="22" t="s">
        <v>482</v>
      </c>
      <c r="C8" s="22" t="s">
        <v>483</v>
      </c>
      <c r="D8" s="105">
        <v>99.001999999999995</v>
      </c>
      <c r="E8" s="105">
        <v>98.001999999999995</v>
      </c>
      <c r="F8" s="106">
        <f t="shared" si="0"/>
        <v>197.00399999999999</v>
      </c>
      <c r="G8" s="24">
        <v>6</v>
      </c>
      <c r="H8" s="106">
        <v>197.00399999999999</v>
      </c>
      <c r="I8" s="29">
        <v>6</v>
      </c>
    </row>
    <row r="9" spans="1:25" ht="15.75" customHeight="1" x14ac:dyDescent="0.3">
      <c r="A9" s="21">
        <v>3</v>
      </c>
      <c r="B9" s="22" t="s">
        <v>484</v>
      </c>
      <c r="C9" s="22" t="s">
        <v>485</v>
      </c>
      <c r="D9" s="105">
        <v>100.002</v>
      </c>
      <c r="E9" s="105">
        <v>97.001999999999995</v>
      </c>
      <c r="F9" s="106">
        <f t="shared" si="0"/>
        <v>197.00399999999999</v>
      </c>
      <c r="G9" s="24">
        <v>6</v>
      </c>
      <c r="H9" s="106">
        <v>197.00399999999999</v>
      </c>
      <c r="I9" s="26">
        <v>6</v>
      </c>
    </row>
    <row r="10" spans="1:25" x14ac:dyDescent="0.3">
      <c r="A10" s="21">
        <v>5</v>
      </c>
      <c r="B10" s="22" t="s">
        <v>486</v>
      </c>
      <c r="C10" s="22" t="s">
        <v>485</v>
      </c>
      <c r="D10" s="105">
        <v>98.003</v>
      </c>
      <c r="E10" s="105">
        <v>98.003</v>
      </c>
      <c r="F10" s="106">
        <f t="shared" si="0"/>
        <v>196.006</v>
      </c>
      <c r="G10" s="24">
        <v>4</v>
      </c>
      <c r="H10" s="106">
        <v>196.006</v>
      </c>
      <c r="I10" s="26">
        <v>4</v>
      </c>
    </row>
    <row r="11" spans="1:25" x14ac:dyDescent="0.3">
      <c r="A11" s="21">
        <v>8</v>
      </c>
      <c r="B11" s="22" t="s">
        <v>487</v>
      </c>
      <c r="C11" s="22" t="s">
        <v>485</v>
      </c>
      <c r="D11" s="105">
        <v>100</v>
      </c>
      <c r="E11" s="105">
        <v>96.001000000000005</v>
      </c>
      <c r="F11" s="106">
        <f t="shared" si="0"/>
        <v>196.001</v>
      </c>
      <c r="G11" s="24">
        <v>3</v>
      </c>
      <c r="H11" s="106">
        <v>196.001</v>
      </c>
      <c r="I11" s="26">
        <v>3</v>
      </c>
    </row>
    <row r="12" spans="1:25" x14ac:dyDescent="0.3">
      <c r="A12" s="21">
        <v>2</v>
      </c>
      <c r="B12" s="22" t="s">
        <v>488</v>
      </c>
      <c r="C12" s="22" t="s">
        <v>271</v>
      </c>
      <c r="D12" s="105">
        <v>98.001000000000005</v>
      </c>
      <c r="E12" s="105">
        <v>92</v>
      </c>
      <c r="F12" s="106">
        <f t="shared" si="0"/>
        <v>190.001</v>
      </c>
      <c r="G12" s="24">
        <v>2</v>
      </c>
      <c r="H12" s="107">
        <v>190.001</v>
      </c>
      <c r="I12" s="29">
        <v>2</v>
      </c>
    </row>
    <row r="13" spans="1:25" x14ac:dyDescent="0.3">
      <c r="A13" s="30">
        <v>4</v>
      </c>
      <c r="B13" s="31" t="s">
        <v>489</v>
      </c>
      <c r="C13" s="31" t="s">
        <v>480</v>
      </c>
      <c r="D13" s="108" t="s">
        <v>137</v>
      </c>
      <c r="E13" s="108"/>
      <c r="F13" s="109">
        <f t="shared" si="0"/>
        <v>0</v>
      </c>
      <c r="G13" s="33">
        <v>0</v>
      </c>
      <c r="H13" s="109">
        <v>0</v>
      </c>
      <c r="I13" s="35">
        <v>0</v>
      </c>
    </row>
    <row r="15" spans="1:25" x14ac:dyDescent="0.3">
      <c r="A15" s="1"/>
      <c r="B15" s="8" t="s">
        <v>7</v>
      </c>
      <c r="C15" s="9" t="s">
        <v>490</v>
      </c>
      <c r="D15" s="9"/>
      <c r="E15" s="9" t="s">
        <v>491</v>
      </c>
      <c r="F15" s="8"/>
      <c r="G15" s="8"/>
      <c r="H15" s="8"/>
      <c r="I15" s="8"/>
    </row>
    <row r="16" spans="1:25" x14ac:dyDescent="0.3">
      <c r="A16" s="11">
        <v>2</v>
      </c>
      <c r="B16" s="12" t="s">
        <v>10</v>
      </c>
      <c r="C16" s="99" t="s">
        <v>11</v>
      </c>
      <c r="D16" s="66"/>
      <c r="E16" s="100"/>
      <c r="F16" s="13" t="s">
        <v>12</v>
      </c>
      <c r="G16" s="13" t="s">
        <v>13</v>
      </c>
      <c r="H16" s="13" t="s">
        <v>14</v>
      </c>
      <c r="I16" s="14" t="s">
        <v>15</v>
      </c>
    </row>
    <row r="17" spans="1:9" x14ac:dyDescent="0.3">
      <c r="A17" s="15">
        <v>3</v>
      </c>
      <c r="B17" s="16" t="s">
        <v>492</v>
      </c>
      <c r="C17" s="16" t="s">
        <v>493</v>
      </c>
      <c r="D17" s="103">
        <v>99.001999999999995</v>
      </c>
      <c r="E17" s="103">
        <v>98.003</v>
      </c>
      <c r="F17" s="104">
        <f t="shared" ref="F17:F25" si="1">SUM(D17:E17)</f>
        <v>197.005</v>
      </c>
      <c r="G17" s="18">
        <v>9</v>
      </c>
      <c r="H17" s="104">
        <v>197.005</v>
      </c>
      <c r="I17" s="19">
        <v>9</v>
      </c>
    </row>
    <row r="18" spans="1:9" x14ac:dyDescent="0.3">
      <c r="A18" s="21">
        <v>1</v>
      </c>
      <c r="B18" s="22" t="s">
        <v>494</v>
      </c>
      <c r="C18" s="22" t="s">
        <v>485</v>
      </c>
      <c r="D18" s="105">
        <v>99.001000000000005</v>
      </c>
      <c r="E18" s="105">
        <v>98.001999999999995</v>
      </c>
      <c r="F18" s="106">
        <f t="shared" si="1"/>
        <v>197.00299999999999</v>
      </c>
      <c r="G18" s="24">
        <v>8</v>
      </c>
      <c r="H18" s="106">
        <v>197.00299999999999</v>
      </c>
      <c r="I18" s="29">
        <v>8</v>
      </c>
    </row>
    <row r="19" spans="1:9" x14ac:dyDescent="0.3">
      <c r="A19" s="21">
        <v>7</v>
      </c>
      <c r="B19" s="22" t="s">
        <v>495</v>
      </c>
      <c r="C19" s="22" t="s">
        <v>271</v>
      </c>
      <c r="D19" s="105">
        <v>99.001999999999995</v>
      </c>
      <c r="E19" s="105">
        <v>98.001000000000005</v>
      </c>
      <c r="F19" s="106">
        <f t="shared" si="1"/>
        <v>197.00299999999999</v>
      </c>
      <c r="G19" s="24">
        <v>8</v>
      </c>
      <c r="H19" s="106">
        <v>197.00299999999999</v>
      </c>
      <c r="I19" s="26">
        <v>8</v>
      </c>
    </row>
    <row r="20" spans="1:9" x14ac:dyDescent="0.3">
      <c r="A20" s="21">
        <v>5</v>
      </c>
      <c r="B20" s="22" t="s">
        <v>496</v>
      </c>
      <c r="C20" s="22" t="s">
        <v>497</v>
      </c>
      <c r="D20" s="105">
        <v>99.003</v>
      </c>
      <c r="E20" s="105">
        <v>97.001999999999995</v>
      </c>
      <c r="F20" s="106">
        <f t="shared" si="1"/>
        <v>196.005</v>
      </c>
      <c r="G20" s="24">
        <v>6</v>
      </c>
      <c r="H20" s="106">
        <v>196.005</v>
      </c>
      <c r="I20" s="26">
        <v>6</v>
      </c>
    </row>
    <row r="21" spans="1:9" x14ac:dyDescent="0.3">
      <c r="A21" s="21">
        <v>8</v>
      </c>
      <c r="B21" s="22" t="s">
        <v>498</v>
      </c>
      <c r="C21" s="22" t="s">
        <v>76</v>
      </c>
      <c r="D21" s="105">
        <v>99.001999999999995</v>
      </c>
      <c r="E21" s="105">
        <v>97.001000000000005</v>
      </c>
      <c r="F21" s="106">
        <f t="shared" si="1"/>
        <v>196.00299999999999</v>
      </c>
      <c r="G21" s="24">
        <v>5</v>
      </c>
      <c r="H21" s="106">
        <v>196.00299999999999</v>
      </c>
      <c r="I21" s="26">
        <v>5</v>
      </c>
    </row>
    <row r="22" spans="1:9" x14ac:dyDescent="0.3">
      <c r="A22" s="21">
        <v>9</v>
      </c>
      <c r="B22" s="22" t="s">
        <v>499</v>
      </c>
      <c r="C22" s="22" t="s">
        <v>500</v>
      </c>
      <c r="D22" s="105">
        <v>99.003</v>
      </c>
      <c r="E22" s="105">
        <v>96.001000000000005</v>
      </c>
      <c r="F22" s="106">
        <f t="shared" si="1"/>
        <v>195.00400000000002</v>
      </c>
      <c r="G22" s="24">
        <v>4</v>
      </c>
      <c r="H22" s="106">
        <v>195.00400000000002</v>
      </c>
      <c r="I22" s="26">
        <v>4</v>
      </c>
    </row>
    <row r="23" spans="1:9" x14ac:dyDescent="0.3">
      <c r="A23" s="21">
        <v>4</v>
      </c>
      <c r="B23" s="22" t="s">
        <v>501</v>
      </c>
      <c r="C23" s="22" t="s">
        <v>497</v>
      </c>
      <c r="D23" s="105">
        <v>98.001000000000005</v>
      </c>
      <c r="E23" s="105">
        <v>97</v>
      </c>
      <c r="F23" s="106">
        <f t="shared" si="1"/>
        <v>195.001</v>
      </c>
      <c r="G23" s="24">
        <v>3</v>
      </c>
      <c r="H23" s="106">
        <v>195.001</v>
      </c>
      <c r="I23" s="26">
        <v>3</v>
      </c>
    </row>
    <row r="24" spans="1:9" x14ac:dyDescent="0.3">
      <c r="A24" s="21">
        <v>6</v>
      </c>
      <c r="B24" s="22" t="s">
        <v>502</v>
      </c>
      <c r="C24" s="22" t="s">
        <v>414</v>
      </c>
      <c r="D24" s="105">
        <v>98.001000000000005</v>
      </c>
      <c r="E24" s="105">
        <v>95</v>
      </c>
      <c r="F24" s="106">
        <f t="shared" si="1"/>
        <v>193.001</v>
      </c>
      <c r="G24" s="24">
        <v>2</v>
      </c>
      <c r="H24" s="106">
        <v>193.001</v>
      </c>
      <c r="I24" s="26">
        <v>2</v>
      </c>
    </row>
    <row r="25" spans="1:9" x14ac:dyDescent="0.3">
      <c r="A25" s="30">
        <v>2</v>
      </c>
      <c r="B25" s="31" t="s">
        <v>503</v>
      </c>
      <c r="C25" s="31" t="s">
        <v>110</v>
      </c>
      <c r="D25" s="108">
        <v>94.001999999999995</v>
      </c>
      <c r="E25" s="108">
        <v>93</v>
      </c>
      <c r="F25" s="109">
        <f t="shared" si="1"/>
        <v>187.00200000000001</v>
      </c>
      <c r="G25" s="33">
        <v>1</v>
      </c>
      <c r="H25" s="109">
        <v>187.00200000000001</v>
      </c>
      <c r="I25" s="35">
        <v>1</v>
      </c>
    </row>
    <row r="27" spans="1:9" x14ac:dyDescent="0.3">
      <c r="A27" s="1"/>
      <c r="B27" s="8" t="s">
        <v>46</v>
      </c>
      <c r="C27" s="9" t="s">
        <v>504</v>
      </c>
      <c r="D27" s="9"/>
      <c r="E27" s="9" t="s">
        <v>505</v>
      </c>
      <c r="F27" s="8"/>
      <c r="G27" s="8"/>
      <c r="H27" s="8"/>
      <c r="I27" s="8"/>
    </row>
    <row r="28" spans="1:9" x14ac:dyDescent="0.3">
      <c r="A28" s="11">
        <v>2</v>
      </c>
      <c r="B28" s="12" t="s">
        <v>10</v>
      </c>
      <c r="C28" s="99" t="s">
        <v>11</v>
      </c>
      <c r="D28" s="66"/>
      <c r="E28" s="100"/>
      <c r="F28" s="13" t="s">
        <v>12</v>
      </c>
      <c r="G28" s="13" t="s">
        <v>13</v>
      </c>
      <c r="H28" s="13" t="s">
        <v>14</v>
      </c>
      <c r="I28" s="14" t="s">
        <v>15</v>
      </c>
    </row>
    <row r="29" spans="1:9" x14ac:dyDescent="0.3">
      <c r="A29" s="15">
        <v>3</v>
      </c>
      <c r="B29" s="16" t="s">
        <v>506</v>
      </c>
      <c r="C29" s="16" t="s">
        <v>483</v>
      </c>
      <c r="D29" s="103">
        <v>100.002</v>
      </c>
      <c r="E29" s="103">
        <v>97.003</v>
      </c>
      <c r="F29" s="104">
        <f t="shared" ref="F29:F37" si="2">SUM(D29:E29)</f>
        <v>197.005</v>
      </c>
      <c r="G29" s="18">
        <v>9</v>
      </c>
      <c r="H29" s="104">
        <v>197.005</v>
      </c>
      <c r="I29" s="19">
        <v>9</v>
      </c>
    </row>
    <row r="30" spans="1:9" x14ac:dyDescent="0.3">
      <c r="A30" s="21">
        <v>1</v>
      </c>
      <c r="B30" s="22" t="s">
        <v>507</v>
      </c>
      <c r="C30" s="22" t="s">
        <v>485</v>
      </c>
      <c r="D30" s="105">
        <v>99.003</v>
      </c>
      <c r="E30" s="105">
        <v>97.001000000000005</v>
      </c>
      <c r="F30" s="106">
        <f t="shared" si="2"/>
        <v>196.00400000000002</v>
      </c>
      <c r="G30" s="24">
        <v>8</v>
      </c>
      <c r="H30" s="106">
        <v>196.00400000000002</v>
      </c>
      <c r="I30" s="29">
        <v>8</v>
      </c>
    </row>
    <row r="31" spans="1:9" x14ac:dyDescent="0.3">
      <c r="A31" s="21">
        <v>4</v>
      </c>
      <c r="B31" s="22" t="s">
        <v>508</v>
      </c>
      <c r="C31" s="22" t="s">
        <v>483</v>
      </c>
      <c r="D31" s="105">
        <v>98</v>
      </c>
      <c r="E31" s="105">
        <v>98</v>
      </c>
      <c r="F31" s="106">
        <f t="shared" si="2"/>
        <v>196</v>
      </c>
      <c r="G31" s="24">
        <v>7</v>
      </c>
      <c r="H31" s="106">
        <v>196</v>
      </c>
      <c r="I31" s="26">
        <v>7</v>
      </c>
    </row>
    <row r="32" spans="1:9" x14ac:dyDescent="0.3">
      <c r="A32" s="21">
        <v>8</v>
      </c>
      <c r="B32" s="22" t="s">
        <v>509</v>
      </c>
      <c r="C32" s="22" t="s">
        <v>110</v>
      </c>
      <c r="D32" s="105">
        <v>98</v>
      </c>
      <c r="E32" s="105">
        <v>97</v>
      </c>
      <c r="F32" s="106">
        <f t="shared" si="2"/>
        <v>195</v>
      </c>
      <c r="G32" s="24">
        <v>6</v>
      </c>
      <c r="H32" s="106">
        <v>195</v>
      </c>
      <c r="I32" s="26">
        <v>6</v>
      </c>
    </row>
    <row r="33" spans="1:9" x14ac:dyDescent="0.3">
      <c r="A33" s="21">
        <v>5</v>
      </c>
      <c r="B33" s="22" t="s">
        <v>510</v>
      </c>
      <c r="C33" s="22" t="s">
        <v>497</v>
      </c>
      <c r="D33" s="105">
        <v>98.001999999999995</v>
      </c>
      <c r="E33" s="105">
        <v>96.001000000000005</v>
      </c>
      <c r="F33" s="106">
        <f t="shared" si="2"/>
        <v>194.00299999999999</v>
      </c>
      <c r="G33" s="24">
        <v>5</v>
      </c>
      <c r="H33" s="106">
        <v>194.00299999999999</v>
      </c>
      <c r="I33" s="26">
        <v>5</v>
      </c>
    </row>
    <row r="34" spans="1:9" x14ac:dyDescent="0.3">
      <c r="A34" s="21">
        <v>9</v>
      </c>
      <c r="B34" s="22" t="s">
        <v>511</v>
      </c>
      <c r="C34" s="22" t="s">
        <v>145</v>
      </c>
      <c r="D34" s="105">
        <v>97.001999999999995</v>
      </c>
      <c r="E34" s="105">
        <v>96.003</v>
      </c>
      <c r="F34" s="106">
        <f t="shared" si="2"/>
        <v>193.005</v>
      </c>
      <c r="G34" s="24">
        <v>4</v>
      </c>
      <c r="H34" s="106">
        <v>193.005</v>
      </c>
      <c r="I34" s="26">
        <v>4</v>
      </c>
    </row>
    <row r="35" spans="1:9" x14ac:dyDescent="0.3">
      <c r="A35" s="21">
        <v>2</v>
      </c>
      <c r="B35" s="22" t="s">
        <v>512</v>
      </c>
      <c r="C35" s="22" t="s">
        <v>493</v>
      </c>
      <c r="D35" s="105">
        <v>97</v>
      </c>
      <c r="E35" s="105">
        <v>96.001000000000005</v>
      </c>
      <c r="F35" s="106">
        <f t="shared" si="2"/>
        <v>193.001</v>
      </c>
      <c r="G35" s="24">
        <v>3</v>
      </c>
      <c r="H35" s="106">
        <v>193.001</v>
      </c>
      <c r="I35" s="26">
        <v>3</v>
      </c>
    </row>
    <row r="36" spans="1:9" x14ac:dyDescent="0.3">
      <c r="A36" s="21">
        <v>7</v>
      </c>
      <c r="B36" s="22" t="s">
        <v>513</v>
      </c>
      <c r="C36" s="22" t="s">
        <v>271</v>
      </c>
      <c r="D36" s="105">
        <v>97.001000000000005</v>
      </c>
      <c r="E36" s="105">
        <v>95</v>
      </c>
      <c r="F36" s="106">
        <f t="shared" si="2"/>
        <v>192.001</v>
      </c>
      <c r="G36" s="24">
        <v>2</v>
      </c>
      <c r="H36" s="106">
        <v>192.001</v>
      </c>
      <c r="I36" s="26">
        <v>2</v>
      </c>
    </row>
    <row r="37" spans="1:9" x14ac:dyDescent="0.3">
      <c r="A37" s="30">
        <v>6</v>
      </c>
      <c r="B37" s="38" t="s">
        <v>514</v>
      </c>
      <c r="C37" s="31" t="s">
        <v>59</v>
      </c>
      <c r="D37" s="108">
        <v>95.001000000000005</v>
      </c>
      <c r="E37" s="108">
        <v>92.001999999999995</v>
      </c>
      <c r="F37" s="109">
        <f t="shared" si="2"/>
        <v>187.00299999999999</v>
      </c>
      <c r="G37" s="33">
        <v>1</v>
      </c>
      <c r="H37" s="109">
        <v>187.00299999999999</v>
      </c>
      <c r="I37" s="35">
        <v>1</v>
      </c>
    </row>
    <row r="39" spans="1:9" x14ac:dyDescent="0.3">
      <c r="A39" s="1"/>
      <c r="B39" s="8" t="s">
        <v>49</v>
      </c>
      <c r="C39" s="9" t="s">
        <v>515</v>
      </c>
      <c r="D39" s="9"/>
      <c r="E39" s="9" t="s">
        <v>516</v>
      </c>
      <c r="F39" s="8"/>
      <c r="G39" s="8"/>
      <c r="H39" s="8"/>
      <c r="I39" s="8"/>
    </row>
    <row r="40" spans="1:9" x14ac:dyDescent="0.3">
      <c r="A40" s="11">
        <v>2</v>
      </c>
      <c r="B40" s="12" t="s">
        <v>10</v>
      </c>
      <c r="C40" s="99" t="s">
        <v>11</v>
      </c>
      <c r="D40" s="66"/>
      <c r="E40" s="100"/>
      <c r="F40" s="13" t="s">
        <v>12</v>
      </c>
      <c r="G40" s="13" t="s">
        <v>13</v>
      </c>
      <c r="H40" s="13" t="s">
        <v>14</v>
      </c>
      <c r="I40" s="14" t="s">
        <v>15</v>
      </c>
    </row>
    <row r="41" spans="1:9" x14ac:dyDescent="0.3">
      <c r="A41" s="15">
        <v>2</v>
      </c>
      <c r="B41" s="16" t="s">
        <v>517</v>
      </c>
      <c r="C41" s="16" t="s">
        <v>493</v>
      </c>
      <c r="D41" s="103">
        <v>99.001999999999995</v>
      </c>
      <c r="E41" s="103">
        <v>97</v>
      </c>
      <c r="F41" s="104">
        <f t="shared" ref="F41:F49" si="3">SUM(D41:E41)</f>
        <v>196.00200000000001</v>
      </c>
      <c r="G41" s="18">
        <v>9</v>
      </c>
      <c r="H41" s="104">
        <v>196.00200000000001</v>
      </c>
      <c r="I41" s="19">
        <v>9</v>
      </c>
    </row>
    <row r="42" spans="1:9" x14ac:dyDescent="0.3">
      <c r="A42" s="21">
        <v>4</v>
      </c>
      <c r="B42" s="22" t="s">
        <v>518</v>
      </c>
      <c r="C42" s="22" t="s">
        <v>103</v>
      </c>
      <c r="D42" s="105">
        <v>99</v>
      </c>
      <c r="E42" s="105">
        <v>97.001999999999995</v>
      </c>
      <c r="F42" s="106">
        <f t="shared" si="3"/>
        <v>196.00200000000001</v>
      </c>
      <c r="G42" s="24">
        <v>9</v>
      </c>
      <c r="H42" s="106">
        <v>196.00200000000001</v>
      </c>
      <c r="I42" s="26">
        <v>9</v>
      </c>
    </row>
    <row r="43" spans="1:9" x14ac:dyDescent="0.3">
      <c r="A43" s="21">
        <v>7</v>
      </c>
      <c r="B43" s="22" t="s">
        <v>519</v>
      </c>
      <c r="C43" s="22" t="s">
        <v>493</v>
      </c>
      <c r="D43" s="105">
        <v>98.001999999999995</v>
      </c>
      <c r="E43" s="105">
        <v>98</v>
      </c>
      <c r="F43" s="106">
        <f t="shared" si="3"/>
        <v>196.00200000000001</v>
      </c>
      <c r="G43" s="24">
        <v>9</v>
      </c>
      <c r="H43" s="106">
        <v>196.00200000000001</v>
      </c>
      <c r="I43" s="26">
        <v>9</v>
      </c>
    </row>
    <row r="44" spans="1:9" x14ac:dyDescent="0.3">
      <c r="A44" s="21">
        <v>9</v>
      </c>
      <c r="B44" s="22" t="s">
        <v>520</v>
      </c>
      <c r="C44" s="22" t="s">
        <v>271</v>
      </c>
      <c r="D44" s="105">
        <v>98.001000000000005</v>
      </c>
      <c r="E44" s="105">
        <v>98.001000000000005</v>
      </c>
      <c r="F44" s="106">
        <f t="shared" si="3"/>
        <v>196.00200000000001</v>
      </c>
      <c r="G44" s="24">
        <v>9</v>
      </c>
      <c r="H44" s="106">
        <v>196.00200000000001</v>
      </c>
      <c r="I44" s="26">
        <v>9</v>
      </c>
    </row>
    <row r="45" spans="1:9" x14ac:dyDescent="0.3">
      <c r="A45" s="21">
        <v>8</v>
      </c>
      <c r="B45" s="22" t="s">
        <v>521</v>
      </c>
      <c r="C45" s="22" t="s">
        <v>483</v>
      </c>
      <c r="D45" s="105">
        <v>100.001</v>
      </c>
      <c r="E45" s="105">
        <v>96</v>
      </c>
      <c r="F45" s="106">
        <f t="shared" si="3"/>
        <v>196.001</v>
      </c>
      <c r="G45" s="24">
        <v>5</v>
      </c>
      <c r="H45" s="106">
        <v>196.001</v>
      </c>
      <c r="I45" s="26">
        <v>5</v>
      </c>
    </row>
    <row r="46" spans="1:9" x14ac:dyDescent="0.3">
      <c r="A46" s="21">
        <v>6</v>
      </c>
      <c r="B46" s="22" t="s">
        <v>522</v>
      </c>
      <c r="C46" s="22" t="s">
        <v>500</v>
      </c>
      <c r="D46" s="105">
        <v>98.003</v>
      </c>
      <c r="E46" s="105">
        <v>97.004000000000005</v>
      </c>
      <c r="F46" s="106">
        <f t="shared" si="3"/>
        <v>195.00700000000001</v>
      </c>
      <c r="G46" s="24">
        <v>4</v>
      </c>
      <c r="H46" s="106">
        <v>195.00700000000001</v>
      </c>
      <c r="I46" s="26">
        <v>4</v>
      </c>
    </row>
    <row r="47" spans="1:9" x14ac:dyDescent="0.3">
      <c r="A47" s="21">
        <v>3</v>
      </c>
      <c r="B47" s="22" t="s">
        <v>162</v>
      </c>
      <c r="C47" s="22" t="s">
        <v>110</v>
      </c>
      <c r="D47" s="105">
        <v>97.001000000000005</v>
      </c>
      <c r="E47" s="105">
        <v>96.003</v>
      </c>
      <c r="F47" s="106">
        <f t="shared" si="3"/>
        <v>193.00400000000002</v>
      </c>
      <c r="G47" s="24">
        <v>3</v>
      </c>
      <c r="H47" s="106">
        <v>193.00400000000002</v>
      </c>
      <c r="I47" s="26">
        <v>3</v>
      </c>
    </row>
    <row r="48" spans="1:9" x14ac:dyDescent="0.3">
      <c r="A48" s="21">
        <v>5</v>
      </c>
      <c r="B48" s="22" t="s">
        <v>523</v>
      </c>
      <c r="C48" s="22" t="s">
        <v>500</v>
      </c>
      <c r="D48" s="105">
        <v>94.001000000000005</v>
      </c>
      <c r="E48" s="105">
        <v>92.001999999999995</v>
      </c>
      <c r="F48" s="106">
        <f t="shared" si="3"/>
        <v>186.00299999999999</v>
      </c>
      <c r="G48" s="24">
        <v>2</v>
      </c>
      <c r="H48" s="106">
        <v>186.00299999999999</v>
      </c>
      <c r="I48" s="26">
        <v>2</v>
      </c>
    </row>
    <row r="49" spans="1:9" x14ac:dyDescent="0.3">
      <c r="A49" s="30">
        <v>1</v>
      </c>
      <c r="B49" s="31" t="s">
        <v>524</v>
      </c>
      <c r="C49" s="31" t="s">
        <v>483</v>
      </c>
      <c r="D49" s="108">
        <v>93</v>
      </c>
      <c r="E49" s="108">
        <v>91</v>
      </c>
      <c r="F49" s="109">
        <f t="shared" si="3"/>
        <v>184</v>
      </c>
      <c r="G49" s="33">
        <v>1</v>
      </c>
      <c r="H49" s="109">
        <v>184</v>
      </c>
      <c r="I49" s="58">
        <v>1</v>
      </c>
    </row>
    <row r="51" spans="1:9" x14ac:dyDescent="0.3">
      <c r="A51" s="1"/>
      <c r="B51" s="8" t="s">
        <v>82</v>
      </c>
      <c r="C51" s="9" t="s">
        <v>525</v>
      </c>
      <c r="D51" s="9"/>
      <c r="E51" s="9" t="s">
        <v>516</v>
      </c>
      <c r="F51" s="8"/>
      <c r="G51" s="8"/>
      <c r="H51" s="8"/>
      <c r="I51" s="8"/>
    </row>
    <row r="52" spans="1:9" x14ac:dyDescent="0.3">
      <c r="A52" s="11">
        <v>2</v>
      </c>
      <c r="B52" s="12" t="s">
        <v>10</v>
      </c>
      <c r="C52" s="99" t="s">
        <v>11</v>
      </c>
      <c r="D52" s="66"/>
      <c r="E52" s="100"/>
      <c r="F52" s="13" t="s">
        <v>12</v>
      </c>
      <c r="G52" s="13" t="s">
        <v>13</v>
      </c>
      <c r="H52" s="13" t="s">
        <v>14</v>
      </c>
      <c r="I52" s="14" t="s">
        <v>15</v>
      </c>
    </row>
    <row r="53" spans="1:9" x14ac:dyDescent="0.3">
      <c r="A53" s="15">
        <v>5</v>
      </c>
      <c r="B53" s="16" t="s">
        <v>526</v>
      </c>
      <c r="C53" s="16" t="s">
        <v>110</v>
      </c>
      <c r="D53" s="103">
        <v>99.001000000000005</v>
      </c>
      <c r="E53" s="103">
        <v>97.001000000000005</v>
      </c>
      <c r="F53" s="104">
        <f t="shared" ref="F53:F61" si="4">SUM(D53:E53)</f>
        <v>196.00200000000001</v>
      </c>
      <c r="G53" s="18">
        <v>9</v>
      </c>
      <c r="H53" s="104">
        <v>196.00200000000001</v>
      </c>
      <c r="I53" s="19">
        <v>9</v>
      </c>
    </row>
    <row r="54" spans="1:9" x14ac:dyDescent="0.3">
      <c r="A54" s="21">
        <v>9</v>
      </c>
      <c r="B54" s="22" t="s">
        <v>527</v>
      </c>
      <c r="C54" s="22" t="s">
        <v>271</v>
      </c>
      <c r="D54" s="105">
        <v>98.001999999999995</v>
      </c>
      <c r="E54" s="105">
        <v>97.003</v>
      </c>
      <c r="F54" s="106">
        <f t="shared" si="4"/>
        <v>195.005</v>
      </c>
      <c r="G54" s="24">
        <v>8</v>
      </c>
      <c r="H54" s="106">
        <v>195.005</v>
      </c>
      <c r="I54" s="26">
        <v>8</v>
      </c>
    </row>
    <row r="55" spans="1:9" x14ac:dyDescent="0.3">
      <c r="A55" s="21">
        <v>7</v>
      </c>
      <c r="B55" s="22" t="s">
        <v>528</v>
      </c>
      <c r="C55" s="22" t="s">
        <v>483</v>
      </c>
      <c r="D55" s="105">
        <v>98.001999999999995</v>
      </c>
      <c r="E55" s="105">
        <v>97.001999999999995</v>
      </c>
      <c r="F55" s="106">
        <f t="shared" si="4"/>
        <v>195.00399999999999</v>
      </c>
      <c r="G55" s="24">
        <v>7</v>
      </c>
      <c r="H55" s="106">
        <v>195.00399999999999</v>
      </c>
      <c r="I55" s="26">
        <v>7</v>
      </c>
    </row>
    <row r="56" spans="1:9" x14ac:dyDescent="0.3">
      <c r="A56" s="21">
        <v>8</v>
      </c>
      <c r="B56" s="22" t="s">
        <v>529</v>
      </c>
      <c r="C56" s="22" t="s">
        <v>483</v>
      </c>
      <c r="D56" s="105">
        <v>99.001999999999995</v>
      </c>
      <c r="E56" s="105">
        <v>96.001999999999995</v>
      </c>
      <c r="F56" s="106">
        <f t="shared" si="4"/>
        <v>195.00399999999999</v>
      </c>
      <c r="G56" s="24">
        <v>7</v>
      </c>
      <c r="H56" s="106">
        <v>195.00399999999999</v>
      </c>
      <c r="I56" s="26">
        <v>7</v>
      </c>
    </row>
    <row r="57" spans="1:9" x14ac:dyDescent="0.3">
      <c r="A57" s="21">
        <v>2</v>
      </c>
      <c r="B57" s="22" t="s">
        <v>530</v>
      </c>
      <c r="C57" s="22" t="s">
        <v>493</v>
      </c>
      <c r="D57" s="105">
        <v>97</v>
      </c>
      <c r="E57" s="105">
        <v>96.001000000000005</v>
      </c>
      <c r="F57" s="106">
        <f t="shared" si="4"/>
        <v>193.001</v>
      </c>
      <c r="G57" s="24">
        <v>5</v>
      </c>
      <c r="H57" s="106">
        <v>193.001</v>
      </c>
      <c r="I57" s="26">
        <v>5</v>
      </c>
    </row>
    <row r="58" spans="1:9" x14ac:dyDescent="0.3">
      <c r="A58" s="21">
        <v>4</v>
      </c>
      <c r="B58" s="22" t="s">
        <v>531</v>
      </c>
      <c r="C58" s="22" t="s">
        <v>76</v>
      </c>
      <c r="D58" s="105">
        <v>98.001999999999995</v>
      </c>
      <c r="E58" s="105">
        <v>94</v>
      </c>
      <c r="F58" s="106">
        <f t="shared" si="4"/>
        <v>192.00200000000001</v>
      </c>
      <c r="G58" s="24">
        <v>4</v>
      </c>
      <c r="H58" s="106">
        <v>192.00200000000001</v>
      </c>
      <c r="I58" s="26">
        <v>4</v>
      </c>
    </row>
    <row r="59" spans="1:9" x14ac:dyDescent="0.3">
      <c r="A59" s="21">
        <v>6</v>
      </c>
      <c r="B59" s="22" t="s">
        <v>532</v>
      </c>
      <c r="C59" s="22" t="s">
        <v>414</v>
      </c>
      <c r="D59" s="105">
        <v>98.001000000000005</v>
      </c>
      <c r="E59" s="105">
        <v>93.001000000000005</v>
      </c>
      <c r="F59" s="106">
        <f t="shared" si="4"/>
        <v>191.00200000000001</v>
      </c>
      <c r="G59" s="24">
        <v>3</v>
      </c>
      <c r="H59" s="106">
        <v>191.00200000000001</v>
      </c>
      <c r="I59" s="26">
        <v>3</v>
      </c>
    </row>
    <row r="60" spans="1:9" x14ac:dyDescent="0.3">
      <c r="A60" s="21">
        <v>3</v>
      </c>
      <c r="B60" s="22" t="s">
        <v>533</v>
      </c>
      <c r="C60" s="22" t="s">
        <v>485</v>
      </c>
      <c r="D60" s="105">
        <v>96</v>
      </c>
      <c r="E60" s="105">
        <v>92.001000000000005</v>
      </c>
      <c r="F60" s="106">
        <f t="shared" si="4"/>
        <v>188.001</v>
      </c>
      <c r="G60" s="24">
        <v>2</v>
      </c>
      <c r="H60" s="106">
        <v>188.001</v>
      </c>
      <c r="I60" s="26">
        <v>2</v>
      </c>
    </row>
    <row r="61" spans="1:9" x14ac:dyDescent="0.3">
      <c r="A61" s="30">
        <v>1</v>
      </c>
      <c r="B61" s="31" t="s">
        <v>534</v>
      </c>
      <c r="C61" s="31" t="s">
        <v>535</v>
      </c>
      <c r="D61" s="108">
        <v>96.003</v>
      </c>
      <c r="E61" s="108">
        <v>0</v>
      </c>
      <c r="F61" s="109">
        <f t="shared" si="4"/>
        <v>96.003</v>
      </c>
      <c r="G61" s="33">
        <v>1</v>
      </c>
      <c r="H61" s="109">
        <v>96.003</v>
      </c>
      <c r="I61" s="58">
        <v>1</v>
      </c>
    </row>
    <row r="63" spans="1:9" x14ac:dyDescent="0.3">
      <c r="B63" s="10" t="s">
        <v>536</v>
      </c>
    </row>
    <row r="65" spans="2:5" x14ac:dyDescent="0.3">
      <c r="B65" s="10" t="s">
        <v>537</v>
      </c>
      <c r="E65" s="42" t="s">
        <v>167</v>
      </c>
    </row>
    <row r="66" spans="2:5" x14ac:dyDescent="0.3">
      <c r="B66" s="10" t="s">
        <v>168</v>
      </c>
    </row>
  </sheetData>
  <mergeCells count="1">
    <mergeCell ref="D2:I2"/>
  </mergeCells>
  <hyperlinks>
    <hyperlink ref="B2" location="'Index'!A3" tooltip="Go to the Index sheet" display="á" xr:uid="{E682E052-FDAB-4BFB-AD3D-77B1183F0967}"/>
  </hyperlinks>
  <printOptions horizontalCentered="1"/>
  <pageMargins left="0.31496062992126" right="0.31496062992126" top="1.1023622047244099" bottom="0.59055118110236204" header="0.39370078740157499" footer="0.39370078740157499"/>
  <pageSetup paperSize="9" scale="68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27116-D2E6-4AAE-A472-86ED13F29CCA}">
  <sheetPr>
    <tabColor theme="9"/>
    <pageSetUpPr fitToPage="1"/>
  </sheetPr>
  <dimension ref="A1:Y64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6" customWidth="1"/>
    <col min="10" max="11" width="20.7109375" style="10" customWidth="1"/>
    <col min="12" max="15" width="5" style="10" customWidth="1"/>
    <col min="16" max="16" width="2.42578125" style="10" customWidth="1"/>
    <col min="17" max="24" width="4.140625" style="10" customWidth="1"/>
    <col min="25" max="25" width="10.28515625" style="10"/>
  </cols>
  <sheetData>
    <row r="1" spans="1:25" ht="18" x14ac:dyDescent="0.35">
      <c r="A1" s="1"/>
      <c r="B1" s="2" t="s">
        <v>0</v>
      </c>
      <c r="C1" s="2"/>
      <c r="D1" s="3"/>
      <c r="E1" s="3"/>
      <c r="F1" s="3"/>
      <c r="G1" s="3"/>
      <c r="H1" s="3"/>
      <c r="I1" s="4" t="s">
        <v>1</v>
      </c>
      <c r="J1" s="2"/>
      <c r="K1" s="3"/>
      <c r="L1" s="4">
        <v>3057486</v>
      </c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"/>
      <c r="B2" s="5" t="s">
        <v>2</v>
      </c>
      <c r="C2" s="6"/>
      <c r="D2" s="3"/>
      <c r="E2" s="3"/>
      <c r="F2" s="3"/>
      <c r="G2" s="3"/>
      <c r="H2" s="3"/>
      <c r="I2" s="3"/>
      <c r="J2" s="7" t="s">
        <v>3</v>
      </c>
      <c r="K2" s="7"/>
      <c r="L2" s="7"/>
      <c r="M2" s="7"/>
      <c r="N2" s="7"/>
      <c r="O2" s="7"/>
      <c r="P2" s="3"/>
      <c r="Q2" s="3"/>
      <c r="R2" s="3"/>
      <c r="S2" s="3"/>
      <c r="T2" s="3"/>
      <c r="U2" s="3"/>
      <c r="V2" s="3"/>
      <c r="W2" s="3"/>
      <c r="X2" s="2"/>
      <c r="Y2" s="2"/>
    </row>
    <row r="3" spans="1:25" ht="15.75" customHeight="1" x14ac:dyDescent="0.3">
      <c r="A3" s="1"/>
      <c r="B3" s="8" t="s">
        <v>4</v>
      </c>
      <c r="C3" s="9" t="s">
        <v>5</v>
      </c>
      <c r="D3" s="9"/>
      <c r="E3" s="9" t="s">
        <v>6</v>
      </c>
      <c r="F3" s="8"/>
      <c r="G3" s="8"/>
      <c r="H3" s="8"/>
      <c r="I3" s="1"/>
      <c r="J3" s="8" t="s">
        <v>7</v>
      </c>
      <c r="K3" s="9" t="s">
        <v>8</v>
      </c>
      <c r="L3" s="9"/>
      <c r="M3" s="9" t="s">
        <v>9</v>
      </c>
      <c r="N3" s="8"/>
      <c r="O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I4" s="11">
        <v>1</v>
      </c>
      <c r="J4" s="12" t="s">
        <v>10</v>
      </c>
      <c r="K4" s="12" t="s">
        <v>11</v>
      </c>
      <c r="L4" s="13" t="s">
        <v>12</v>
      </c>
      <c r="M4" s="13" t="s">
        <v>13</v>
      </c>
      <c r="N4" s="13" t="s">
        <v>14</v>
      </c>
      <c r="O4" s="14" t="s">
        <v>15</v>
      </c>
    </row>
    <row r="5" spans="1:25" ht="15.75" customHeight="1" x14ac:dyDescent="0.3">
      <c r="A5" s="15">
        <v>5</v>
      </c>
      <c r="B5" s="16" t="s">
        <v>16</v>
      </c>
      <c r="C5" s="16" t="s">
        <v>17</v>
      </c>
      <c r="D5" s="17">
        <v>191</v>
      </c>
      <c r="E5" s="18">
        <v>9</v>
      </c>
      <c r="F5" s="18">
        <v>191</v>
      </c>
      <c r="G5" s="19">
        <v>9</v>
      </c>
      <c r="I5" s="15">
        <v>3</v>
      </c>
      <c r="J5" s="20" t="s">
        <v>18</v>
      </c>
      <c r="K5" s="16" t="s">
        <v>19</v>
      </c>
      <c r="L5" s="17">
        <v>186</v>
      </c>
      <c r="M5" s="18">
        <v>9</v>
      </c>
      <c r="N5" s="18">
        <v>186</v>
      </c>
      <c r="O5" s="19">
        <v>9</v>
      </c>
    </row>
    <row r="6" spans="1:25" ht="15.75" customHeight="1" x14ac:dyDescent="0.3">
      <c r="A6" s="21">
        <v>8</v>
      </c>
      <c r="B6" s="22" t="s">
        <v>20</v>
      </c>
      <c r="C6" s="22" t="s">
        <v>17</v>
      </c>
      <c r="D6" s="23">
        <v>190</v>
      </c>
      <c r="E6" s="24">
        <v>8</v>
      </c>
      <c r="F6" s="25">
        <v>190</v>
      </c>
      <c r="G6" s="26">
        <v>8</v>
      </c>
      <c r="I6" s="21">
        <v>8</v>
      </c>
      <c r="J6" s="22" t="s">
        <v>21</v>
      </c>
      <c r="K6" s="22" t="s">
        <v>22</v>
      </c>
      <c r="L6" s="23">
        <v>185</v>
      </c>
      <c r="M6" s="24">
        <v>8</v>
      </c>
      <c r="N6" s="25">
        <v>185</v>
      </c>
      <c r="O6" s="26">
        <v>8</v>
      </c>
    </row>
    <row r="7" spans="1:25" ht="15.75" customHeight="1" x14ac:dyDescent="0.3">
      <c r="A7" s="21">
        <v>1</v>
      </c>
      <c r="B7" s="27" t="s">
        <v>23</v>
      </c>
      <c r="C7" s="27" t="s">
        <v>24</v>
      </c>
      <c r="D7" s="23">
        <v>189</v>
      </c>
      <c r="E7" s="24">
        <v>7</v>
      </c>
      <c r="F7" s="28">
        <v>189</v>
      </c>
      <c r="G7" s="29">
        <v>7</v>
      </c>
      <c r="I7" s="21">
        <v>2</v>
      </c>
      <c r="J7" s="22" t="s">
        <v>25</v>
      </c>
      <c r="K7" s="22" t="s">
        <v>24</v>
      </c>
      <c r="L7" s="23">
        <v>181</v>
      </c>
      <c r="M7" s="24">
        <v>7</v>
      </c>
      <c r="N7" s="25">
        <v>181</v>
      </c>
      <c r="O7" s="26">
        <v>7</v>
      </c>
    </row>
    <row r="8" spans="1:25" ht="15.75" customHeight="1" x14ac:dyDescent="0.3">
      <c r="A8" s="21">
        <v>2</v>
      </c>
      <c r="B8" s="27" t="s">
        <v>26</v>
      </c>
      <c r="C8" s="27" t="s">
        <v>27</v>
      </c>
      <c r="D8" s="23">
        <v>189</v>
      </c>
      <c r="E8" s="24">
        <v>7</v>
      </c>
      <c r="F8" s="28">
        <v>189</v>
      </c>
      <c r="G8" s="29">
        <v>7</v>
      </c>
      <c r="I8" s="21">
        <v>6</v>
      </c>
      <c r="J8" s="22" t="s">
        <v>28</v>
      </c>
      <c r="K8" s="22" t="s">
        <v>19</v>
      </c>
      <c r="L8" s="23">
        <v>178</v>
      </c>
      <c r="M8" s="24">
        <v>6</v>
      </c>
      <c r="N8" s="25">
        <v>178</v>
      </c>
      <c r="O8" s="26">
        <v>6</v>
      </c>
    </row>
    <row r="9" spans="1:25" ht="15.75" customHeight="1" x14ac:dyDescent="0.3">
      <c r="A9" s="21">
        <v>4</v>
      </c>
      <c r="B9" s="22" t="s">
        <v>29</v>
      </c>
      <c r="C9" s="22" t="s">
        <v>30</v>
      </c>
      <c r="D9" s="23">
        <v>188</v>
      </c>
      <c r="E9" s="24">
        <v>5</v>
      </c>
      <c r="F9" s="25">
        <v>188</v>
      </c>
      <c r="G9" s="26">
        <v>5</v>
      </c>
      <c r="I9" s="21">
        <v>9</v>
      </c>
      <c r="J9" s="22" t="s">
        <v>31</v>
      </c>
      <c r="K9" s="22" t="s">
        <v>32</v>
      </c>
      <c r="L9" s="23">
        <v>175</v>
      </c>
      <c r="M9" s="24">
        <v>5</v>
      </c>
      <c r="N9" s="25">
        <v>175</v>
      </c>
      <c r="O9" s="26">
        <v>5</v>
      </c>
    </row>
    <row r="10" spans="1:25" ht="15.75" customHeight="1" x14ac:dyDescent="0.3">
      <c r="A10" s="21">
        <v>9</v>
      </c>
      <c r="B10" s="22" t="s">
        <v>33</v>
      </c>
      <c r="C10" s="22" t="s">
        <v>32</v>
      </c>
      <c r="D10" s="23">
        <v>186</v>
      </c>
      <c r="E10" s="24">
        <v>4</v>
      </c>
      <c r="F10" s="25">
        <v>186</v>
      </c>
      <c r="G10" s="26">
        <v>4</v>
      </c>
      <c r="I10" s="21">
        <v>1</v>
      </c>
      <c r="J10" s="27" t="s">
        <v>34</v>
      </c>
      <c r="K10" s="27" t="s">
        <v>35</v>
      </c>
      <c r="L10" s="23">
        <v>171</v>
      </c>
      <c r="M10" s="24">
        <v>4</v>
      </c>
      <c r="N10" s="28">
        <v>171</v>
      </c>
      <c r="O10" s="29">
        <v>4</v>
      </c>
    </row>
    <row r="11" spans="1:25" ht="15.75" customHeight="1" x14ac:dyDescent="0.3">
      <c r="A11" s="21">
        <v>3</v>
      </c>
      <c r="B11" s="22" t="s">
        <v>36</v>
      </c>
      <c r="C11" s="22" t="s">
        <v>37</v>
      </c>
      <c r="D11" s="23">
        <v>185</v>
      </c>
      <c r="E11" s="24">
        <v>3</v>
      </c>
      <c r="F11" s="25">
        <v>185</v>
      </c>
      <c r="G11" s="26">
        <v>3</v>
      </c>
      <c r="I11" s="21">
        <v>4</v>
      </c>
      <c r="J11" s="22" t="s">
        <v>38</v>
      </c>
      <c r="K11" s="22" t="s">
        <v>32</v>
      </c>
      <c r="L11" s="23">
        <v>171</v>
      </c>
      <c r="M11" s="24">
        <v>4</v>
      </c>
      <c r="N11" s="25">
        <v>171</v>
      </c>
      <c r="O11" s="26">
        <v>4</v>
      </c>
    </row>
    <row r="12" spans="1:25" ht="15.75" customHeight="1" x14ac:dyDescent="0.3">
      <c r="A12" s="21">
        <v>6</v>
      </c>
      <c r="B12" s="22" t="s">
        <v>39</v>
      </c>
      <c r="C12" s="22" t="s">
        <v>40</v>
      </c>
      <c r="D12" s="23">
        <v>181</v>
      </c>
      <c r="E12" s="24">
        <v>2</v>
      </c>
      <c r="F12" s="25">
        <v>181</v>
      </c>
      <c r="G12" s="26">
        <v>2</v>
      </c>
      <c r="I12" s="21">
        <v>5</v>
      </c>
      <c r="J12" s="22" t="s">
        <v>41</v>
      </c>
      <c r="K12" s="22" t="s">
        <v>17</v>
      </c>
      <c r="L12" s="23">
        <v>169</v>
      </c>
      <c r="M12" s="24">
        <v>2</v>
      </c>
      <c r="N12" s="25">
        <v>169</v>
      </c>
      <c r="O12" s="26">
        <v>2</v>
      </c>
    </row>
    <row r="13" spans="1:25" ht="15.75" customHeight="1" x14ac:dyDescent="0.3">
      <c r="A13" s="30">
        <v>7</v>
      </c>
      <c r="B13" s="31" t="s">
        <v>42</v>
      </c>
      <c r="C13" s="31" t="s">
        <v>43</v>
      </c>
      <c r="D13" s="32">
        <v>175</v>
      </c>
      <c r="E13" s="33">
        <v>1</v>
      </c>
      <c r="F13" s="34">
        <v>175</v>
      </c>
      <c r="G13" s="35">
        <v>1</v>
      </c>
      <c r="I13" s="30">
        <v>7</v>
      </c>
      <c r="J13" s="31" t="s">
        <v>44</v>
      </c>
      <c r="K13" s="31" t="s">
        <v>45</v>
      </c>
      <c r="L13" s="32">
        <v>166</v>
      </c>
      <c r="M13" s="33">
        <v>1</v>
      </c>
      <c r="N13" s="34">
        <v>166</v>
      </c>
      <c r="O13" s="35">
        <v>1</v>
      </c>
    </row>
    <row r="14" spans="1:25" ht="15.75" customHeight="1" x14ac:dyDescent="0.3"/>
    <row r="15" spans="1:25" ht="15.75" customHeight="1" x14ac:dyDescent="0.3">
      <c r="A15" s="1"/>
      <c r="B15" s="8" t="s">
        <v>46</v>
      </c>
      <c r="C15" s="9" t="s">
        <v>47</v>
      </c>
      <c r="D15" s="9"/>
      <c r="E15" s="9" t="s">
        <v>48</v>
      </c>
      <c r="F15" s="8"/>
      <c r="G15" s="8"/>
      <c r="I15" s="1"/>
      <c r="J15" s="8" t="s">
        <v>49</v>
      </c>
      <c r="K15" s="9" t="s">
        <v>50</v>
      </c>
      <c r="L15" s="9"/>
      <c r="M15" s="9" t="s">
        <v>51</v>
      </c>
      <c r="N15" s="8"/>
      <c r="O15" s="8"/>
    </row>
    <row r="16" spans="1:25" ht="15.75" customHeight="1" x14ac:dyDescent="0.3">
      <c r="A16" s="11">
        <v>1</v>
      </c>
      <c r="B16" s="12" t="s">
        <v>10</v>
      </c>
      <c r="C16" s="12" t="s">
        <v>11</v>
      </c>
      <c r="D16" s="13" t="s">
        <v>12</v>
      </c>
      <c r="E16" s="13" t="s">
        <v>13</v>
      </c>
      <c r="F16" s="13" t="s">
        <v>14</v>
      </c>
      <c r="G16" s="14" t="s">
        <v>15</v>
      </c>
      <c r="I16" s="11">
        <v>1</v>
      </c>
      <c r="J16" s="12" t="s">
        <v>10</v>
      </c>
      <c r="K16" s="12" t="s">
        <v>11</v>
      </c>
      <c r="L16" s="13" t="s">
        <v>12</v>
      </c>
      <c r="M16" s="13" t="s">
        <v>13</v>
      </c>
      <c r="N16" s="13" t="s">
        <v>14</v>
      </c>
      <c r="O16" s="14" t="s">
        <v>15</v>
      </c>
    </row>
    <row r="17" spans="1:15" ht="15.75" customHeight="1" x14ac:dyDescent="0.3">
      <c r="A17" s="15">
        <v>6</v>
      </c>
      <c r="B17" s="16" t="s">
        <v>52</v>
      </c>
      <c r="C17" s="16" t="s">
        <v>53</v>
      </c>
      <c r="D17" s="17">
        <v>186</v>
      </c>
      <c r="E17" s="18">
        <v>9</v>
      </c>
      <c r="F17" s="18">
        <v>186</v>
      </c>
      <c r="G17" s="19">
        <v>9</v>
      </c>
      <c r="I17" s="15">
        <v>6</v>
      </c>
      <c r="J17" s="16" t="s">
        <v>54</v>
      </c>
      <c r="K17" s="16" t="s">
        <v>55</v>
      </c>
      <c r="L17" s="17">
        <v>180</v>
      </c>
      <c r="M17" s="18">
        <v>9</v>
      </c>
      <c r="N17" s="18">
        <v>180</v>
      </c>
      <c r="O17" s="19">
        <v>9</v>
      </c>
    </row>
    <row r="18" spans="1:15" ht="15.75" customHeight="1" x14ac:dyDescent="0.3">
      <c r="A18" s="21">
        <v>9</v>
      </c>
      <c r="B18" s="22" t="s">
        <v>56</v>
      </c>
      <c r="C18" s="22" t="s">
        <v>35</v>
      </c>
      <c r="D18" s="23">
        <v>181</v>
      </c>
      <c r="E18" s="24">
        <v>8</v>
      </c>
      <c r="F18" s="25">
        <v>181</v>
      </c>
      <c r="G18" s="26">
        <v>8</v>
      </c>
      <c r="I18" s="21">
        <v>3</v>
      </c>
      <c r="J18" s="22" t="s">
        <v>57</v>
      </c>
      <c r="K18" s="22" t="s">
        <v>40</v>
      </c>
      <c r="L18" s="23">
        <v>179</v>
      </c>
      <c r="M18" s="24">
        <v>8</v>
      </c>
      <c r="N18" s="25">
        <v>179</v>
      </c>
      <c r="O18" s="26">
        <v>8</v>
      </c>
    </row>
    <row r="19" spans="1:15" ht="15.75" customHeight="1" x14ac:dyDescent="0.3">
      <c r="A19" s="21">
        <v>5</v>
      </c>
      <c r="B19" s="22" t="s">
        <v>58</v>
      </c>
      <c r="C19" s="22" t="s">
        <v>59</v>
      </c>
      <c r="D19" s="23">
        <v>179</v>
      </c>
      <c r="E19" s="24">
        <v>7</v>
      </c>
      <c r="F19" s="25">
        <v>179</v>
      </c>
      <c r="G19" s="26">
        <v>7</v>
      </c>
      <c r="I19" s="21">
        <v>1</v>
      </c>
      <c r="J19" s="27" t="s">
        <v>60</v>
      </c>
      <c r="K19" s="27" t="s">
        <v>61</v>
      </c>
      <c r="L19" s="23">
        <v>178</v>
      </c>
      <c r="M19" s="24">
        <v>7</v>
      </c>
      <c r="N19" s="28">
        <v>178</v>
      </c>
      <c r="O19" s="29">
        <v>7</v>
      </c>
    </row>
    <row r="20" spans="1:15" ht="15.75" customHeight="1" x14ac:dyDescent="0.3">
      <c r="A20" s="21">
        <v>3</v>
      </c>
      <c r="B20" s="37" t="s">
        <v>62</v>
      </c>
      <c r="C20" s="22" t="s">
        <v>63</v>
      </c>
      <c r="D20" s="23">
        <v>174</v>
      </c>
      <c r="E20" s="24">
        <v>6</v>
      </c>
      <c r="F20" s="25">
        <v>174</v>
      </c>
      <c r="G20" s="26">
        <v>6</v>
      </c>
      <c r="I20" s="21">
        <v>8</v>
      </c>
      <c r="J20" s="22" t="s">
        <v>64</v>
      </c>
      <c r="K20" s="22" t="s">
        <v>45</v>
      </c>
      <c r="L20" s="23">
        <v>177</v>
      </c>
      <c r="M20" s="24">
        <v>6</v>
      </c>
      <c r="N20" s="25">
        <v>177</v>
      </c>
      <c r="O20" s="26">
        <v>6</v>
      </c>
    </row>
    <row r="21" spans="1:15" ht="15.75" customHeight="1" x14ac:dyDescent="0.3">
      <c r="A21" s="21">
        <v>1</v>
      </c>
      <c r="B21" s="27" t="s">
        <v>65</v>
      </c>
      <c r="C21" s="27" t="s">
        <v>27</v>
      </c>
      <c r="D21" s="23">
        <v>173</v>
      </c>
      <c r="E21" s="24">
        <v>5</v>
      </c>
      <c r="F21" s="28">
        <v>173</v>
      </c>
      <c r="G21" s="29">
        <v>5</v>
      </c>
      <c r="I21" s="21">
        <v>5</v>
      </c>
      <c r="J21" s="22" t="s">
        <v>66</v>
      </c>
      <c r="K21" s="22" t="s">
        <v>32</v>
      </c>
      <c r="L21" s="23">
        <v>170</v>
      </c>
      <c r="M21" s="24">
        <v>5</v>
      </c>
      <c r="N21" s="25">
        <v>170</v>
      </c>
      <c r="O21" s="26">
        <v>5</v>
      </c>
    </row>
    <row r="22" spans="1:15" ht="15.75" customHeight="1" x14ac:dyDescent="0.3">
      <c r="A22" s="21">
        <v>7</v>
      </c>
      <c r="B22" s="22" t="s">
        <v>67</v>
      </c>
      <c r="C22" s="22" t="s">
        <v>68</v>
      </c>
      <c r="D22" s="23">
        <v>173</v>
      </c>
      <c r="E22" s="24">
        <v>5</v>
      </c>
      <c r="F22" s="25">
        <v>173</v>
      </c>
      <c r="G22" s="26">
        <v>5</v>
      </c>
      <c r="I22" s="21">
        <v>4</v>
      </c>
      <c r="J22" s="22" t="s">
        <v>69</v>
      </c>
      <c r="K22" s="22" t="s">
        <v>32</v>
      </c>
      <c r="L22" s="23">
        <v>168</v>
      </c>
      <c r="M22" s="24">
        <v>4</v>
      </c>
      <c r="N22" s="25">
        <v>168</v>
      </c>
      <c r="O22" s="26">
        <v>4</v>
      </c>
    </row>
    <row r="23" spans="1:15" ht="15.75" customHeight="1" x14ac:dyDescent="0.3">
      <c r="A23" s="21">
        <v>8</v>
      </c>
      <c r="B23" s="22" t="s">
        <v>70</v>
      </c>
      <c r="C23" s="22" t="s">
        <v>71</v>
      </c>
      <c r="D23" s="23">
        <v>173</v>
      </c>
      <c r="E23" s="24">
        <v>5</v>
      </c>
      <c r="F23" s="25">
        <v>173</v>
      </c>
      <c r="G23" s="26">
        <v>5</v>
      </c>
      <c r="I23" s="21">
        <v>2</v>
      </c>
      <c r="J23" s="22" t="s">
        <v>72</v>
      </c>
      <c r="K23" s="22" t="s">
        <v>73</v>
      </c>
      <c r="L23" s="23">
        <v>166</v>
      </c>
      <c r="M23" s="24">
        <v>3</v>
      </c>
      <c r="N23" s="25">
        <v>166</v>
      </c>
      <c r="O23" s="26">
        <v>3</v>
      </c>
    </row>
    <row r="24" spans="1:15" ht="15.75" customHeight="1" x14ac:dyDescent="0.3">
      <c r="A24" s="21">
        <v>2</v>
      </c>
      <c r="B24" s="22" t="s">
        <v>74</v>
      </c>
      <c r="C24" s="22" t="s">
        <v>19</v>
      </c>
      <c r="D24" s="23">
        <v>170</v>
      </c>
      <c r="E24" s="24">
        <v>2</v>
      </c>
      <c r="F24" s="25">
        <v>170</v>
      </c>
      <c r="G24" s="26">
        <v>2</v>
      </c>
      <c r="I24" s="21">
        <v>9</v>
      </c>
      <c r="J24" s="22" t="s">
        <v>75</v>
      </c>
      <c r="K24" s="22" t="s">
        <v>76</v>
      </c>
      <c r="L24" s="23">
        <v>165</v>
      </c>
      <c r="M24" s="24">
        <v>2</v>
      </c>
      <c r="N24" s="25">
        <v>165</v>
      </c>
      <c r="O24" s="26">
        <v>2</v>
      </c>
    </row>
    <row r="25" spans="1:15" ht="15.75" customHeight="1" x14ac:dyDescent="0.3">
      <c r="A25" s="30">
        <v>4</v>
      </c>
      <c r="B25" s="31" t="s">
        <v>77</v>
      </c>
      <c r="C25" s="31" t="s">
        <v>78</v>
      </c>
      <c r="D25" s="32" t="s">
        <v>79</v>
      </c>
      <c r="E25" s="33">
        <v>0</v>
      </c>
      <c r="F25" s="34">
        <v>0</v>
      </c>
      <c r="G25" s="35">
        <v>0</v>
      </c>
      <c r="I25" s="30">
        <v>7</v>
      </c>
      <c r="J25" s="31" t="s">
        <v>80</v>
      </c>
      <c r="K25" s="31" t="s">
        <v>81</v>
      </c>
      <c r="L25" s="32">
        <v>159</v>
      </c>
      <c r="M25" s="33">
        <v>1</v>
      </c>
      <c r="N25" s="34">
        <v>159</v>
      </c>
      <c r="O25" s="35">
        <v>1</v>
      </c>
    </row>
    <row r="26" spans="1:15" ht="15.75" customHeight="1" x14ac:dyDescent="0.3"/>
    <row r="27" spans="1:15" ht="15.75" customHeight="1" x14ac:dyDescent="0.3">
      <c r="A27" s="1"/>
      <c r="B27" s="8" t="s">
        <v>82</v>
      </c>
      <c r="C27" s="9" t="s">
        <v>83</v>
      </c>
      <c r="D27" s="9"/>
      <c r="E27" s="9" t="s">
        <v>84</v>
      </c>
      <c r="F27" s="8"/>
      <c r="G27" s="8"/>
      <c r="I27" s="1"/>
      <c r="J27" s="8" t="s">
        <v>85</v>
      </c>
      <c r="K27" s="9" t="s">
        <v>86</v>
      </c>
      <c r="L27" s="9"/>
      <c r="M27" s="9" t="s">
        <v>87</v>
      </c>
      <c r="N27" s="8"/>
      <c r="O27" s="8"/>
    </row>
    <row r="28" spans="1:15" ht="15.75" customHeight="1" x14ac:dyDescent="0.3">
      <c r="A28" s="11">
        <v>1</v>
      </c>
      <c r="B28" s="12" t="s">
        <v>10</v>
      </c>
      <c r="C28" s="12" t="s">
        <v>11</v>
      </c>
      <c r="D28" s="13" t="s">
        <v>12</v>
      </c>
      <c r="E28" s="13" t="s">
        <v>13</v>
      </c>
      <c r="F28" s="13" t="s">
        <v>14</v>
      </c>
      <c r="G28" s="14" t="s">
        <v>15</v>
      </c>
      <c r="I28" s="11">
        <v>1</v>
      </c>
      <c r="J28" s="12" t="s">
        <v>10</v>
      </c>
      <c r="K28" s="12" t="s">
        <v>11</v>
      </c>
      <c r="L28" s="13" t="s">
        <v>12</v>
      </c>
      <c r="M28" s="13" t="s">
        <v>13</v>
      </c>
      <c r="N28" s="13" t="s">
        <v>14</v>
      </c>
      <c r="O28" s="14" t="s">
        <v>15</v>
      </c>
    </row>
    <row r="29" spans="1:15" ht="15.75" customHeight="1" x14ac:dyDescent="0.3">
      <c r="A29" s="15">
        <v>6</v>
      </c>
      <c r="B29" s="16" t="s">
        <v>88</v>
      </c>
      <c r="C29" s="16" t="s">
        <v>61</v>
      </c>
      <c r="D29" s="17">
        <v>176</v>
      </c>
      <c r="E29" s="18">
        <v>9</v>
      </c>
      <c r="F29" s="18">
        <v>176</v>
      </c>
      <c r="G29" s="19">
        <v>9</v>
      </c>
      <c r="I29" s="15">
        <v>8</v>
      </c>
      <c r="J29" s="16" t="s">
        <v>89</v>
      </c>
      <c r="K29" s="16" t="s">
        <v>68</v>
      </c>
      <c r="L29" s="17">
        <v>184</v>
      </c>
      <c r="M29" s="18">
        <v>9</v>
      </c>
      <c r="N29" s="18">
        <v>184</v>
      </c>
      <c r="O29" s="19">
        <v>9</v>
      </c>
    </row>
    <row r="30" spans="1:15" ht="15.75" customHeight="1" x14ac:dyDescent="0.3">
      <c r="A30" s="21">
        <v>9</v>
      </c>
      <c r="B30" s="22" t="s">
        <v>90</v>
      </c>
      <c r="C30" s="22" t="s">
        <v>91</v>
      </c>
      <c r="D30" s="23">
        <v>175</v>
      </c>
      <c r="E30" s="24">
        <v>8</v>
      </c>
      <c r="F30" s="25">
        <v>175</v>
      </c>
      <c r="G30" s="26">
        <v>8</v>
      </c>
      <c r="I30" s="21">
        <v>1</v>
      </c>
      <c r="J30" s="27" t="s">
        <v>92</v>
      </c>
      <c r="K30" s="27" t="s">
        <v>93</v>
      </c>
      <c r="L30" s="23">
        <v>174</v>
      </c>
      <c r="M30" s="24">
        <v>8</v>
      </c>
      <c r="N30" s="28">
        <v>174</v>
      </c>
      <c r="O30" s="29">
        <v>8</v>
      </c>
    </row>
    <row r="31" spans="1:15" ht="15.75" customHeight="1" x14ac:dyDescent="0.3">
      <c r="A31" s="21">
        <v>8</v>
      </c>
      <c r="B31" s="22" t="s">
        <v>94</v>
      </c>
      <c r="C31" s="22" t="s">
        <v>22</v>
      </c>
      <c r="D31" s="23">
        <v>174</v>
      </c>
      <c r="E31" s="24">
        <v>7</v>
      </c>
      <c r="F31" s="25">
        <v>174</v>
      </c>
      <c r="G31" s="26">
        <v>7</v>
      </c>
      <c r="I31" s="21">
        <v>3</v>
      </c>
      <c r="J31" s="22" t="s">
        <v>95</v>
      </c>
      <c r="K31" s="22" t="s">
        <v>81</v>
      </c>
      <c r="L31" s="23">
        <v>174</v>
      </c>
      <c r="M31" s="24">
        <v>8</v>
      </c>
      <c r="N31" s="25">
        <v>174</v>
      </c>
      <c r="O31" s="26">
        <v>8</v>
      </c>
    </row>
    <row r="32" spans="1:15" ht="15.75" customHeight="1" x14ac:dyDescent="0.3">
      <c r="A32" s="21">
        <v>5</v>
      </c>
      <c r="B32" s="22" t="s">
        <v>96</v>
      </c>
      <c r="C32" s="22" t="s">
        <v>24</v>
      </c>
      <c r="D32" s="23">
        <v>173</v>
      </c>
      <c r="E32" s="24">
        <v>6</v>
      </c>
      <c r="F32" s="25">
        <v>173</v>
      </c>
      <c r="G32" s="26">
        <v>6</v>
      </c>
      <c r="I32" s="21">
        <v>6</v>
      </c>
      <c r="J32" s="22" t="s">
        <v>97</v>
      </c>
      <c r="K32" s="22" t="s">
        <v>68</v>
      </c>
      <c r="L32" s="23">
        <v>163</v>
      </c>
      <c r="M32" s="24">
        <v>6</v>
      </c>
      <c r="N32" s="25">
        <v>163</v>
      </c>
      <c r="O32" s="26">
        <v>6</v>
      </c>
    </row>
    <row r="33" spans="1:15" ht="15.75" customHeight="1" x14ac:dyDescent="0.3">
      <c r="A33" s="21">
        <v>7</v>
      </c>
      <c r="B33" s="22" t="s">
        <v>98</v>
      </c>
      <c r="C33" s="22" t="s">
        <v>27</v>
      </c>
      <c r="D33" s="23">
        <v>172</v>
      </c>
      <c r="E33" s="24">
        <v>5</v>
      </c>
      <c r="F33" s="25">
        <v>172</v>
      </c>
      <c r="G33" s="26">
        <v>5</v>
      </c>
      <c r="I33" s="21">
        <v>7</v>
      </c>
      <c r="J33" s="22" t="s">
        <v>99</v>
      </c>
      <c r="K33" s="22" t="s">
        <v>32</v>
      </c>
      <c r="L33" s="23">
        <v>163</v>
      </c>
      <c r="M33" s="24">
        <v>6</v>
      </c>
      <c r="N33" s="25">
        <v>163</v>
      </c>
      <c r="O33" s="26">
        <v>6</v>
      </c>
    </row>
    <row r="34" spans="1:15" ht="15.75" customHeight="1" x14ac:dyDescent="0.3">
      <c r="A34" s="21">
        <v>1</v>
      </c>
      <c r="B34" s="27" t="s">
        <v>100</v>
      </c>
      <c r="C34" s="27" t="s">
        <v>32</v>
      </c>
      <c r="D34" s="23">
        <v>167</v>
      </c>
      <c r="E34" s="24">
        <v>4</v>
      </c>
      <c r="F34" s="28">
        <v>167</v>
      </c>
      <c r="G34" s="29">
        <v>4</v>
      </c>
      <c r="I34" s="21">
        <v>5</v>
      </c>
      <c r="J34" s="22" t="s">
        <v>101</v>
      </c>
      <c r="K34" s="22" t="s">
        <v>24</v>
      </c>
      <c r="L34" s="23">
        <v>160</v>
      </c>
      <c r="M34" s="24">
        <v>4</v>
      </c>
      <c r="N34" s="25">
        <v>160</v>
      </c>
      <c r="O34" s="26">
        <v>4</v>
      </c>
    </row>
    <row r="35" spans="1:15" ht="15.75" customHeight="1" x14ac:dyDescent="0.3">
      <c r="A35" s="21">
        <v>2</v>
      </c>
      <c r="B35" s="22" t="s">
        <v>102</v>
      </c>
      <c r="C35" s="22" t="s">
        <v>103</v>
      </c>
      <c r="D35" s="23">
        <v>164</v>
      </c>
      <c r="E35" s="24">
        <v>3</v>
      </c>
      <c r="F35" s="25">
        <v>164</v>
      </c>
      <c r="G35" s="26">
        <v>3</v>
      </c>
      <c r="I35" s="21">
        <v>4</v>
      </c>
      <c r="J35" s="22" t="s">
        <v>104</v>
      </c>
      <c r="K35" s="22" t="s">
        <v>81</v>
      </c>
      <c r="L35" s="23">
        <v>159</v>
      </c>
      <c r="M35" s="24">
        <v>3</v>
      </c>
      <c r="N35" s="25">
        <v>159</v>
      </c>
      <c r="O35" s="26">
        <v>3</v>
      </c>
    </row>
    <row r="36" spans="1:15" ht="15.75" customHeight="1" x14ac:dyDescent="0.3">
      <c r="A36" s="21">
        <v>3</v>
      </c>
      <c r="B36" s="22" t="s">
        <v>105</v>
      </c>
      <c r="C36" s="22" t="s">
        <v>106</v>
      </c>
      <c r="D36" s="23">
        <v>164</v>
      </c>
      <c r="E36" s="24">
        <v>3</v>
      </c>
      <c r="F36" s="25">
        <v>164</v>
      </c>
      <c r="G36" s="26">
        <v>3</v>
      </c>
      <c r="I36" s="21">
        <v>9</v>
      </c>
      <c r="J36" s="22" t="s">
        <v>107</v>
      </c>
      <c r="K36" s="22" t="s">
        <v>35</v>
      </c>
      <c r="L36" s="23">
        <v>159</v>
      </c>
      <c r="M36" s="24">
        <v>3</v>
      </c>
      <c r="N36" s="25">
        <v>159</v>
      </c>
      <c r="O36" s="26">
        <v>3</v>
      </c>
    </row>
    <row r="37" spans="1:15" ht="15.75" customHeight="1" x14ac:dyDescent="0.3">
      <c r="A37" s="30">
        <v>4</v>
      </c>
      <c r="B37" s="31" t="s">
        <v>108</v>
      </c>
      <c r="C37" s="31" t="s">
        <v>45</v>
      </c>
      <c r="D37" s="32">
        <v>162</v>
      </c>
      <c r="E37" s="33">
        <v>1</v>
      </c>
      <c r="F37" s="34">
        <v>162</v>
      </c>
      <c r="G37" s="35">
        <v>1</v>
      </c>
      <c r="I37" s="30">
        <v>2</v>
      </c>
      <c r="J37" s="31" t="s">
        <v>109</v>
      </c>
      <c r="K37" s="31" t="s">
        <v>110</v>
      </c>
      <c r="L37" s="32">
        <v>157</v>
      </c>
      <c r="M37" s="33">
        <v>1</v>
      </c>
      <c r="N37" s="34">
        <v>157</v>
      </c>
      <c r="O37" s="35">
        <v>1</v>
      </c>
    </row>
    <row r="38" spans="1:15" ht="15.75" customHeight="1" x14ac:dyDescent="0.3"/>
    <row r="39" spans="1:15" ht="15.75" customHeight="1" x14ac:dyDescent="0.3">
      <c r="A39" s="1"/>
      <c r="B39" s="8" t="s">
        <v>111</v>
      </c>
      <c r="C39" s="9" t="s">
        <v>112</v>
      </c>
      <c r="D39" s="9"/>
      <c r="E39" s="9" t="s">
        <v>113</v>
      </c>
      <c r="F39" s="8"/>
      <c r="G39" s="8"/>
      <c r="I39" s="1"/>
      <c r="J39" s="8" t="s">
        <v>114</v>
      </c>
      <c r="K39" s="9" t="s">
        <v>115</v>
      </c>
      <c r="L39" s="9"/>
      <c r="M39" s="9" t="s">
        <v>116</v>
      </c>
      <c r="N39" s="8"/>
      <c r="O39" s="8"/>
    </row>
    <row r="40" spans="1:15" ht="15.75" customHeight="1" x14ac:dyDescent="0.3">
      <c r="A40" s="11">
        <v>1</v>
      </c>
      <c r="B40" s="12" t="s">
        <v>10</v>
      </c>
      <c r="C40" s="12" t="s">
        <v>11</v>
      </c>
      <c r="D40" s="13" t="s">
        <v>12</v>
      </c>
      <c r="E40" s="13" t="s">
        <v>13</v>
      </c>
      <c r="F40" s="13" t="s">
        <v>14</v>
      </c>
      <c r="G40" s="14" t="s">
        <v>15</v>
      </c>
      <c r="I40" s="11">
        <v>1</v>
      </c>
      <c r="J40" s="12" t="s">
        <v>10</v>
      </c>
      <c r="K40" s="12" t="s">
        <v>11</v>
      </c>
      <c r="L40" s="13" t="s">
        <v>12</v>
      </c>
      <c r="M40" s="13" t="s">
        <v>13</v>
      </c>
      <c r="N40" s="13" t="s">
        <v>14</v>
      </c>
      <c r="O40" s="14" t="s">
        <v>15</v>
      </c>
    </row>
    <row r="41" spans="1:15" ht="15.75" customHeight="1" x14ac:dyDescent="0.3">
      <c r="A41" s="15">
        <v>7</v>
      </c>
      <c r="B41" s="16" t="s">
        <v>117</v>
      </c>
      <c r="C41" s="16" t="s">
        <v>17</v>
      </c>
      <c r="D41" s="17">
        <v>166</v>
      </c>
      <c r="E41" s="18">
        <v>9</v>
      </c>
      <c r="F41" s="18">
        <v>166</v>
      </c>
      <c r="G41" s="19">
        <v>9</v>
      </c>
      <c r="I41" s="15">
        <v>8</v>
      </c>
      <c r="J41" s="16" t="s">
        <v>118</v>
      </c>
      <c r="K41" s="16" t="s">
        <v>24</v>
      </c>
      <c r="L41" s="17">
        <v>173</v>
      </c>
      <c r="M41" s="18">
        <v>9</v>
      </c>
      <c r="N41" s="18">
        <v>173</v>
      </c>
      <c r="O41" s="19">
        <v>9</v>
      </c>
    </row>
    <row r="42" spans="1:15" ht="15.75" customHeight="1" x14ac:dyDescent="0.3">
      <c r="A42" s="21">
        <v>8</v>
      </c>
      <c r="B42" s="22" t="s">
        <v>119</v>
      </c>
      <c r="C42" s="22" t="s">
        <v>93</v>
      </c>
      <c r="D42" s="23">
        <v>166</v>
      </c>
      <c r="E42" s="24">
        <v>9</v>
      </c>
      <c r="F42" s="25">
        <v>166</v>
      </c>
      <c r="G42" s="26">
        <v>9</v>
      </c>
      <c r="I42" s="21">
        <v>4</v>
      </c>
      <c r="J42" s="22" t="s">
        <v>120</v>
      </c>
      <c r="K42" s="22" t="s">
        <v>17</v>
      </c>
      <c r="L42" s="23">
        <v>168</v>
      </c>
      <c r="M42" s="24">
        <v>8</v>
      </c>
      <c r="N42" s="25">
        <v>168</v>
      </c>
      <c r="O42" s="26">
        <v>8</v>
      </c>
    </row>
    <row r="43" spans="1:15" ht="15.75" customHeight="1" x14ac:dyDescent="0.3">
      <c r="A43" s="21">
        <v>9</v>
      </c>
      <c r="B43" s="22" t="s">
        <v>121</v>
      </c>
      <c r="C43" s="22" t="s">
        <v>122</v>
      </c>
      <c r="D43" s="23">
        <v>161</v>
      </c>
      <c r="E43" s="24">
        <v>7</v>
      </c>
      <c r="F43" s="25">
        <v>161</v>
      </c>
      <c r="G43" s="26">
        <v>7</v>
      </c>
      <c r="I43" s="21">
        <v>6</v>
      </c>
      <c r="J43" s="22" t="s">
        <v>123</v>
      </c>
      <c r="K43" s="22" t="s">
        <v>68</v>
      </c>
      <c r="L43" s="23">
        <v>167</v>
      </c>
      <c r="M43" s="24">
        <v>7</v>
      </c>
      <c r="N43" s="25">
        <v>167</v>
      </c>
      <c r="O43" s="26">
        <v>7</v>
      </c>
    </row>
    <row r="44" spans="1:15" ht="15.75" customHeight="1" x14ac:dyDescent="0.3">
      <c r="A44" s="21">
        <v>3</v>
      </c>
      <c r="B44" s="22" t="s">
        <v>124</v>
      </c>
      <c r="C44" s="22" t="s">
        <v>32</v>
      </c>
      <c r="D44" s="23">
        <v>160</v>
      </c>
      <c r="E44" s="24">
        <v>6</v>
      </c>
      <c r="F44" s="25">
        <v>160</v>
      </c>
      <c r="G44" s="26">
        <v>6</v>
      </c>
      <c r="I44" s="21">
        <v>2</v>
      </c>
      <c r="J44" s="22" t="s">
        <v>125</v>
      </c>
      <c r="K44" s="22" t="s">
        <v>93</v>
      </c>
      <c r="L44" s="23">
        <v>166</v>
      </c>
      <c r="M44" s="24">
        <v>6</v>
      </c>
      <c r="N44" s="25">
        <v>166</v>
      </c>
      <c r="O44" s="26">
        <v>6</v>
      </c>
    </row>
    <row r="45" spans="1:15" ht="15.75" customHeight="1" x14ac:dyDescent="0.3">
      <c r="A45" s="21">
        <v>1</v>
      </c>
      <c r="B45" s="27" t="s">
        <v>126</v>
      </c>
      <c r="C45" s="27" t="s">
        <v>24</v>
      </c>
      <c r="D45" s="23">
        <v>159</v>
      </c>
      <c r="E45" s="24">
        <v>5</v>
      </c>
      <c r="F45" s="28">
        <v>159</v>
      </c>
      <c r="G45" s="29">
        <v>5</v>
      </c>
      <c r="I45" s="21">
        <v>5</v>
      </c>
      <c r="J45" s="22" t="s">
        <v>127</v>
      </c>
      <c r="K45" s="22" t="s">
        <v>32</v>
      </c>
      <c r="L45" s="23">
        <v>163</v>
      </c>
      <c r="M45" s="24">
        <v>5</v>
      </c>
      <c r="N45" s="25">
        <v>163</v>
      </c>
      <c r="O45" s="26">
        <v>5</v>
      </c>
    </row>
    <row r="46" spans="1:15" ht="15.75" customHeight="1" x14ac:dyDescent="0.3">
      <c r="A46" s="21">
        <v>2</v>
      </c>
      <c r="B46" s="22" t="s">
        <v>128</v>
      </c>
      <c r="C46" s="22" t="s">
        <v>129</v>
      </c>
      <c r="D46" s="23">
        <v>158</v>
      </c>
      <c r="E46" s="24">
        <v>4</v>
      </c>
      <c r="F46" s="25">
        <v>158</v>
      </c>
      <c r="G46" s="26">
        <v>4</v>
      </c>
      <c r="I46" s="21">
        <v>3</v>
      </c>
      <c r="J46" s="22" t="s">
        <v>130</v>
      </c>
      <c r="K46" s="22" t="s">
        <v>17</v>
      </c>
      <c r="L46" s="23">
        <v>162</v>
      </c>
      <c r="M46" s="24">
        <v>4</v>
      </c>
      <c r="N46" s="25">
        <v>162</v>
      </c>
      <c r="O46" s="26">
        <v>4</v>
      </c>
    </row>
    <row r="47" spans="1:15" ht="15.75" customHeight="1" x14ac:dyDescent="0.3">
      <c r="A47" s="21">
        <v>6</v>
      </c>
      <c r="B47" s="22" t="s">
        <v>131</v>
      </c>
      <c r="C47" s="22" t="s">
        <v>122</v>
      </c>
      <c r="D47" s="23">
        <v>157</v>
      </c>
      <c r="E47" s="24">
        <v>3</v>
      </c>
      <c r="F47" s="25">
        <v>157</v>
      </c>
      <c r="G47" s="26">
        <v>3</v>
      </c>
      <c r="I47" s="21">
        <v>7</v>
      </c>
      <c r="J47" s="22" t="s">
        <v>132</v>
      </c>
      <c r="K47" s="22" t="s">
        <v>68</v>
      </c>
      <c r="L47" s="23">
        <v>161</v>
      </c>
      <c r="M47" s="24">
        <v>3</v>
      </c>
      <c r="N47" s="25">
        <v>161</v>
      </c>
      <c r="O47" s="26">
        <v>3</v>
      </c>
    </row>
    <row r="48" spans="1:15" ht="15.75" customHeight="1" x14ac:dyDescent="0.3">
      <c r="A48" s="21">
        <v>5</v>
      </c>
      <c r="B48" s="22" t="s">
        <v>133</v>
      </c>
      <c r="C48" s="22" t="s">
        <v>68</v>
      </c>
      <c r="D48" s="23">
        <v>146</v>
      </c>
      <c r="E48" s="24">
        <v>2</v>
      </c>
      <c r="F48" s="25">
        <v>146</v>
      </c>
      <c r="G48" s="26">
        <v>2</v>
      </c>
      <c r="I48" s="21">
        <v>1</v>
      </c>
      <c r="J48" s="27" t="s">
        <v>134</v>
      </c>
      <c r="K48" s="27" t="s">
        <v>61</v>
      </c>
      <c r="L48" s="23">
        <v>149</v>
      </c>
      <c r="M48" s="24">
        <v>2</v>
      </c>
      <c r="N48" s="28">
        <v>149</v>
      </c>
      <c r="O48" s="29">
        <v>2</v>
      </c>
    </row>
    <row r="49" spans="1:15" ht="15.75" customHeight="1" x14ac:dyDescent="0.3">
      <c r="A49" s="30">
        <v>4</v>
      </c>
      <c r="B49" s="31" t="s">
        <v>135</v>
      </c>
      <c r="C49" s="31" t="s">
        <v>81</v>
      </c>
      <c r="D49" s="32" t="s">
        <v>79</v>
      </c>
      <c r="E49" s="33">
        <v>0</v>
      </c>
      <c r="F49" s="34">
        <v>0</v>
      </c>
      <c r="G49" s="35">
        <v>0</v>
      </c>
      <c r="I49" s="30">
        <v>9</v>
      </c>
      <c r="J49" s="38" t="s">
        <v>136</v>
      </c>
      <c r="K49" s="31" t="s">
        <v>61</v>
      </c>
      <c r="L49" s="32" t="s">
        <v>137</v>
      </c>
      <c r="M49" s="33">
        <v>0</v>
      </c>
      <c r="N49" s="34">
        <v>0</v>
      </c>
      <c r="O49" s="35">
        <v>0</v>
      </c>
    </row>
    <row r="50" spans="1:15" ht="15.75" customHeight="1" x14ac:dyDescent="0.3"/>
    <row r="51" spans="1:15" ht="15.75" customHeight="1" x14ac:dyDescent="0.3">
      <c r="A51" s="1"/>
      <c r="B51" s="8" t="s">
        <v>138</v>
      </c>
      <c r="C51" s="9" t="s">
        <v>139</v>
      </c>
      <c r="D51" s="9"/>
      <c r="E51" s="9" t="s">
        <v>140</v>
      </c>
      <c r="F51" s="8"/>
      <c r="G51" s="8"/>
      <c r="I51" s="1"/>
      <c r="J51" s="8" t="s">
        <v>141</v>
      </c>
      <c r="K51" s="9" t="s">
        <v>142</v>
      </c>
      <c r="L51" s="9"/>
      <c r="M51" s="9" t="s">
        <v>143</v>
      </c>
      <c r="N51" s="8"/>
      <c r="O51" s="8"/>
    </row>
    <row r="52" spans="1:15" ht="15.75" customHeight="1" x14ac:dyDescent="0.3">
      <c r="A52" s="11">
        <v>1</v>
      </c>
      <c r="B52" s="12" t="s">
        <v>10</v>
      </c>
      <c r="C52" s="12" t="s">
        <v>11</v>
      </c>
      <c r="D52" s="13" t="s">
        <v>12</v>
      </c>
      <c r="E52" s="13" t="s">
        <v>13</v>
      </c>
      <c r="F52" s="13" t="s">
        <v>14</v>
      </c>
      <c r="G52" s="14" t="s">
        <v>15</v>
      </c>
      <c r="I52" s="11">
        <v>1</v>
      </c>
      <c r="J52" s="12" t="s">
        <v>10</v>
      </c>
      <c r="K52" s="12" t="s">
        <v>11</v>
      </c>
      <c r="L52" s="13" t="s">
        <v>12</v>
      </c>
      <c r="M52" s="13" t="s">
        <v>13</v>
      </c>
      <c r="N52" s="13" t="s">
        <v>14</v>
      </c>
      <c r="O52" s="14" t="s">
        <v>15</v>
      </c>
    </row>
    <row r="53" spans="1:15" x14ac:dyDescent="0.3">
      <c r="A53" s="15">
        <v>2</v>
      </c>
      <c r="B53" s="16" t="s">
        <v>144</v>
      </c>
      <c r="C53" s="16" t="s">
        <v>145</v>
      </c>
      <c r="D53" s="17">
        <v>175</v>
      </c>
      <c r="E53" s="18">
        <v>9</v>
      </c>
      <c r="F53" s="18">
        <v>175</v>
      </c>
      <c r="G53" s="19">
        <v>9</v>
      </c>
      <c r="I53" s="15">
        <v>1</v>
      </c>
      <c r="J53" s="39" t="s">
        <v>146</v>
      </c>
      <c r="K53" s="39" t="s">
        <v>24</v>
      </c>
      <c r="L53" s="17">
        <v>166</v>
      </c>
      <c r="M53" s="18">
        <v>9</v>
      </c>
      <c r="N53" s="40">
        <v>166</v>
      </c>
      <c r="O53" s="41">
        <v>9</v>
      </c>
    </row>
    <row r="54" spans="1:15" x14ac:dyDescent="0.3">
      <c r="A54" s="21">
        <v>4</v>
      </c>
      <c r="B54" s="22" t="s">
        <v>147</v>
      </c>
      <c r="C54" s="22" t="s">
        <v>148</v>
      </c>
      <c r="D54" s="23">
        <v>171</v>
      </c>
      <c r="E54" s="24">
        <v>8</v>
      </c>
      <c r="F54" s="25">
        <v>171</v>
      </c>
      <c r="G54" s="26">
        <v>8</v>
      </c>
      <c r="I54" s="21">
        <v>5</v>
      </c>
      <c r="J54" s="22" t="s">
        <v>149</v>
      </c>
      <c r="K54" s="22" t="s">
        <v>71</v>
      </c>
      <c r="L54" s="23">
        <v>165</v>
      </c>
      <c r="M54" s="24">
        <v>8</v>
      </c>
      <c r="N54" s="25">
        <v>165</v>
      </c>
      <c r="O54" s="26">
        <v>8</v>
      </c>
    </row>
    <row r="55" spans="1:15" x14ac:dyDescent="0.3">
      <c r="A55" s="21">
        <v>5</v>
      </c>
      <c r="B55" s="22" t="s">
        <v>150</v>
      </c>
      <c r="C55" s="22" t="s">
        <v>78</v>
      </c>
      <c r="D55" s="23">
        <v>165</v>
      </c>
      <c r="E55" s="24">
        <v>7</v>
      </c>
      <c r="F55" s="25">
        <v>165</v>
      </c>
      <c r="G55" s="26">
        <v>7</v>
      </c>
      <c r="I55" s="21">
        <v>9</v>
      </c>
      <c r="J55" s="22" t="s">
        <v>151</v>
      </c>
      <c r="K55" s="22" t="s">
        <v>24</v>
      </c>
      <c r="L55" s="23">
        <v>162</v>
      </c>
      <c r="M55" s="24">
        <v>7</v>
      </c>
      <c r="N55" s="25">
        <v>162</v>
      </c>
      <c r="O55" s="26">
        <v>7</v>
      </c>
    </row>
    <row r="56" spans="1:15" x14ac:dyDescent="0.3">
      <c r="A56" s="21">
        <v>1</v>
      </c>
      <c r="B56" s="27" t="s">
        <v>152</v>
      </c>
      <c r="C56" s="27" t="s">
        <v>24</v>
      </c>
      <c r="D56" s="23">
        <v>164</v>
      </c>
      <c r="E56" s="24">
        <v>6</v>
      </c>
      <c r="F56" s="28">
        <v>164</v>
      </c>
      <c r="G56" s="29">
        <v>6</v>
      </c>
      <c r="I56" s="21">
        <v>3</v>
      </c>
      <c r="J56" s="22" t="s">
        <v>153</v>
      </c>
      <c r="K56" s="22" t="s">
        <v>122</v>
      </c>
      <c r="L56" s="23">
        <v>161</v>
      </c>
      <c r="M56" s="24">
        <v>6</v>
      </c>
      <c r="N56" s="25">
        <v>161</v>
      </c>
      <c r="O56" s="26">
        <v>6</v>
      </c>
    </row>
    <row r="57" spans="1:15" x14ac:dyDescent="0.3">
      <c r="A57" s="21">
        <v>8</v>
      </c>
      <c r="B57" s="22" t="s">
        <v>154</v>
      </c>
      <c r="C57" s="22" t="s">
        <v>155</v>
      </c>
      <c r="D57" s="23">
        <v>164</v>
      </c>
      <c r="E57" s="24">
        <v>6</v>
      </c>
      <c r="F57" s="25">
        <v>164</v>
      </c>
      <c r="G57" s="26">
        <v>6</v>
      </c>
      <c r="I57" s="21">
        <v>6</v>
      </c>
      <c r="J57" s="22" t="s">
        <v>156</v>
      </c>
      <c r="K57" s="22" t="s">
        <v>157</v>
      </c>
      <c r="L57" s="23">
        <v>158</v>
      </c>
      <c r="M57" s="24">
        <v>5</v>
      </c>
      <c r="N57" s="25">
        <v>158</v>
      </c>
      <c r="O57" s="26">
        <v>5</v>
      </c>
    </row>
    <row r="58" spans="1:15" x14ac:dyDescent="0.3">
      <c r="A58" s="21">
        <v>9</v>
      </c>
      <c r="B58" s="22" t="s">
        <v>158</v>
      </c>
      <c r="C58" s="22" t="s">
        <v>22</v>
      </c>
      <c r="D58" s="23">
        <v>164</v>
      </c>
      <c r="E58" s="24">
        <v>6</v>
      </c>
      <c r="F58" s="25">
        <v>164</v>
      </c>
      <c r="G58" s="26">
        <v>6</v>
      </c>
      <c r="I58" s="21">
        <v>8</v>
      </c>
      <c r="J58" s="22" t="s">
        <v>159</v>
      </c>
      <c r="K58" s="22" t="s">
        <v>24</v>
      </c>
      <c r="L58" s="23">
        <v>158</v>
      </c>
      <c r="M58" s="24">
        <v>5</v>
      </c>
      <c r="N58" s="25">
        <v>158</v>
      </c>
      <c r="O58" s="26">
        <v>5</v>
      </c>
    </row>
    <row r="59" spans="1:15" x14ac:dyDescent="0.3">
      <c r="A59" s="21">
        <v>6</v>
      </c>
      <c r="B59" s="22" t="s">
        <v>160</v>
      </c>
      <c r="C59" s="22" t="s">
        <v>17</v>
      </c>
      <c r="D59" s="23">
        <v>163</v>
      </c>
      <c r="E59" s="24">
        <v>3</v>
      </c>
      <c r="F59" s="25">
        <v>163</v>
      </c>
      <c r="G59" s="26">
        <v>3</v>
      </c>
      <c r="I59" s="21">
        <v>2</v>
      </c>
      <c r="J59" s="22" t="s">
        <v>161</v>
      </c>
      <c r="K59" s="22" t="s">
        <v>81</v>
      </c>
      <c r="L59" s="23">
        <v>153</v>
      </c>
      <c r="M59" s="24">
        <v>3</v>
      </c>
      <c r="N59" s="25">
        <v>153</v>
      </c>
      <c r="O59" s="26">
        <v>3</v>
      </c>
    </row>
    <row r="60" spans="1:15" x14ac:dyDescent="0.3">
      <c r="A60" s="21">
        <v>3</v>
      </c>
      <c r="B60" s="22" t="s">
        <v>162</v>
      </c>
      <c r="C60" s="22" t="s">
        <v>110</v>
      </c>
      <c r="D60" s="23">
        <v>152</v>
      </c>
      <c r="E60" s="24">
        <v>2</v>
      </c>
      <c r="F60" s="25">
        <v>152</v>
      </c>
      <c r="G60" s="26">
        <v>2</v>
      </c>
      <c r="I60" s="21">
        <v>7</v>
      </c>
      <c r="J60" s="22" t="s">
        <v>163</v>
      </c>
      <c r="K60" s="22" t="s">
        <v>73</v>
      </c>
      <c r="L60" s="23">
        <v>152</v>
      </c>
      <c r="M60" s="24">
        <v>2</v>
      </c>
      <c r="N60" s="25">
        <v>152</v>
      </c>
      <c r="O60" s="26">
        <v>2</v>
      </c>
    </row>
    <row r="61" spans="1:15" x14ac:dyDescent="0.3">
      <c r="A61" s="30">
        <v>7</v>
      </c>
      <c r="B61" s="31" t="s">
        <v>164</v>
      </c>
      <c r="C61" s="31" t="s">
        <v>22</v>
      </c>
      <c r="D61" s="32" t="s">
        <v>79</v>
      </c>
      <c r="E61" s="33">
        <v>0</v>
      </c>
      <c r="F61" s="34">
        <v>0</v>
      </c>
      <c r="G61" s="35">
        <v>0</v>
      </c>
      <c r="I61" s="30">
        <v>4</v>
      </c>
      <c r="J61" s="31" t="s">
        <v>165</v>
      </c>
      <c r="K61" s="31" t="s">
        <v>61</v>
      </c>
      <c r="L61" s="32">
        <v>143</v>
      </c>
      <c r="M61" s="33">
        <v>1</v>
      </c>
      <c r="N61" s="34">
        <v>143</v>
      </c>
      <c r="O61" s="35">
        <v>1</v>
      </c>
    </row>
    <row r="63" spans="1:15" x14ac:dyDescent="0.3">
      <c r="B63" s="10" t="s">
        <v>166</v>
      </c>
      <c r="F63" s="42" t="s">
        <v>167</v>
      </c>
    </row>
    <row r="64" spans="1:15" x14ac:dyDescent="0.3">
      <c r="B64" s="10" t="s">
        <v>168</v>
      </c>
    </row>
  </sheetData>
  <mergeCells count="1">
    <mergeCell ref="J2:O2"/>
  </mergeCells>
  <hyperlinks>
    <hyperlink ref="B2" location="'Index'!A3" tooltip="Go to the Index sheet" display="á" xr:uid="{56AAA7B8-70EF-4985-AE40-E95A25F3C56F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6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E6A34-799E-475D-B397-F23D04DAA21B}">
  <sheetPr>
    <tabColor rgb="FFC00000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3"/>
      <c r="B1" s="2" t="s">
        <v>475</v>
      </c>
      <c r="C1" s="2"/>
      <c r="D1" s="3"/>
      <c r="E1" s="3"/>
      <c r="F1" s="3"/>
      <c r="G1" s="3"/>
      <c r="H1" s="3"/>
      <c r="I1" s="4" t="s">
        <v>476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43"/>
      <c r="B2" s="5" t="s">
        <v>2</v>
      </c>
      <c r="C2" s="43"/>
      <c r="D2" s="44" t="s">
        <v>3</v>
      </c>
      <c r="E2" s="44"/>
      <c r="F2" s="44"/>
      <c r="G2" s="44"/>
      <c r="H2" s="44"/>
      <c r="I2" s="44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1:25" ht="15.75" customHeight="1" x14ac:dyDescent="0.3">
      <c r="A3" s="1"/>
      <c r="B3" s="8" t="s">
        <v>85</v>
      </c>
      <c r="C3" s="9" t="s">
        <v>538</v>
      </c>
      <c r="D3" s="9"/>
      <c r="E3" s="9" t="s">
        <v>539</v>
      </c>
      <c r="F3" s="8"/>
      <c r="G3" s="8"/>
      <c r="H3" s="8"/>
      <c r="I3" s="8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</row>
    <row r="4" spans="1:25" ht="15.75" customHeight="1" x14ac:dyDescent="0.3">
      <c r="A4" s="11">
        <v>2</v>
      </c>
      <c r="B4" s="12" t="s">
        <v>10</v>
      </c>
      <c r="C4" s="99" t="s">
        <v>11</v>
      </c>
      <c r="D4" s="66"/>
      <c r="E4" s="100"/>
      <c r="F4" s="13" t="s">
        <v>12</v>
      </c>
      <c r="G4" s="13" t="s">
        <v>13</v>
      </c>
      <c r="H4" s="13" t="s">
        <v>14</v>
      </c>
      <c r="I4" s="14" t="s">
        <v>15</v>
      </c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</row>
    <row r="5" spans="1:25" ht="15.75" customHeight="1" x14ac:dyDescent="0.3">
      <c r="A5" s="15">
        <v>9</v>
      </c>
      <c r="B5" s="47" t="s">
        <v>540</v>
      </c>
      <c r="C5" s="47" t="s">
        <v>483</v>
      </c>
      <c r="D5" s="103">
        <v>97.001999999999995</v>
      </c>
      <c r="E5" s="103">
        <v>95.001000000000005</v>
      </c>
      <c r="F5" s="104">
        <f t="shared" ref="F5:F13" si="0">SUM(D5:E5)</f>
        <v>192.00299999999999</v>
      </c>
      <c r="G5" s="18">
        <v>9</v>
      </c>
      <c r="H5" s="110">
        <v>192.00299999999999</v>
      </c>
      <c r="I5" s="48">
        <v>9</v>
      </c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</row>
    <row r="6" spans="1:25" ht="15.75" customHeight="1" x14ac:dyDescent="0.3">
      <c r="A6" s="21">
        <v>7</v>
      </c>
      <c r="B6" s="50" t="s">
        <v>541</v>
      </c>
      <c r="C6" s="50" t="s">
        <v>483</v>
      </c>
      <c r="D6" s="105">
        <v>97.001999999999995</v>
      </c>
      <c r="E6" s="105">
        <v>94</v>
      </c>
      <c r="F6" s="106">
        <f t="shared" si="0"/>
        <v>191.00200000000001</v>
      </c>
      <c r="G6" s="24">
        <v>8</v>
      </c>
      <c r="H6" s="111">
        <v>191.00200000000001</v>
      </c>
      <c r="I6" s="51">
        <v>8</v>
      </c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</row>
    <row r="7" spans="1:25" ht="15.75" customHeight="1" x14ac:dyDescent="0.3">
      <c r="A7" s="21">
        <v>1</v>
      </c>
      <c r="B7" s="22" t="s">
        <v>542</v>
      </c>
      <c r="C7" s="22" t="s">
        <v>483</v>
      </c>
      <c r="D7" s="105">
        <v>96.001000000000005</v>
      </c>
      <c r="E7" s="105">
        <v>95</v>
      </c>
      <c r="F7" s="106">
        <f t="shared" si="0"/>
        <v>191.001</v>
      </c>
      <c r="G7" s="24">
        <v>7</v>
      </c>
      <c r="H7" s="106">
        <v>191.001</v>
      </c>
      <c r="I7" s="29">
        <v>7</v>
      </c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</row>
    <row r="8" spans="1:25" ht="15.75" customHeight="1" x14ac:dyDescent="0.3">
      <c r="A8" s="21">
        <v>3</v>
      </c>
      <c r="B8" s="50" t="s">
        <v>543</v>
      </c>
      <c r="C8" s="50" t="s">
        <v>485</v>
      </c>
      <c r="D8" s="105">
        <v>96.001999999999995</v>
      </c>
      <c r="E8" s="105">
        <v>94</v>
      </c>
      <c r="F8" s="106">
        <f t="shared" si="0"/>
        <v>190.00200000000001</v>
      </c>
      <c r="G8" s="24">
        <v>6</v>
      </c>
      <c r="H8" s="111">
        <v>190.00200000000001</v>
      </c>
      <c r="I8" s="51">
        <v>6</v>
      </c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</row>
    <row r="9" spans="1:25" ht="15.75" customHeight="1" x14ac:dyDescent="0.3">
      <c r="A9" s="49">
        <v>2</v>
      </c>
      <c r="B9" s="50" t="s">
        <v>544</v>
      </c>
      <c r="C9" s="50" t="s">
        <v>414</v>
      </c>
      <c r="D9" s="105">
        <v>95.001000000000005</v>
      </c>
      <c r="E9" s="105">
        <v>93</v>
      </c>
      <c r="F9" s="106">
        <f t="shared" si="0"/>
        <v>188.001</v>
      </c>
      <c r="G9" s="24">
        <v>5</v>
      </c>
      <c r="H9" s="111">
        <v>188.001</v>
      </c>
      <c r="I9" s="51">
        <v>5</v>
      </c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</row>
    <row r="10" spans="1:25" x14ac:dyDescent="0.3">
      <c r="A10" s="49">
        <v>8</v>
      </c>
      <c r="B10" s="50" t="s">
        <v>545</v>
      </c>
      <c r="C10" s="50" t="s">
        <v>145</v>
      </c>
      <c r="D10" s="105">
        <v>95</v>
      </c>
      <c r="E10" s="105">
        <v>93.001000000000005</v>
      </c>
      <c r="F10" s="106">
        <f t="shared" si="0"/>
        <v>188.001</v>
      </c>
      <c r="G10" s="24">
        <v>5</v>
      </c>
      <c r="H10" s="111">
        <v>188.001</v>
      </c>
      <c r="I10" s="51">
        <v>5</v>
      </c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</row>
    <row r="11" spans="1:25" x14ac:dyDescent="0.3">
      <c r="A11" s="49">
        <v>4</v>
      </c>
      <c r="B11" s="50" t="s">
        <v>546</v>
      </c>
      <c r="C11" s="50" t="s">
        <v>483</v>
      </c>
      <c r="D11" s="105">
        <v>93.001000000000005</v>
      </c>
      <c r="E11" s="105">
        <v>93.001000000000005</v>
      </c>
      <c r="F11" s="106">
        <f t="shared" si="0"/>
        <v>186.00200000000001</v>
      </c>
      <c r="G11" s="24">
        <v>3</v>
      </c>
      <c r="H11" s="111">
        <v>186.00200000000001</v>
      </c>
      <c r="I11" s="51">
        <v>3</v>
      </c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</row>
    <row r="12" spans="1:25" x14ac:dyDescent="0.3">
      <c r="A12" s="21">
        <v>5</v>
      </c>
      <c r="B12" s="50" t="s">
        <v>547</v>
      </c>
      <c r="C12" s="50" t="s">
        <v>483</v>
      </c>
      <c r="D12" s="105">
        <v>93.001999999999995</v>
      </c>
      <c r="E12" s="105">
        <v>92</v>
      </c>
      <c r="F12" s="106">
        <f t="shared" si="0"/>
        <v>185.00200000000001</v>
      </c>
      <c r="G12" s="24">
        <v>2</v>
      </c>
      <c r="H12" s="111">
        <v>185.00200000000001</v>
      </c>
      <c r="I12" s="51">
        <v>2</v>
      </c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</row>
    <row r="13" spans="1:25" x14ac:dyDescent="0.3">
      <c r="A13" s="52">
        <v>6</v>
      </c>
      <c r="B13" s="53" t="s">
        <v>548</v>
      </c>
      <c r="C13" s="53" t="s">
        <v>485</v>
      </c>
      <c r="D13" s="108" t="s">
        <v>79</v>
      </c>
      <c r="E13" s="108"/>
      <c r="F13" s="109">
        <f t="shared" si="0"/>
        <v>0</v>
      </c>
      <c r="G13" s="33">
        <v>0</v>
      </c>
      <c r="H13" s="112">
        <v>0</v>
      </c>
      <c r="I13" s="54">
        <v>0</v>
      </c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</row>
    <row r="14" spans="1:25" x14ac:dyDescent="0.3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</row>
    <row r="15" spans="1:25" x14ac:dyDescent="0.3">
      <c r="A15" s="1"/>
      <c r="B15" s="8" t="s">
        <v>111</v>
      </c>
      <c r="C15" s="9" t="s">
        <v>549</v>
      </c>
      <c r="D15" s="9"/>
      <c r="E15" s="9" t="s">
        <v>550</v>
      </c>
      <c r="F15" s="8"/>
      <c r="G15" s="8"/>
      <c r="H15" s="8"/>
      <c r="I15" s="8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</row>
    <row r="16" spans="1:25" x14ac:dyDescent="0.3">
      <c r="A16" s="11">
        <v>2</v>
      </c>
      <c r="B16" s="12" t="s">
        <v>10</v>
      </c>
      <c r="C16" s="99" t="s">
        <v>11</v>
      </c>
      <c r="D16" s="66"/>
      <c r="E16" s="100"/>
      <c r="F16" s="13" t="s">
        <v>12</v>
      </c>
      <c r="G16" s="13" t="s">
        <v>13</v>
      </c>
      <c r="H16" s="13" t="s">
        <v>14</v>
      </c>
      <c r="I16" s="14" t="s">
        <v>15</v>
      </c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</row>
    <row r="17" spans="1:25" x14ac:dyDescent="0.3">
      <c r="A17" s="15">
        <v>7</v>
      </c>
      <c r="B17" s="47" t="s">
        <v>551</v>
      </c>
      <c r="C17" s="47" t="s">
        <v>110</v>
      </c>
      <c r="D17" s="103">
        <v>97.001999999999995</v>
      </c>
      <c r="E17" s="103">
        <v>97.001999999999995</v>
      </c>
      <c r="F17" s="104">
        <f t="shared" ref="F17:F25" si="1">SUM(D17:E17)</f>
        <v>194.00399999999999</v>
      </c>
      <c r="G17" s="18">
        <v>9</v>
      </c>
      <c r="H17" s="110">
        <v>194.00399999999999</v>
      </c>
      <c r="I17" s="48">
        <v>9</v>
      </c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</row>
    <row r="18" spans="1:25" x14ac:dyDescent="0.3">
      <c r="A18" s="49">
        <v>2</v>
      </c>
      <c r="B18" s="50" t="s">
        <v>552</v>
      </c>
      <c r="C18" s="50" t="s">
        <v>483</v>
      </c>
      <c r="D18" s="105">
        <v>95.001000000000005</v>
      </c>
      <c r="E18" s="105">
        <v>95</v>
      </c>
      <c r="F18" s="106">
        <f t="shared" si="1"/>
        <v>190.001</v>
      </c>
      <c r="G18" s="24">
        <v>8</v>
      </c>
      <c r="H18" s="111">
        <v>190.001</v>
      </c>
      <c r="I18" s="51">
        <v>8</v>
      </c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</row>
    <row r="19" spans="1:25" x14ac:dyDescent="0.3">
      <c r="A19" s="21">
        <v>5</v>
      </c>
      <c r="B19" s="50" t="s">
        <v>553</v>
      </c>
      <c r="C19" s="50" t="s">
        <v>414</v>
      </c>
      <c r="D19" s="105">
        <v>95.003</v>
      </c>
      <c r="E19" s="105">
        <v>94</v>
      </c>
      <c r="F19" s="106">
        <f t="shared" si="1"/>
        <v>189.00299999999999</v>
      </c>
      <c r="G19" s="24">
        <v>7</v>
      </c>
      <c r="H19" s="111">
        <v>189.00299999999999</v>
      </c>
      <c r="I19" s="51">
        <v>7</v>
      </c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</row>
    <row r="20" spans="1:25" x14ac:dyDescent="0.3">
      <c r="A20" s="21">
        <v>3</v>
      </c>
      <c r="B20" s="50" t="s">
        <v>554</v>
      </c>
      <c r="C20" s="50" t="s">
        <v>483</v>
      </c>
      <c r="D20" s="105">
        <v>95.001999999999995</v>
      </c>
      <c r="E20" s="105">
        <v>94</v>
      </c>
      <c r="F20" s="106">
        <f t="shared" si="1"/>
        <v>189.00200000000001</v>
      </c>
      <c r="G20" s="24">
        <v>6</v>
      </c>
      <c r="H20" s="111">
        <v>189.00200000000001</v>
      </c>
      <c r="I20" s="51">
        <v>6</v>
      </c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</row>
    <row r="21" spans="1:25" x14ac:dyDescent="0.3">
      <c r="A21" s="49">
        <v>4</v>
      </c>
      <c r="B21" s="50" t="s">
        <v>555</v>
      </c>
      <c r="C21" s="50" t="s">
        <v>483</v>
      </c>
      <c r="D21" s="105">
        <v>93</v>
      </c>
      <c r="E21" s="105">
        <v>92</v>
      </c>
      <c r="F21" s="106">
        <f t="shared" si="1"/>
        <v>185</v>
      </c>
      <c r="G21" s="24">
        <v>5</v>
      </c>
      <c r="H21" s="111">
        <v>185</v>
      </c>
      <c r="I21" s="51">
        <v>5</v>
      </c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</row>
    <row r="22" spans="1:25" x14ac:dyDescent="0.3">
      <c r="A22" s="21">
        <v>1</v>
      </c>
      <c r="B22" s="22" t="s">
        <v>556</v>
      </c>
      <c r="C22" s="22" t="s">
        <v>414</v>
      </c>
      <c r="D22" s="105">
        <v>94.001999999999995</v>
      </c>
      <c r="E22" s="105">
        <v>90</v>
      </c>
      <c r="F22" s="106">
        <f t="shared" si="1"/>
        <v>184.00200000000001</v>
      </c>
      <c r="G22" s="24">
        <v>4</v>
      </c>
      <c r="H22" s="106">
        <v>184.00200000000001</v>
      </c>
      <c r="I22" s="29">
        <v>4</v>
      </c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</row>
    <row r="23" spans="1:25" x14ac:dyDescent="0.3">
      <c r="A23" s="49">
        <v>8</v>
      </c>
      <c r="B23" s="50" t="s">
        <v>446</v>
      </c>
      <c r="C23" s="50" t="s">
        <v>493</v>
      </c>
      <c r="D23" s="105">
        <v>96.001000000000005</v>
      </c>
      <c r="E23" s="105">
        <v>88</v>
      </c>
      <c r="F23" s="106">
        <f t="shared" si="1"/>
        <v>184.001</v>
      </c>
      <c r="G23" s="24">
        <v>3</v>
      </c>
      <c r="H23" s="111">
        <v>184.001</v>
      </c>
      <c r="I23" s="51">
        <v>3</v>
      </c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</row>
    <row r="24" spans="1:25" x14ac:dyDescent="0.3">
      <c r="A24" s="21">
        <v>9</v>
      </c>
      <c r="B24" s="50" t="s">
        <v>557</v>
      </c>
      <c r="C24" s="50" t="s">
        <v>271</v>
      </c>
      <c r="D24" s="105">
        <v>92</v>
      </c>
      <c r="E24" s="105">
        <v>87.001000000000005</v>
      </c>
      <c r="F24" s="106">
        <f t="shared" si="1"/>
        <v>179.001</v>
      </c>
      <c r="G24" s="24">
        <v>2</v>
      </c>
      <c r="H24" s="111">
        <v>179.001</v>
      </c>
      <c r="I24" s="51">
        <v>2</v>
      </c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</row>
    <row r="25" spans="1:25" x14ac:dyDescent="0.3">
      <c r="A25" s="52">
        <v>6</v>
      </c>
      <c r="B25" s="53" t="s">
        <v>558</v>
      </c>
      <c r="C25" s="53" t="s">
        <v>493</v>
      </c>
      <c r="D25" s="108" t="s">
        <v>79</v>
      </c>
      <c r="E25" s="108"/>
      <c r="F25" s="109">
        <f t="shared" si="1"/>
        <v>0</v>
      </c>
      <c r="G25" s="33">
        <v>0</v>
      </c>
      <c r="H25" s="112">
        <v>0</v>
      </c>
      <c r="I25" s="54">
        <v>0</v>
      </c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</row>
    <row r="26" spans="1:25" x14ac:dyDescent="0.3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</row>
    <row r="27" spans="1:25" x14ac:dyDescent="0.3">
      <c r="A27" s="45"/>
      <c r="B27" s="45" t="s">
        <v>536</v>
      </c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</row>
    <row r="28" spans="1:25" x14ac:dyDescent="0.3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</row>
    <row r="29" spans="1:25" x14ac:dyDescent="0.3">
      <c r="A29" s="45"/>
      <c r="B29" s="10" t="s">
        <v>537</v>
      </c>
      <c r="E29" s="42" t="s">
        <v>167</v>
      </c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</row>
    <row r="30" spans="1:25" x14ac:dyDescent="0.3">
      <c r="A30" s="45"/>
      <c r="B30" s="10" t="s">
        <v>168</v>
      </c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</row>
    <row r="31" spans="1:25" x14ac:dyDescent="0.3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</row>
    <row r="32" spans="1:25" x14ac:dyDescent="0.3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</row>
    <row r="33" spans="1:25" x14ac:dyDescent="0.3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</row>
    <row r="34" spans="1:25" x14ac:dyDescent="0.3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</row>
    <row r="35" spans="1:25" x14ac:dyDescent="0.3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</row>
    <row r="36" spans="1:25" x14ac:dyDescent="0.3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</row>
    <row r="37" spans="1:25" x14ac:dyDescent="0.3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</row>
    <row r="38" spans="1:25" x14ac:dyDescent="0.3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</row>
    <row r="39" spans="1:25" x14ac:dyDescent="0.3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</row>
    <row r="40" spans="1:25" x14ac:dyDescent="0.3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</row>
    <row r="41" spans="1:25" x14ac:dyDescent="0.3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</row>
    <row r="42" spans="1:25" x14ac:dyDescent="0.3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</row>
    <row r="43" spans="1:25" x14ac:dyDescent="0.3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</row>
    <row r="44" spans="1:25" x14ac:dyDescent="0.3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</row>
    <row r="45" spans="1:25" x14ac:dyDescent="0.3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</row>
    <row r="46" spans="1:25" x14ac:dyDescent="0.3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</row>
    <row r="47" spans="1:25" x14ac:dyDescent="0.3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</row>
    <row r="48" spans="1:25" x14ac:dyDescent="0.3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</row>
    <row r="49" spans="1:25" x14ac:dyDescent="0.3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</row>
    <row r="50" spans="1:25" x14ac:dyDescent="0.3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</row>
    <row r="51" spans="1:25" x14ac:dyDescent="0.3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</row>
    <row r="52" spans="1:25" x14ac:dyDescent="0.3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</row>
    <row r="53" spans="1:25" x14ac:dyDescent="0.3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</row>
    <row r="54" spans="1:25" x14ac:dyDescent="0.3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</row>
    <row r="55" spans="1:25" x14ac:dyDescent="0.3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</row>
    <row r="56" spans="1:25" x14ac:dyDescent="0.3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</row>
    <row r="57" spans="1:25" x14ac:dyDescent="0.3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</row>
    <row r="58" spans="1:25" x14ac:dyDescent="0.3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</row>
    <row r="59" spans="1:25" x14ac:dyDescent="0.3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</row>
    <row r="60" spans="1:25" x14ac:dyDescent="0.3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</row>
    <row r="61" spans="1:25" x14ac:dyDescent="0.3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</row>
    <row r="62" spans="1:25" x14ac:dyDescent="0.3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</row>
    <row r="63" spans="1:25" x14ac:dyDescent="0.3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</row>
    <row r="64" spans="1:25" x14ac:dyDescent="0.3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</row>
    <row r="65" spans="1:25" x14ac:dyDescent="0.3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</row>
    <row r="66" spans="1:25" x14ac:dyDescent="0.3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</row>
    <row r="67" spans="1:25" x14ac:dyDescent="0.3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</row>
    <row r="68" spans="1:25" x14ac:dyDescent="0.3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</row>
    <row r="69" spans="1:25" x14ac:dyDescent="0.3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</row>
    <row r="70" spans="1:25" x14ac:dyDescent="0.3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</row>
    <row r="71" spans="1:25" x14ac:dyDescent="0.3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</row>
  </sheetData>
  <mergeCells count="1">
    <mergeCell ref="D2:I2"/>
  </mergeCells>
  <hyperlinks>
    <hyperlink ref="B2" location="'Index'!A3" tooltip="Go to the Index sheet" display="á" xr:uid="{D19AB572-ECA5-4E5A-BD53-B1E1B20EFD17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B8C63-18A9-4325-BA76-207EF29391EA}">
  <sheetPr>
    <tabColor rgb="FFC00000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3"/>
      <c r="B1" s="2" t="s">
        <v>475</v>
      </c>
      <c r="C1" s="2"/>
      <c r="D1" s="3"/>
      <c r="E1" s="3"/>
      <c r="F1" s="3" t="s">
        <v>278</v>
      </c>
      <c r="G1" s="3"/>
      <c r="H1" s="3"/>
      <c r="I1" s="4" t="s">
        <v>476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43"/>
      <c r="B2" s="5" t="s">
        <v>2</v>
      </c>
      <c r="C2" s="43"/>
      <c r="D2" s="44" t="s">
        <v>3</v>
      </c>
      <c r="E2" s="44"/>
      <c r="F2" s="44"/>
      <c r="G2" s="44"/>
      <c r="H2" s="44"/>
      <c r="I2" s="44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1:25" ht="15.75" customHeight="1" x14ac:dyDescent="0.3">
      <c r="A3" s="1"/>
      <c r="B3" s="8" t="s">
        <v>4</v>
      </c>
      <c r="C3" s="9" t="s">
        <v>559</v>
      </c>
      <c r="D3" s="9"/>
      <c r="E3" s="9" t="s">
        <v>560</v>
      </c>
      <c r="F3" s="8"/>
      <c r="G3" s="8"/>
      <c r="H3" s="8"/>
      <c r="I3" s="8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</row>
    <row r="4" spans="1:25" ht="15.75" customHeight="1" x14ac:dyDescent="0.3">
      <c r="A4" s="11">
        <v>2</v>
      </c>
      <c r="B4" s="12" t="s">
        <v>10</v>
      </c>
      <c r="C4" s="99" t="s">
        <v>11</v>
      </c>
      <c r="D4" s="66"/>
      <c r="E4" s="100"/>
      <c r="F4" s="13" t="s">
        <v>12</v>
      </c>
      <c r="G4" s="13" t="s">
        <v>13</v>
      </c>
      <c r="H4" s="13" t="s">
        <v>14</v>
      </c>
      <c r="I4" s="14" t="s">
        <v>15</v>
      </c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</row>
    <row r="5" spans="1:25" ht="15.75" customHeight="1" x14ac:dyDescent="0.3">
      <c r="A5" s="15">
        <v>7</v>
      </c>
      <c r="B5" s="47" t="s">
        <v>156</v>
      </c>
      <c r="C5" s="47" t="s">
        <v>157</v>
      </c>
      <c r="D5" s="110">
        <v>99.003</v>
      </c>
      <c r="E5" s="110">
        <v>99.003</v>
      </c>
      <c r="F5" s="104">
        <v>198.006</v>
      </c>
      <c r="G5" s="18">
        <v>10</v>
      </c>
      <c r="H5" s="110">
        <v>198.006</v>
      </c>
      <c r="I5" s="48">
        <v>10</v>
      </c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</row>
    <row r="6" spans="1:25" ht="15.75" customHeight="1" x14ac:dyDescent="0.3">
      <c r="A6" s="21">
        <v>9</v>
      </c>
      <c r="B6" s="50" t="s">
        <v>479</v>
      </c>
      <c r="C6" s="50" t="s">
        <v>480</v>
      </c>
      <c r="D6" s="111">
        <v>99.004000000000005</v>
      </c>
      <c r="E6" s="111">
        <v>99</v>
      </c>
      <c r="F6" s="106">
        <v>198.00400000000002</v>
      </c>
      <c r="G6" s="25">
        <v>9</v>
      </c>
      <c r="H6" s="111">
        <v>198.00400000000002</v>
      </c>
      <c r="I6" s="51">
        <v>9</v>
      </c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</row>
    <row r="7" spans="1:25" ht="15.75" customHeight="1" x14ac:dyDescent="0.3">
      <c r="A7" s="49">
        <v>2</v>
      </c>
      <c r="B7" s="50" t="s">
        <v>482</v>
      </c>
      <c r="C7" s="50" t="s">
        <v>483</v>
      </c>
      <c r="D7" s="111">
        <v>99.001999999999995</v>
      </c>
      <c r="E7" s="111">
        <v>98.001999999999995</v>
      </c>
      <c r="F7" s="106">
        <v>197.00399999999999</v>
      </c>
      <c r="G7" s="25">
        <v>8</v>
      </c>
      <c r="H7" s="111">
        <v>197.00399999999999</v>
      </c>
      <c r="I7" s="51">
        <v>8</v>
      </c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</row>
    <row r="8" spans="1:25" ht="15.75" customHeight="1" x14ac:dyDescent="0.3">
      <c r="A8" s="49">
        <v>4</v>
      </c>
      <c r="B8" s="50" t="s">
        <v>494</v>
      </c>
      <c r="C8" s="50" t="s">
        <v>485</v>
      </c>
      <c r="D8" s="111">
        <v>99.001000000000005</v>
      </c>
      <c r="E8" s="111">
        <v>98.001999999999995</v>
      </c>
      <c r="F8" s="106">
        <v>197.00299999999999</v>
      </c>
      <c r="G8" s="25">
        <v>7</v>
      </c>
      <c r="H8" s="111">
        <v>197.00299999999999</v>
      </c>
      <c r="I8" s="51">
        <v>7</v>
      </c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</row>
    <row r="9" spans="1:25" ht="15.75" customHeight="1" x14ac:dyDescent="0.3">
      <c r="A9" s="49">
        <v>6</v>
      </c>
      <c r="B9" s="50" t="s">
        <v>486</v>
      </c>
      <c r="C9" s="50" t="s">
        <v>485</v>
      </c>
      <c r="D9" s="111">
        <v>98.003</v>
      </c>
      <c r="E9" s="111">
        <v>98.003</v>
      </c>
      <c r="F9" s="106">
        <v>196.006</v>
      </c>
      <c r="G9" s="25">
        <v>6</v>
      </c>
      <c r="H9" s="111">
        <v>196.006</v>
      </c>
      <c r="I9" s="51">
        <v>6</v>
      </c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</row>
    <row r="10" spans="1:25" x14ac:dyDescent="0.3">
      <c r="A10" s="21">
        <v>1</v>
      </c>
      <c r="B10" s="22" t="s">
        <v>507</v>
      </c>
      <c r="C10" s="22" t="s">
        <v>485</v>
      </c>
      <c r="D10" s="106">
        <v>99.003</v>
      </c>
      <c r="E10" s="106">
        <v>97.001000000000005</v>
      </c>
      <c r="F10" s="106">
        <v>196.00400000000002</v>
      </c>
      <c r="G10" s="25">
        <v>5</v>
      </c>
      <c r="H10" s="106">
        <v>196.00400000000002</v>
      </c>
      <c r="I10" s="29">
        <v>5</v>
      </c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</row>
    <row r="11" spans="1:25" x14ac:dyDescent="0.3">
      <c r="A11" s="49">
        <v>10</v>
      </c>
      <c r="B11" s="50" t="s">
        <v>521</v>
      </c>
      <c r="C11" s="50" t="s">
        <v>483</v>
      </c>
      <c r="D11" s="111">
        <v>100.001</v>
      </c>
      <c r="E11" s="111">
        <v>96</v>
      </c>
      <c r="F11" s="106">
        <v>196.001</v>
      </c>
      <c r="G11" s="25">
        <v>4</v>
      </c>
      <c r="H11" s="111">
        <v>196.001</v>
      </c>
      <c r="I11" s="51">
        <v>4</v>
      </c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</row>
    <row r="12" spans="1:25" x14ac:dyDescent="0.3">
      <c r="A12" s="21">
        <v>3</v>
      </c>
      <c r="B12" s="50" t="s">
        <v>508</v>
      </c>
      <c r="C12" s="50" t="s">
        <v>483</v>
      </c>
      <c r="D12" s="111">
        <v>98</v>
      </c>
      <c r="E12" s="111">
        <v>98</v>
      </c>
      <c r="F12" s="106">
        <v>196</v>
      </c>
      <c r="G12" s="25">
        <v>3</v>
      </c>
      <c r="H12" s="111">
        <v>196</v>
      </c>
      <c r="I12" s="51">
        <v>3</v>
      </c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</row>
    <row r="13" spans="1:25" x14ac:dyDescent="0.3">
      <c r="A13" s="49">
        <v>8</v>
      </c>
      <c r="B13" s="50" t="s">
        <v>499</v>
      </c>
      <c r="C13" s="50" t="s">
        <v>500</v>
      </c>
      <c r="D13" s="111">
        <v>99.003</v>
      </c>
      <c r="E13" s="111">
        <v>96.001000000000005</v>
      </c>
      <c r="F13" s="106">
        <v>195.00400000000002</v>
      </c>
      <c r="G13" s="25">
        <v>2</v>
      </c>
      <c r="H13" s="111">
        <v>195.00400000000002</v>
      </c>
      <c r="I13" s="51">
        <v>2</v>
      </c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</row>
    <row r="14" spans="1:25" x14ac:dyDescent="0.3">
      <c r="A14" s="30">
        <v>5</v>
      </c>
      <c r="B14" s="53" t="s">
        <v>489</v>
      </c>
      <c r="C14" s="53" t="s">
        <v>480</v>
      </c>
      <c r="D14" s="112" t="s">
        <v>137</v>
      </c>
      <c r="E14" s="112" t="s">
        <v>561</v>
      </c>
      <c r="F14" s="109">
        <v>0</v>
      </c>
      <c r="G14" s="34">
        <v>0</v>
      </c>
      <c r="H14" s="112">
        <v>0</v>
      </c>
      <c r="I14" s="54">
        <v>0</v>
      </c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</row>
    <row r="15" spans="1:25" x14ac:dyDescent="0.3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</row>
    <row r="16" spans="1:25" x14ac:dyDescent="0.3">
      <c r="A16" s="1"/>
      <c r="B16" s="8" t="s">
        <v>7</v>
      </c>
      <c r="C16" s="9" t="s">
        <v>562</v>
      </c>
      <c r="D16" s="9"/>
      <c r="E16" s="9" t="s">
        <v>563</v>
      </c>
      <c r="F16" s="8"/>
      <c r="G16" s="8"/>
      <c r="H16" s="8"/>
      <c r="I16" s="8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</row>
    <row r="17" spans="1:25" x14ac:dyDescent="0.3">
      <c r="A17" s="11">
        <v>2</v>
      </c>
      <c r="B17" s="12" t="s">
        <v>10</v>
      </c>
      <c r="C17" s="99" t="s">
        <v>11</v>
      </c>
      <c r="D17" s="66"/>
      <c r="E17" s="100"/>
      <c r="F17" s="13" t="s">
        <v>12</v>
      </c>
      <c r="G17" s="13" t="s">
        <v>13</v>
      </c>
      <c r="H17" s="13" t="s">
        <v>14</v>
      </c>
      <c r="I17" s="14" t="s">
        <v>15</v>
      </c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</row>
    <row r="18" spans="1:25" x14ac:dyDescent="0.3">
      <c r="A18" s="15">
        <v>9</v>
      </c>
      <c r="B18" s="47" t="s">
        <v>518</v>
      </c>
      <c r="C18" s="47" t="s">
        <v>103</v>
      </c>
      <c r="D18" s="110">
        <v>99</v>
      </c>
      <c r="E18" s="110">
        <v>97.001999999999995</v>
      </c>
      <c r="F18" s="104">
        <v>196.00200000000001</v>
      </c>
      <c r="G18" s="18">
        <v>10</v>
      </c>
      <c r="H18" s="110">
        <v>196.00200000000001</v>
      </c>
      <c r="I18" s="48">
        <v>10</v>
      </c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</row>
    <row r="19" spans="1:25" x14ac:dyDescent="0.3">
      <c r="A19" s="49">
        <v>10</v>
      </c>
      <c r="B19" s="50" t="s">
        <v>528</v>
      </c>
      <c r="C19" s="50" t="s">
        <v>483</v>
      </c>
      <c r="D19" s="111">
        <v>98.001999999999995</v>
      </c>
      <c r="E19" s="111">
        <v>97.001999999999995</v>
      </c>
      <c r="F19" s="106">
        <v>195.00399999999999</v>
      </c>
      <c r="G19" s="25">
        <v>9</v>
      </c>
      <c r="H19" s="111">
        <v>195.00399999999999</v>
      </c>
      <c r="I19" s="51">
        <v>9</v>
      </c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</row>
    <row r="20" spans="1:25" x14ac:dyDescent="0.3">
      <c r="A20" s="49">
        <v>2</v>
      </c>
      <c r="B20" s="50" t="s">
        <v>542</v>
      </c>
      <c r="C20" s="50" t="s">
        <v>483</v>
      </c>
      <c r="D20" s="111">
        <v>96.001000000000005</v>
      </c>
      <c r="E20" s="111">
        <v>95</v>
      </c>
      <c r="F20" s="106">
        <v>191.001</v>
      </c>
      <c r="G20" s="25">
        <v>8</v>
      </c>
      <c r="H20" s="111">
        <v>191.001</v>
      </c>
      <c r="I20" s="51">
        <v>8</v>
      </c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</row>
    <row r="21" spans="1:25" x14ac:dyDescent="0.3">
      <c r="A21" s="49">
        <v>4</v>
      </c>
      <c r="B21" s="50" t="s">
        <v>554</v>
      </c>
      <c r="C21" s="50" t="s">
        <v>483</v>
      </c>
      <c r="D21" s="111">
        <v>95.001999999999995</v>
      </c>
      <c r="E21" s="111">
        <v>94</v>
      </c>
      <c r="F21" s="106">
        <v>189.00200000000001</v>
      </c>
      <c r="G21" s="25">
        <v>7</v>
      </c>
      <c r="H21" s="111">
        <v>189.00200000000001</v>
      </c>
      <c r="I21" s="51">
        <v>7</v>
      </c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</row>
    <row r="22" spans="1:25" x14ac:dyDescent="0.3">
      <c r="A22" s="21">
        <v>7</v>
      </c>
      <c r="B22" s="50" t="s">
        <v>533</v>
      </c>
      <c r="C22" s="50" t="s">
        <v>485</v>
      </c>
      <c r="D22" s="111">
        <v>96</v>
      </c>
      <c r="E22" s="111">
        <v>92.001000000000005</v>
      </c>
      <c r="F22" s="106">
        <v>188.001</v>
      </c>
      <c r="G22" s="25">
        <v>6</v>
      </c>
      <c r="H22" s="111">
        <v>188.001</v>
      </c>
      <c r="I22" s="51">
        <v>6</v>
      </c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</row>
    <row r="23" spans="1:25" x14ac:dyDescent="0.3">
      <c r="A23" s="21">
        <v>5</v>
      </c>
      <c r="B23" s="50" t="s">
        <v>546</v>
      </c>
      <c r="C23" s="50" t="s">
        <v>483</v>
      </c>
      <c r="D23" s="111">
        <v>93.001000000000005</v>
      </c>
      <c r="E23" s="111">
        <v>93.001000000000005</v>
      </c>
      <c r="F23" s="106">
        <v>186.00200000000001</v>
      </c>
      <c r="G23" s="25">
        <v>5</v>
      </c>
      <c r="H23" s="111">
        <v>186.00200000000001</v>
      </c>
      <c r="I23" s="51">
        <v>5</v>
      </c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</row>
    <row r="24" spans="1:25" x14ac:dyDescent="0.3">
      <c r="A24" s="49">
        <v>6</v>
      </c>
      <c r="B24" s="50" t="s">
        <v>555</v>
      </c>
      <c r="C24" s="50" t="s">
        <v>483</v>
      </c>
      <c r="D24" s="111">
        <v>93</v>
      </c>
      <c r="E24" s="111">
        <v>92</v>
      </c>
      <c r="F24" s="106">
        <v>185</v>
      </c>
      <c r="G24" s="25">
        <v>4</v>
      </c>
      <c r="H24" s="111">
        <v>185</v>
      </c>
      <c r="I24" s="51">
        <v>4</v>
      </c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</row>
    <row r="25" spans="1:25" x14ac:dyDescent="0.3">
      <c r="A25" s="21">
        <v>1</v>
      </c>
      <c r="B25" s="22" t="s">
        <v>524</v>
      </c>
      <c r="C25" s="22" t="s">
        <v>483</v>
      </c>
      <c r="D25" s="106">
        <v>93</v>
      </c>
      <c r="E25" s="106">
        <v>91</v>
      </c>
      <c r="F25" s="106">
        <v>184</v>
      </c>
      <c r="G25" s="25">
        <v>3</v>
      </c>
      <c r="H25" s="106">
        <v>184</v>
      </c>
      <c r="I25" s="29">
        <v>3</v>
      </c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</row>
    <row r="26" spans="1:25" x14ac:dyDescent="0.3">
      <c r="A26" s="21">
        <v>3</v>
      </c>
      <c r="B26" s="50" t="s">
        <v>534</v>
      </c>
      <c r="C26" s="50" t="s">
        <v>535</v>
      </c>
      <c r="D26" s="111">
        <v>96.003</v>
      </c>
      <c r="E26" s="111">
        <v>0</v>
      </c>
      <c r="F26" s="106">
        <v>96.003</v>
      </c>
      <c r="G26" s="25">
        <v>2</v>
      </c>
      <c r="H26" s="111">
        <v>96.003</v>
      </c>
      <c r="I26" s="51">
        <v>2</v>
      </c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</row>
    <row r="27" spans="1:25" x14ac:dyDescent="0.3">
      <c r="A27" s="52">
        <v>8</v>
      </c>
      <c r="B27" s="53" t="s">
        <v>548</v>
      </c>
      <c r="C27" s="53" t="s">
        <v>485</v>
      </c>
      <c r="D27" s="112" t="s">
        <v>79</v>
      </c>
      <c r="E27" s="112" t="s">
        <v>561</v>
      </c>
      <c r="F27" s="109">
        <v>0</v>
      </c>
      <c r="G27" s="34">
        <v>0</v>
      </c>
      <c r="H27" s="112">
        <v>0</v>
      </c>
      <c r="I27" s="54">
        <v>0</v>
      </c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</row>
    <row r="28" spans="1:25" x14ac:dyDescent="0.3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</row>
    <row r="29" spans="1:25" x14ac:dyDescent="0.3">
      <c r="A29" s="45"/>
      <c r="B29" s="45" t="s">
        <v>536</v>
      </c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</row>
    <row r="30" spans="1:25" x14ac:dyDescent="0.3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</row>
    <row r="31" spans="1:25" x14ac:dyDescent="0.3">
      <c r="A31" s="45"/>
      <c r="B31" s="10" t="s">
        <v>277</v>
      </c>
      <c r="E31" s="42" t="s">
        <v>167</v>
      </c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</row>
    <row r="32" spans="1:25" x14ac:dyDescent="0.3">
      <c r="A32" s="45"/>
      <c r="B32" s="10" t="s">
        <v>168</v>
      </c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</row>
    <row r="33" spans="1:25" x14ac:dyDescent="0.3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</row>
    <row r="34" spans="1:25" x14ac:dyDescent="0.3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</row>
    <row r="35" spans="1:25" x14ac:dyDescent="0.3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</row>
    <row r="36" spans="1:25" x14ac:dyDescent="0.3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</row>
    <row r="37" spans="1:25" x14ac:dyDescent="0.3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</row>
    <row r="38" spans="1:25" x14ac:dyDescent="0.3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</row>
    <row r="39" spans="1:25" x14ac:dyDescent="0.3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</row>
    <row r="40" spans="1:25" x14ac:dyDescent="0.3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</row>
    <row r="41" spans="1:25" x14ac:dyDescent="0.3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</row>
    <row r="42" spans="1:25" x14ac:dyDescent="0.3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</row>
    <row r="43" spans="1:25" x14ac:dyDescent="0.3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</row>
    <row r="44" spans="1:25" x14ac:dyDescent="0.3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</row>
    <row r="45" spans="1:25" x14ac:dyDescent="0.3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</row>
    <row r="46" spans="1:25" x14ac:dyDescent="0.3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</row>
    <row r="47" spans="1:25" x14ac:dyDescent="0.3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</row>
    <row r="48" spans="1:25" x14ac:dyDescent="0.3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</row>
    <row r="49" spans="1:25" x14ac:dyDescent="0.3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</row>
    <row r="50" spans="1:25" x14ac:dyDescent="0.3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</row>
    <row r="51" spans="1:25" x14ac:dyDescent="0.3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</row>
    <row r="52" spans="1:25" x14ac:dyDescent="0.3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</row>
    <row r="53" spans="1:25" x14ac:dyDescent="0.3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</row>
    <row r="54" spans="1:25" x14ac:dyDescent="0.3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</row>
    <row r="55" spans="1:25" x14ac:dyDescent="0.3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</row>
    <row r="56" spans="1:25" x14ac:dyDescent="0.3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</row>
    <row r="57" spans="1:25" x14ac:dyDescent="0.3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</row>
    <row r="58" spans="1:25" x14ac:dyDescent="0.3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</row>
    <row r="59" spans="1:25" x14ac:dyDescent="0.3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</row>
    <row r="60" spans="1:25" x14ac:dyDescent="0.3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</row>
    <row r="61" spans="1:25" x14ac:dyDescent="0.3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</row>
    <row r="62" spans="1:25" x14ac:dyDescent="0.3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</row>
    <row r="63" spans="1:25" x14ac:dyDescent="0.3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</row>
    <row r="64" spans="1:25" x14ac:dyDescent="0.3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</row>
    <row r="65" spans="1:25" x14ac:dyDescent="0.3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</row>
    <row r="66" spans="1:25" x14ac:dyDescent="0.3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</row>
    <row r="67" spans="1:25" x14ac:dyDescent="0.3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</row>
    <row r="68" spans="1:25" x14ac:dyDescent="0.3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</row>
    <row r="69" spans="1:25" x14ac:dyDescent="0.3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</row>
    <row r="70" spans="1:25" x14ac:dyDescent="0.3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</row>
    <row r="71" spans="1:25" x14ac:dyDescent="0.3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</row>
  </sheetData>
  <sheetProtection selectLockedCells="1" selectUnlockedCells="1"/>
  <mergeCells count="1">
    <mergeCell ref="D2:I2"/>
  </mergeCells>
  <hyperlinks>
    <hyperlink ref="B2" location="'Index'!A3" tooltip="Go to the Index sheet" display="á" xr:uid="{3CED2C5C-0F17-467A-95CC-FF0BB8E93180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366ED-42A8-4533-B68C-F0AAF4BB42AE}">
  <sheetPr>
    <tabColor rgb="FFC00000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2" width="5" style="10"/>
    <col min="3" max="3" width="5.140625" style="10" bestFit="1" customWidth="1"/>
    <col min="4" max="4" width="8.7109375" style="10" customWidth="1"/>
    <col min="5" max="5" width="8.7109375" style="36" customWidth="1"/>
    <col min="6" max="6" width="8.7109375" style="10" customWidth="1"/>
    <col min="7" max="7" width="4.7109375" style="36" customWidth="1"/>
    <col min="8" max="8" width="20.7109375" style="10" customWidth="1"/>
    <col min="9" max="9" width="5" style="10"/>
    <col min="10" max="10" width="5.7109375" style="10" bestFit="1" customWidth="1"/>
    <col min="11" max="12" width="7.7109375" style="10" customWidth="1"/>
    <col min="13" max="13" width="9.7109375" style="10" customWidth="1"/>
    <col min="14" max="14" width="5" style="10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ht="18" x14ac:dyDescent="0.35">
      <c r="A1" s="2" t="s">
        <v>564</v>
      </c>
      <c r="B1" s="2"/>
      <c r="C1" s="2"/>
      <c r="D1" s="3"/>
      <c r="E1" s="3"/>
      <c r="F1" s="3"/>
      <c r="G1" s="61"/>
      <c r="H1" s="3"/>
      <c r="I1" s="4" t="s">
        <v>476</v>
      </c>
      <c r="J1" s="62">
        <v>2</v>
      </c>
      <c r="K1" s="2"/>
      <c r="L1" s="4">
        <v>192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C2" s="64"/>
      <c r="I2" s="7" t="s">
        <v>3</v>
      </c>
      <c r="J2" s="7"/>
      <c r="K2" s="7"/>
      <c r="L2" s="7"/>
      <c r="M2" s="7"/>
      <c r="N2" s="7"/>
    </row>
    <row r="3" spans="1:25" ht="15.75" customHeight="1" x14ac:dyDescent="0.3">
      <c r="A3" s="8" t="s">
        <v>4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5" t="s">
        <v>565</v>
      </c>
      <c r="B4" s="66"/>
      <c r="C4" s="67">
        <v>584</v>
      </c>
      <c r="D4" s="66"/>
      <c r="E4" s="68" t="s">
        <v>15</v>
      </c>
      <c r="F4" s="113">
        <f>SUM(F5:F7)</f>
        <v>585.00900000000001</v>
      </c>
      <c r="G4" s="70" t="s">
        <v>291</v>
      </c>
      <c r="H4" s="76" t="s">
        <v>566</v>
      </c>
      <c r="I4" s="76"/>
      <c r="J4" s="114">
        <v>585</v>
      </c>
      <c r="K4" s="76"/>
      <c r="L4" s="76"/>
      <c r="M4" s="10">
        <v>585</v>
      </c>
      <c r="N4"/>
    </row>
    <row r="5" spans="1:25" ht="15.75" customHeight="1" x14ac:dyDescent="0.3">
      <c r="A5" s="115" t="s">
        <v>510</v>
      </c>
      <c r="B5" s="116"/>
      <c r="C5" s="117"/>
      <c r="D5" s="103">
        <v>98.001999999999995</v>
      </c>
      <c r="E5" s="103">
        <v>96.001000000000005</v>
      </c>
      <c r="F5" s="118">
        <f>SUM(D5:E5)</f>
        <v>194.00299999999999</v>
      </c>
      <c r="G5"/>
      <c r="H5" s="76"/>
      <c r="I5" s="76"/>
      <c r="J5" s="76"/>
      <c r="K5" s="76"/>
      <c r="L5" s="76"/>
      <c r="M5" s="76"/>
      <c r="N5"/>
    </row>
    <row r="6" spans="1:25" ht="15.75" customHeight="1" x14ac:dyDescent="0.3">
      <c r="A6" s="119" t="s">
        <v>501</v>
      </c>
      <c r="B6" s="120"/>
      <c r="C6" s="121"/>
      <c r="D6" s="122">
        <v>98.001000000000005</v>
      </c>
      <c r="E6" s="122">
        <v>97</v>
      </c>
      <c r="F6" s="123">
        <f>SUM(D6:E6)</f>
        <v>195.001</v>
      </c>
      <c r="G6"/>
      <c r="H6" s="76"/>
      <c r="I6" s="76"/>
      <c r="J6" s="76"/>
      <c r="K6" s="76"/>
      <c r="L6" s="76"/>
      <c r="M6" s="76"/>
      <c r="N6"/>
    </row>
    <row r="7" spans="1:25" ht="15.75" customHeight="1" x14ac:dyDescent="0.3">
      <c r="A7" s="124" t="s">
        <v>496</v>
      </c>
      <c r="B7" s="125"/>
      <c r="C7" s="126"/>
      <c r="D7" s="108">
        <v>99.003</v>
      </c>
      <c r="E7" s="108">
        <v>97.001999999999995</v>
      </c>
      <c r="F7" s="127">
        <f>SUM(D7:E7)</f>
        <v>196.005</v>
      </c>
      <c r="G7"/>
      <c r="H7" s="76"/>
      <c r="I7" s="76"/>
      <c r="J7" s="76"/>
      <c r="K7" s="76"/>
      <c r="L7" s="76"/>
      <c r="M7" s="76"/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76"/>
    </row>
    <row r="9" spans="1:25" ht="15.75" customHeight="1" x14ac:dyDescent="0.3">
      <c r="A9" s="65" t="s">
        <v>567</v>
      </c>
      <c r="B9" s="66"/>
      <c r="C9" s="67">
        <v>586</v>
      </c>
      <c r="D9" s="66"/>
      <c r="E9" s="68" t="s">
        <v>15</v>
      </c>
      <c r="F9" s="113">
        <f>SUM(F10:F12)</f>
        <v>579.005</v>
      </c>
      <c r="G9" s="70" t="s">
        <v>291</v>
      </c>
      <c r="H9" s="65" t="s">
        <v>568</v>
      </c>
      <c r="I9" s="66"/>
      <c r="J9" s="67">
        <v>585</v>
      </c>
      <c r="K9" s="66"/>
      <c r="L9" s="68" t="s">
        <v>15</v>
      </c>
      <c r="M9" s="113">
        <f>SUM(M10:M12)</f>
        <v>590.00900000000001</v>
      </c>
      <c r="N9"/>
    </row>
    <row r="10" spans="1:25" ht="15.75" customHeight="1" x14ac:dyDescent="0.3">
      <c r="A10" s="115" t="s">
        <v>488</v>
      </c>
      <c r="B10" s="116"/>
      <c r="C10" s="117"/>
      <c r="D10" s="103">
        <v>98.001000000000005</v>
      </c>
      <c r="E10" s="103">
        <v>92</v>
      </c>
      <c r="F10" s="118">
        <f>SUM(D10:E10)</f>
        <v>190.001</v>
      </c>
      <c r="G10"/>
      <c r="H10" s="115" t="s">
        <v>482</v>
      </c>
      <c r="I10" s="116"/>
      <c r="J10" s="117"/>
      <c r="K10" s="103">
        <v>99.001999999999995</v>
      </c>
      <c r="L10" s="103">
        <v>98.001999999999995</v>
      </c>
      <c r="M10" s="118">
        <f>SUM(K10:L10)</f>
        <v>197.00399999999999</v>
      </c>
      <c r="N10"/>
    </row>
    <row r="11" spans="1:25" ht="15.75" customHeight="1" x14ac:dyDescent="0.3">
      <c r="A11" s="119" t="s">
        <v>513</v>
      </c>
      <c r="B11" s="120"/>
      <c r="C11" s="121"/>
      <c r="D11" s="122">
        <v>97.001000000000005</v>
      </c>
      <c r="E11" s="122">
        <v>95</v>
      </c>
      <c r="F11" s="123">
        <f>SUM(D11:E11)</f>
        <v>192.001</v>
      </c>
      <c r="G11"/>
      <c r="H11" s="119" t="s">
        <v>506</v>
      </c>
      <c r="I11" s="120"/>
      <c r="J11" s="121"/>
      <c r="K11" s="122">
        <v>100.002</v>
      </c>
      <c r="L11" s="122">
        <v>97.003</v>
      </c>
      <c r="M11" s="123">
        <f>SUM(K11:L11)</f>
        <v>197.005</v>
      </c>
      <c r="N11"/>
    </row>
    <row r="12" spans="1:25" ht="15.75" customHeight="1" x14ac:dyDescent="0.3">
      <c r="A12" s="124" t="s">
        <v>495</v>
      </c>
      <c r="B12" s="125"/>
      <c r="C12" s="126"/>
      <c r="D12" s="108">
        <v>99.001999999999995</v>
      </c>
      <c r="E12" s="108">
        <v>98.001000000000005</v>
      </c>
      <c r="F12" s="127">
        <f>SUM(D12:E12)</f>
        <v>197.00299999999999</v>
      </c>
      <c r="G12"/>
      <c r="H12" s="124" t="s">
        <v>508</v>
      </c>
      <c r="I12" s="125"/>
      <c r="J12" s="126"/>
      <c r="K12" s="108">
        <v>98</v>
      </c>
      <c r="L12" s="108">
        <v>98</v>
      </c>
      <c r="M12" s="127">
        <f>SUM(K12:L12)</f>
        <v>196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65" t="s">
        <v>569</v>
      </c>
      <c r="B14" s="66"/>
      <c r="C14" s="67">
        <v>591</v>
      </c>
      <c r="D14" s="66"/>
      <c r="E14" s="68" t="s">
        <v>15</v>
      </c>
      <c r="F14" s="113">
        <f>SUM(F15:F17)</f>
        <v>589.01099999999997</v>
      </c>
      <c r="G14" s="70" t="s">
        <v>291</v>
      </c>
      <c r="H14" s="65" t="s">
        <v>570</v>
      </c>
      <c r="I14" s="66"/>
      <c r="J14" s="67">
        <v>580</v>
      </c>
      <c r="K14" s="66"/>
      <c r="L14" s="68" t="s">
        <v>15</v>
      </c>
      <c r="M14" s="113">
        <f>SUM(M15:M17)</f>
        <v>583.00900000000001</v>
      </c>
      <c r="N14"/>
    </row>
    <row r="15" spans="1:25" ht="15.75" customHeight="1" x14ac:dyDescent="0.3">
      <c r="A15" s="115" t="s">
        <v>484</v>
      </c>
      <c r="B15" s="116"/>
      <c r="C15" s="117"/>
      <c r="D15" s="103">
        <v>100.002</v>
      </c>
      <c r="E15" s="103">
        <v>97.001999999999995</v>
      </c>
      <c r="F15" s="118">
        <f>SUM(D15:E15)</f>
        <v>197.00399999999999</v>
      </c>
      <c r="G15"/>
      <c r="H15" s="115" t="s">
        <v>507</v>
      </c>
      <c r="I15" s="116"/>
      <c r="J15" s="117"/>
      <c r="K15" s="103">
        <v>99.003</v>
      </c>
      <c r="L15" s="103">
        <v>97.001000000000005</v>
      </c>
      <c r="M15" s="118">
        <f>SUM(K15:L15)</f>
        <v>196.00400000000002</v>
      </c>
      <c r="N15"/>
    </row>
    <row r="16" spans="1:25" ht="15.75" customHeight="1" x14ac:dyDescent="0.3">
      <c r="A16" s="119" t="s">
        <v>486</v>
      </c>
      <c r="B16" s="120"/>
      <c r="C16" s="121"/>
      <c r="D16" s="122">
        <v>98.003</v>
      </c>
      <c r="E16" s="122">
        <v>98.003</v>
      </c>
      <c r="F16" s="123">
        <f>SUM(D16:E16)</f>
        <v>196.006</v>
      </c>
      <c r="G16"/>
      <c r="H16" s="119" t="s">
        <v>494</v>
      </c>
      <c r="I16" s="120"/>
      <c r="J16" s="121"/>
      <c r="K16" s="122">
        <v>99.001000000000005</v>
      </c>
      <c r="L16" s="122">
        <v>98.001999999999995</v>
      </c>
      <c r="M16" s="123">
        <f>SUM(K16:L16)</f>
        <v>197.00299999999999</v>
      </c>
      <c r="N16"/>
    </row>
    <row r="17" spans="1:20" ht="15.75" customHeight="1" x14ac:dyDescent="0.3">
      <c r="A17" s="124" t="s">
        <v>487</v>
      </c>
      <c r="B17" s="125"/>
      <c r="C17" s="126"/>
      <c r="D17" s="108">
        <v>100</v>
      </c>
      <c r="E17" s="108">
        <v>96.001000000000005</v>
      </c>
      <c r="F17" s="127">
        <f>SUM(D17:E17)</f>
        <v>196.001</v>
      </c>
      <c r="G17"/>
      <c r="H17" s="124" t="s">
        <v>543</v>
      </c>
      <c r="I17" s="125"/>
      <c r="J17" s="126"/>
      <c r="K17" s="108">
        <v>96.001999999999995</v>
      </c>
      <c r="L17" s="108">
        <v>94</v>
      </c>
      <c r="M17" s="127">
        <f>SUM(K17:L17)</f>
        <v>190.00200000000001</v>
      </c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E19" s="10"/>
      <c r="H19" s="77" t="s">
        <v>4</v>
      </c>
      <c r="I19" s="13" t="s">
        <v>297</v>
      </c>
      <c r="J19" s="13" t="s">
        <v>298</v>
      </c>
      <c r="K19" s="13" t="s">
        <v>299</v>
      </c>
      <c r="L19" s="13" t="s">
        <v>300</v>
      </c>
      <c r="M19" s="13" t="s">
        <v>14</v>
      </c>
      <c r="N19" s="14" t="s">
        <v>301</v>
      </c>
    </row>
    <row r="20" spans="1:20" ht="15.75" customHeight="1" x14ac:dyDescent="0.3">
      <c r="B20" s="10" t="s">
        <v>571</v>
      </c>
      <c r="E20" s="10"/>
      <c r="H20" s="128" t="s">
        <v>568</v>
      </c>
      <c r="I20" s="24">
        <v>1</v>
      </c>
      <c r="J20" s="24">
        <v>1</v>
      </c>
      <c r="K20" s="24"/>
      <c r="L20" s="24"/>
      <c r="M20" s="129">
        <v>590.00900000000001</v>
      </c>
      <c r="N20" s="73">
        <v>2</v>
      </c>
    </row>
    <row r="21" spans="1:20" ht="15.75" customHeight="1" x14ac:dyDescent="0.3">
      <c r="B21" s="79" t="s">
        <v>572</v>
      </c>
      <c r="E21" s="10"/>
      <c r="H21" s="130" t="s">
        <v>569</v>
      </c>
      <c r="I21" s="25">
        <v>1</v>
      </c>
      <c r="J21" s="25">
        <v>1</v>
      </c>
      <c r="K21" s="25"/>
      <c r="L21" s="25"/>
      <c r="M21" s="131">
        <v>589.01099999999997</v>
      </c>
      <c r="N21" s="26">
        <v>2</v>
      </c>
    </row>
    <row r="22" spans="1:20" ht="15.75" customHeight="1" x14ac:dyDescent="0.3">
      <c r="B22" s="9" t="s">
        <v>304</v>
      </c>
      <c r="E22" s="10"/>
      <c r="H22" s="74" t="s">
        <v>565</v>
      </c>
      <c r="I22" s="28">
        <v>1</v>
      </c>
      <c r="J22" s="28"/>
      <c r="K22" s="28">
        <v>1</v>
      </c>
      <c r="L22" s="28"/>
      <c r="M22" s="132">
        <v>585.00900000000001</v>
      </c>
      <c r="N22" s="29">
        <v>1</v>
      </c>
    </row>
    <row r="23" spans="1:20" ht="15.75" customHeight="1" x14ac:dyDescent="0.3">
      <c r="H23" s="74" t="s">
        <v>566</v>
      </c>
      <c r="I23" s="25">
        <v>1</v>
      </c>
      <c r="J23" s="25"/>
      <c r="K23" s="25">
        <v>1</v>
      </c>
      <c r="L23" s="25"/>
      <c r="M23" s="131">
        <v>585</v>
      </c>
      <c r="N23" s="26">
        <v>1</v>
      </c>
    </row>
    <row r="24" spans="1:20" ht="15.75" customHeight="1" x14ac:dyDescent="0.3">
      <c r="H24" s="74" t="s">
        <v>570</v>
      </c>
      <c r="I24" s="25">
        <v>1</v>
      </c>
      <c r="J24" s="25"/>
      <c r="K24" s="25"/>
      <c r="L24" s="25">
        <v>1</v>
      </c>
      <c r="M24" s="131">
        <v>583.00900000000001</v>
      </c>
      <c r="N24" s="26">
        <v>0</v>
      </c>
    </row>
    <row r="25" spans="1:20" ht="15.75" customHeight="1" x14ac:dyDescent="0.3">
      <c r="H25" s="133" t="s">
        <v>567</v>
      </c>
      <c r="I25" s="34">
        <v>1</v>
      </c>
      <c r="J25" s="34"/>
      <c r="K25" s="34"/>
      <c r="L25" s="34">
        <v>1</v>
      </c>
      <c r="M25" s="134">
        <v>579.005</v>
      </c>
      <c r="N25" s="35">
        <v>0</v>
      </c>
    </row>
    <row r="26" spans="1:20" ht="15.75" customHeight="1" x14ac:dyDescent="0.3"/>
    <row r="27" spans="1:20" ht="15.75" customHeight="1" x14ac:dyDescent="0.3">
      <c r="A27" s="81"/>
      <c r="B27" s="81"/>
      <c r="C27" s="81"/>
      <c r="D27" s="81"/>
      <c r="E27" s="82"/>
      <c r="F27" s="81"/>
      <c r="G27" s="82"/>
      <c r="H27" s="81"/>
      <c r="I27" s="81"/>
      <c r="J27" s="81"/>
      <c r="K27" s="81"/>
      <c r="L27" s="81"/>
      <c r="M27" s="81"/>
      <c r="N27" s="81"/>
      <c r="P27" s="83"/>
    </row>
    <row r="28" spans="1:20" ht="15.75" customHeight="1" x14ac:dyDescent="0.3"/>
    <row r="29" spans="1:20" ht="15.75" customHeight="1" x14ac:dyDescent="0.3">
      <c r="A29" s="8" t="s">
        <v>7</v>
      </c>
      <c r="B29" s="8"/>
      <c r="C29" s="8"/>
      <c r="D29" s="8"/>
      <c r="E29" s="1"/>
      <c r="F29" s="8"/>
      <c r="G29" s="1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65" t="s">
        <v>573</v>
      </c>
      <c r="B30" s="66"/>
      <c r="C30" s="67">
        <v>579</v>
      </c>
      <c r="D30" s="66"/>
      <c r="E30" s="68" t="s">
        <v>15</v>
      </c>
      <c r="F30" s="113">
        <f>SUM(F31:F33)</f>
        <v>576.01400000000001</v>
      </c>
      <c r="G30" s="70" t="s">
        <v>291</v>
      </c>
      <c r="H30" s="45" t="s">
        <v>574</v>
      </c>
      <c r="I30" s="45"/>
      <c r="J30" s="135">
        <v>564</v>
      </c>
      <c r="K30" s="45"/>
      <c r="L30" s="45"/>
      <c r="M30" s="45">
        <v>564</v>
      </c>
      <c r="N30"/>
      <c r="O30" s="45"/>
      <c r="P30" s="45"/>
      <c r="Q30" s="45"/>
      <c r="R30" s="45"/>
      <c r="S30" s="45"/>
      <c r="T30" s="45"/>
    </row>
    <row r="31" spans="1:20" ht="15.75" customHeight="1" x14ac:dyDescent="0.3">
      <c r="A31" s="115" t="s">
        <v>523</v>
      </c>
      <c r="B31" s="116"/>
      <c r="C31" s="117"/>
      <c r="D31" s="103">
        <v>94.001000000000005</v>
      </c>
      <c r="E31" s="103">
        <v>92.001999999999995</v>
      </c>
      <c r="F31" s="118">
        <f>SUM(D31:E31)</f>
        <v>186.00299999999999</v>
      </c>
      <c r="G31"/>
      <c r="H31" s="45"/>
      <c r="I31" s="45"/>
      <c r="J31" s="45"/>
      <c r="K31" s="45"/>
      <c r="L31" s="45"/>
      <c r="M31" s="45"/>
      <c r="N31"/>
      <c r="O31" s="45"/>
      <c r="P31" s="45"/>
      <c r="Q31" s="45"/>
      <c r="R31" s="45"/>
      <c r="S31" s="45"/>
      <c r="T31" s="45"/>
    </row>
    <row r="32" spans="1:20" ht="15.75" customHeight="1" x14ac:dyDescent="0.3">
      <c r="A32" s="119" t="s">
        <v>522</v>
      </c>
      <c r="B32" s="120"/>
      <c r="C32" s="121"/>
      <c r="D32" s="122">
        <v>98.003</v>
      </c>
      <c r="E32" s="122">
        <v>97.004000000000005</v>
      </c>
      <c r="F32" s="123">
        <f>SUM(D32:E32)</f>
        <v>195.00700000000001</v>
      </c>
      <c r="G32"/>
      <c r="H32" s="45"/>
      <c r="I32" s="45"/>
      <c r="J32" s="45"/>
      <c r="K32" s="45"/>
      <c r="L32" s="45"/>
      <c r="M32" s="45"/>
      <c r="N32"/>
      <c r="O32" s="45"/>
      <c r="P32" s="45"/>
      <c r="Q32" s="45"/>
      <c r="R32" s="45"/>
      <c r="S32" s="45"/>
      <c r="T32" s="45"/>
    </row>
    <row r="33" spans="1:20" ht="15.75" customHeight="1" x14ac:dyDescent="0.3">
      <c r="A33" s="124" t="s">
        <v>499</v>
      </c>
      <c r="B33" s="125"/>
      <c r="C33" s="126"/>
      <c r="D33" s="108">
        <v>99.003</v>
      </c>
      <c r="E33" s="108">
        <v>96.001000000000005</v>
      </c>
      <c r="F33" s="127">
        <f>SUM(D33:E33)</f>
        <v>195.00400000000002</v>
      </c>
      <c r="G33"/>
      <c r="H33" s="45"/>
      <c r="I33" s="45"/>
      <c r="J33" s="45"/>
      <c r="K33" s="45"/>
      <c r="L33" s="45"/>
      <c r="M33" s="45"/>
      <c r="N33"/>
      <c r="O33" s="45"/>
      <c r="P33" s="45"/>
      <c r="Q33" s="45"/>
      <c r="R33" s="45"/>
      <c r="S33" s="45"/>
      <c r="T33" s="45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5"/>
      <c r="P34" s="45"/>
      <c r="Q34" s="45"/>
      <c r="R34" s="45"/>
      <c r="S34" s="45"/>
      <c r="T34" s="45"/>
    </row>
    <row r="35" spans="1:20" ht="15.75" customHeight="1" x14ac:dyDescent="0.3">
      <c r="A35" s="65" t="s">
        <v>575</v>
      </c>
      <c r="B35" s="66"/>
      <c r="C35" s="67">
        <v>569</v>
      </c>
      <c r="D35" s="66"/>
      <c r="E35" s="68" t="s">
        <v>15</v>
      </c>
      <c r="F35" s="113">
        <f>SUM(F36:F38)</f>
        <v>570.00800000000004</v>
      </c>
      <c r="G35" s="70" t="s">
        <v>291</v>
      </c>
      <c r="H35" s="65" t="s">
        <v>576</v>
      </c>
      <c r="I35" s="66"/>
      <c r="J35" s="67">
        <v>558</v>
      </c>
      <c r="K35" s="66"/>
      <c r="L35" s="68" t="s">
        <v>15</v>
      </c>
      <c r="M35" s="113">
        <f>SUM(M36:M38)</f>
        <v>566.00700000000006</v>
      </c>
      <c r="N35"/>
      <c r="O35" s="45"/>
      <c r="P35" s="45"/>
      <c r="Q35" s="45"/>
      <c r="R35" s="45"/>
      <c r="S35" s="45"/>
      <c r="T35" s="45"/>
    </row>
    <row r="36" spans="1:20" ht="15.75" customHeight="1" x14ac:dyDescent="0.3">
      <c r="A36" s="115" t="s">
        <v>557</v>
      </c>
      <c r="B36" s="116"/>
      <c r="C36" s="117"/>
      <c r="D36" s="103">
        <v>92</v>
      </c>
      <c r="E36" s="103">
        <v>87.001000000000005</v>
      </c>
      <c r="F36" s="118">
        <f>SUM(D36:E36)</f>
        <v>179.001</v>
      </c>
      <c r="G36"/>
      <c r="H36" s="115" t="s">
        <v>554</v>
      </c>
      <c r="I36" s="116"/>
      <c r="J36" s="117"/>
      <c r="K36" s="103">
        <v>95.001999999999995</v>
      </c>
      <c r="L36" s="103">
        <v>94</v>
      </c>
      <c r="M36" s="118">
        <f>SUM(K36:L36)</f>
        <v>189.00200000000001</v>
      </c>
      <c r="N36"/>
      <c r="O36" s="45"/>
      <c r="P36" s="45"/>
      <c r="Q36" s="45"/>
      <c r="R36" s="45"/>
      <c r="S36" s="45"/>
      <c r="T36" s="45"/>
    </row>
    <row r="37" spans="1:20" ht="15.75" customHeight="1" x14ac:dyDescent="0.3">
      <c r="A37" s="119" t="s">
        <v>527</v>
      </c>
      <c r="B37" s="120"/>
      <c r="C37" s="121"/>
      <c r="D37" s="122">
        <v>98.001999999999995</v>
      </c>
      <c r="E37" s="122">
        <v>97.003</v>
      </c>
      <c r="F37" s="123">
        <f>SUM(D37:E37)</f>
        <v>195.005</v>
      </c>
      <c r="G37"/>
      <c r="H37" s="119" t="s">
        <v>547</v>
      </c>
      <c r="I37" s="120"/>
      <c r="J37" s="121"/>
      <c r="K37" s="122">
        <v>93.001999999999995</v>
      </c>
      <c r="L37" s="122">
        <v>92</v>
      </c>
      <c r="M37" s="123">
        <f>SUM(K37:L37)</f>
        <v>185.00200000000001</v>
      </c>
      <c r="N37"/>
      <c r="O37" s="45"/>
      <c r="P37" s="45"/>
      <c r="Q37" s="45"/>
      <c r="R37" s="45"/>
      <c r="S37" s="45"/>
      <c r="T37" s="45"/>
    </row>
    <row r="38" spans="1:20" ht="15.75" customHeight="1" x14ac:dyDescent="0.3">
      <c r="A38" s="124" t="s">
        <v>520</v>
      </c>
      <c r="B38" s="125"/>
      <c r="C38" s="126"/>
      <c r="D38" s="108">
        <v>98.001000000000005</v>
      </c>
      <c r="E38" s="108">
        <v>98.001000000000005</v>
      </c>
      <c r="F38" s="127">
        <f>SUM(D38:E38)</f>
        <v>196.00200000000001</v>
      </c>
      <c r="G38"/>
      <c r="H38" s="124" t="s">
        <v>540</v>
      </c>
      <c r="I38" s="125"/>
      <c r="J38" s="126"/>
      <c r="K38" s="108">
        <v>97.001999999999995</v>
      </c>
      <c r="L38" s="108">
        <v>95.001000000000005</v>
      </c>
      <c r="M38" s="127">
        <f>SUM(K38:L38)</f>
        <v>192.00299999999999</v>
      </c>
      <c r="N38"/>
      <c r="O38" s="45"/>
      <c r="P38" s="45"/>
      <c r="Q38" s="45"/>
      <c r="R38" s="45"/>
      <c r="S38" s="45"/>
      <c r="T38" s="45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5"/>
      <c r="P39" s="45"/>
      <c r="Q39" s="45"/>
      <c r="R39" s="45"/>
      <c r="S39" s="45"/>
      <c r="T39" s="45"/>
    </row>
    <row r="40" spans="1:20" ht="15.75" customHeight="1" x14ac:dyDescent="0.3">
      <c r="A40" s="65" t="s">
        <v>577</v>
      </c>
      <c r="B40" s="66"/>
      <c r="C40" s="67">
        <v>575</v>
      </c>
      <c r="D40" s="66"/>
      <c r="E40" s="68" t="s">
        <v>15</v>
      </c>
      <c r="F40" s="113">
        <f>SUM(F41:F43)</f>
        <v>574.00800000000004</v>
      </c>
      <c r="G40" s="70" t="s">
        <v>291</v>
      </c>
      <c r="H40" s="65" t="s">
        <v>578</v>
      </c>
      <c r="I40" s="66"/>
      <c r="J40" s="67">
        <v>567</v>
      </c>
      <c r="K40" s="66"/>
      <c r="L40" s="68" t="s">
        <v>15</v>
      </c>
      <c r="M40" s="113">
        <f>SUM(M41:M43)</f>
        <v>568.00500000000011</v>
      </c>
      <c r="N40"/>
      <c r="O40" s="45"/>
      <c r="P40" s="45"/>
      <c r="Q40" s="45"/>
      <c r="R40" s="45"/>
      <c r="S40" s="45"/>
      <c r="T40" s="45"/>
    </row>
    <row r="41" spans="1:20" ht="15.75" customHeight="1" x14ac:dyDescent="0.3">
      <c r="A41" s="115" t="s">
        <v>524</v>
      </c>
      <c r="B41" s="116"/>
      <c r="C41" s="117"/>
      <c r="D41" s="103">
        <v>93</v>
      </c>
      <c r="E41" s="103">
        <v>91</v>
      </c>
      <c r="F41" s="118">
        <f>SUM(D41:E41)</f>
        <v>184</v>
      </c>
      <c r="G41"/>
      <c r="H41" s="115" t="s">
        <v>542</v>
      </c>
      <c r="I41" s="116"/>
      <c r="J41" s="117"/>
      <c r="K41" s="103">
        <v>96.001000000000005</v>
      </c>
      <c r="L41" s="103">
        <v>95</v>
      </c>
      <c r="M41" s="118">
        <f>SUM(K41:L41)</f>
        <v>191.001</v>
      </c>
      <c r="N41"/>
      <c r="O41" s="45"/>
      <c r="P41" s="45"/>
      <c r="Q41" s="45"/>
      <c r="R41" s="45"/>
      <c r="S41" s="45"/>
      <c r="T41" s="45"/>
    </row>
    <row r="42" spans="1:20" ht="15.75" customHeight="1" x14ac:dyDescent="0.3">
      <c r="A42" s="119" t="s">
        <v>528</v>
      </c>
      <c r="B42" s="120"/>
      <c r="C42" s="121"/>
      <c r="D42" s="122">
        <v>98.001999999999995</v>
      </c>
      <c r="E42" s="122">
        <v>97.001999999999995</v>
      </c>
      <c r="F42" s="123">
        <f>SUM(D42:E42)</f>
        <v>195.00399999999999</v>
      </c>
      <c r="G42"/>
      <c r="H42" s="119" t="s">
        <v>546</v>
      </c>
      <c r="I42" s="120"/>
      <c r="J42" s="121"/>
      <c r="K42" s="122">
        <v>93.001000000000005</v>
      </c>
      <c r="L42" s="122">
        <v>93.001000000000005</v>
      </c>
      <c r="M42" s="123">
        <f>SUM(K42:L42)</f>
        <v>186.00200000000001</v>
      </c>
      <c r="N42"/>
      <c r="O42" s="45"/>
      <c r="P42" s="45"/>
      <c r="Q42" s="45"/>
      <c r="R42" s="45"/>
      <c r="S42" s="45"/>
      <c r="T42" s="45"/>
    </row>
    <row r="43" spans="1:20" ht="15.75" customHeight="1" x14ac:dyDescent="0.3">
      <c r="A43" s="124" t="s">
        <v>529</v>
      </c>
      <c r="B43" s="125"/>
      <c r="C43" s="126"/>
      <c r="D43" s="108">
        <v>99.001999999999995</v>
      </c>
      <c r="E43" s="108">
        <v>96.001999999999995</v>
      </c>
      <c r="F43" s="127">
        <f>SUM(D43:E43)</f>
        <v>195.00399999999999</v>
      </c>
      <c r="G43"/>
      <c r="H43" s="124" t="s">
        <v>541</v>
      </c>
      <c r="I43" s="125"/>
      <c r="J43" s="126"/>
      <c r="K43" s="108">
        <v>97.001999999999995</v>
      </c>
      <c r="L43" s="108">
        <v>94</v>
      </c>
      <c r="M43" s="127">
        <f>SUM(K43:L43)</f>
        <v>191.00200000000001</v>
      </c>
      <c r="N43"/>
      <c r="O43" s="45"/>
      <c r="P43" s="45"/>
      <c r="Q43" s="45"/>
      <c r="R43" s="45"/>
      <c r="S43" s="45"/>
      <c r="T43" s="45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5"/>
      <c r="P44" s="45"/>
      <c r="Q44" s="45"/>
      <c r="R44" s="45"/>
      <c r="S44" s="45"/>
      <c r="T44" s="45"/>
    </row>
    <row r="45" spans="1:20" ht="15.75" customHeight="1" x14ac:dyDescent="0.3">
      <c r="E45" s="10"/>
      <c r="H45" s="77" t="s">
        <v>7</v>
      </c>
      <c r="I45" s="13" t="s">
        <v>297</v>
      </c>
      <c r="J45" s="13" t="s">
        <v>298</v>
      </c>
      <c r="K45" s="13" t="s">
        <v>299</v>
      </c>
      <c r="L45" s="13" t="s">
        <v>300</v>
      </c>
      <c r="M45" s="13" t="s">
        <v>14</v>
      </c>
      <c r="N45" s="14" t="s">
        <v>301</v>
      </c>
    </row>
    <row r="46" spans="1:20" ht="15.75" customHeight="1" x14ac:dyDescent="0.3">
      <c r="B46" s="9" t="s">
        <v>579</v>
      </c>
      <c r="E46" s="10"/>
      <c r="H46" s="84" t="s">
        <v>573</v>
      </c>
      <c r="I46" s="72">
        <v>1</v>
      </c>
      <c r="J46" s="72">
        <v>1</v>
      </c>
      <c r="K46" s="72"/>
      <c r="L46" s="72"/>
      <c r="M46" s="136">
        <v>576.01400000000001</v>
      </c>
      <c r="N46" s="85">
        <v>2</v>
      </c>
      <c r="O46" s="45"/>
      <c r="P46" s="45"/>
    </row>
    <row r="47" spans="1:20" ht="15.75" customHeight="1" x14ac:dyDescent="0.3">
      <c r="B47" s="86" t="s">
        <v>580</v>
      </c>
      <c r="E47" s="10"/>
      <c r="H47" s="87" t="s">
        <v>577</v>
      </c>
      <c r="I47" s="23">
        <v>1</v>
      </c>
      <c r="J47" s="23">
        <v>1</v>
      </c>
      <c r="K47" s="23"/>
      <c r="L47" s="23"/>
      <c r="M47" s="137">
        <v>574.00800000000004</v>
      </c>
      <c r="N47" s="51">
        <v>2</v>
      </c>
      <c r="O47" s="45"/>
      <c r="P47" s="45"/>
    </row>
    <row r="48" spans="1:20" ht="15.75" customHeight="1" x14ac:dyDescent="0.3">
      <c r="B48" s="9" t="s">
        <v>304</v>
      </c>
      <c r="E48" s="10"/>
      <c r="H48" s="87" t="s">
        <v>575</v>
      </c>
      <c r="I48" s="23">
        <v>1</v>
      </c>
      <c r="J48" s="23">
        <v>1</v>
      </c>
      <c r="K48" s="23"/>
      <c r="L48" s="23"/>
      <c r="M48" s="137">
        <v>570.00800000000004</v>
      </c>
      <c r="N48" s="51">
        <v>2</v>
      </c>
      <c r="O48" s="45"/>
      <c r="P48" s="45"/>
    </row>
    <row r="49" spans="1:16" ht="15.75" customHeight="1" x14ac:dyDescent="0.3">
      <c r="H49" s="87" t="s">
        <v>578</v>
      </c>
      <c r="I49" s="23">
        <v>1</v>
      </c>
      <c r="J49" s="23"/>
      <c r="K49" s="23"/>
      <c r="L49" s="23">
        <v>1</v>
      </c>
      <c r="M49" s="137">
        <v>568.00500000000011</v>
      </c>
      <c r="N49" s="51">
        <v>0</v>
      </c>
      <c r="O49" s="45"/>
      <c r="P49" s="45"/>
    </row>
    <row r="50" spans="1:16" ht="15.75" customHeight="1" x14ac:dyDescent="0.3">
      <c r="H50" s="87" t="s">
        <v>576</v>
      </c>
      <c r="I50" s="23">
        <v>1</v>
      </c>
      <c r="J50" s="23"/>
      <c r="K50" s="23"/>
      <c r="L50" s="23">
        <v>1</v>
      </c>
      <c r="M50" s="137">
        <v>566.00700000000006</v>
      </c>
      <c r="N50" s="51">
        <v>0</v>
      </c>
      <c r="O50" s="45"/>
      <c r="P50" s="45"/>
    </row>
    <row r="51" spans="1:16" ht="15.75" customHeight="1" x14ac:dyDescent="0.3">
      <c r="H51" s="88" t="s">
        <v>574</v>
      </c>
      <c r="I51" s="32">
        <v>1</v>
      </c>
      <c r="J51" s="32"/>
      <c r="K51" s="32"/>
      <c r="L51" s="32">
        <v>1</v>
      </c>
      <c r="M51" s="138">
        <v>564</v>
      </c>
      <c r="N51" s="54">
        <v>0</v>
      </c>
      <c r="O51" s="45"/>
      <c r="P51" s="45"/>
    </row>
    <row r="52" spans="1:16" ht="15.75" customHeight="1" x14ac:dyDescent="0.3">
      <c r="A52" s="76"/>
      <c r="B52" s="76"/>
      <c r="C52" s="76"/>
      <c r="D52" s="76"/>
      <c r="E52" s="76"/>
      <c r="F52" s="76"/>
      <c r="G52" s="139"/>
      <c r="H52" s="76"/>
      <c r="I52" s="76"/>
      <c r="J52" s="76"/>
      <c r="K52" s="76"/>
      <c r="L52" s="76"/>
      <c r="M52" s="76"/>
      <c r="N52" s="76"/>
    </row>
    <row r="53" spans="1:16" ht="15.75" customHeight="1" x14ac:dyDescent="0.3">
      <c r="A53" s="76" t="s">
        <v>536</v>
      </c>
      <c r="B53" s="76"/>
      <c r="C53" s="76"/>
      <c r="D53" s="76"/>
      <c r="E53" s="76"/>
      <c r="F53" s="76"/>
      <c r="G53" s="139"/>
      <c r="H53" s="76"/>
      <c r="I53" s="76"/>
      <c r="J53" s="76"/>
      <c r="K53" s="76"/>
      <c r="L53" s="76"/>
      <c r="M53" s="76"/>
      <c r="N53" s="76"/>
    </row>
    <row r="54" spans="1:16" ht="15.75" customHeight="1" x14ac:dyDescent="0.3">
      <c r="A54" s="76"/>
      <c r="B54" s="76"/>
      <c r="C54" s="76"/>
      <c r="D54" s="76"/>
      <c r="E54" s="76"/>
      <c r="F54" s="76"/>
      <c r="G54" s="139"/>
      <c r="H54" s="76"/>
      <c r="I54" s="76"/>
      <c r="J54" s="76"/>
      <c r="K54" s="76"/>
      <c r="L54" s="76"/>
      <c r="M54" s="76"/>
      <c r="N54" s="76"/>
    </row>
    <row r="55" spans="1:16" ht="15.75" customHeight="1" x14ac:dyDescent="0.3">
      <c r="A55" s="10" t="s">
        <v>537</v>
      </c>
      <c r="E55" s="89" t="s">
        <v>167</v>
      </c>
      <c r="G55" s="10"/>
      <c r="H55" s="76"/>
      <c r="I55" s="76"/>
      <c r="J55" s="76"/>
      <c r="K55" s="76"/>
      <c r="L55" s="76"/>
      <c r="M55" s="76"/>
      <c r="N55" s="76"/>
    </row>
    <row r="56" spans="1:16" ht="15.75" customHeight="1" x14ac:dyDescent="0.3">
      <c r="A56" s="10" t="s">
        <v>168</v>
      </c>
      <c r="E56" s="10"/>
      <c r="H56" s="76"/>
      <c r="I56" s="76"/>
      <c r="J56" s="76"/>
      <c r="K56" s="76"/>
      <c r="L56" s="76"/>
      <c r="M56" s="76"/>
      <c r="N56" s="76"/>
    </row>
    <row r="57" spans="1:16" ht="15.75" customHeight="1" x14ac:dyDescent="0.3">
      <c r="A57" s="76"/>
      <c r="B57" s="76"/>
      <c r="C57" s="76"/>
      <c r="D57" s="76"/>
      <c r="E57" s="76"/>
      <c r="F57" s="76"/>
      <c r="G57" s="139"/>
      <c r="H57" s="76"/>
      <c r="I57" s="76"/>
      <c r="J57" s="76"/>
      <c r="K57" s="76"/>
      <c r="L57" s="76"/>
      <c r="M57" s="76"/>
      <c r="N57" s="76"/>
    </row>
    <row r="58" spans="1:16" ht="15.75" customHeight="1" x14ac:dyDescent="0.3">
      <c r="A58" s="76"/>
      <c r="B58" s="76"/>
      <c r="C58" s="76"/>
      <c r="D58" s="76"/>
      <c r="E58" s="76"/>
      <c r="F58" s="76"/>
      <c r="G58" s="139"/>
      <c r="H58" s="76"/>
      <c r="I58" s="76"/>
      <c r="J58" s="76"/>
      <c r="K58" s="76"/>
      <c r="L58" s="76"/>
      <c r="M58" s="76"/>
      <c r="N58" s="76"/>
    </row>
    <row r="59" spans="1:16" ht="15.75" customHeight="1" x14ac:dyDescent="0.3">
      <c r="A59" s="76"/>
      <c r="B59" s="76"/>
      <c r="C59" s="76"/>
      <c r="D59" s="76"/>
      <c r="E59" s="76"/>
      <c r="F59" s="76"/>
      <c r="G59" s="139"/>
      <c r="H59" s="76"/>
      <c r="I59" s="76"/>
      <c r="J59" s="76"/>
      <c r="K59" s="76"/>
      <c r="L59" s="76"/>
      <c r="M59" s="76"/>
      <c r="N59" s="76"/>
    </row>
    <row r="60" spans="1:16" ht="15.75" customHeight="1" x14ac:dyDescent="0.3">
      <c r="A60" s="76"/>
      <c r="B60" s="76"/>
      <c r="C60" s="76"/>
      <c r="D60" s="76"/>
      <c r="E60" s="76"/>
      <c r="F60" s="76"/>
      <c r="G60" s="139"/>
      <c r="H60" s="76"/>
      <c r="I60" s="76"/>
      <c r="J60" s="76"/>
      <c r="K60" s="76"/>
      <c r="L60" s="76"/>
      <c r="M60" s="76"/>
      <c r="N60" s="76"/>
    </row>
    <row r="61" spans="1:16" ht="15.75" customHeight="1" x14ac:dyDescent="0.3">
      <c r="A61" s="76"/>
      <c r="B61" s="76"/>
      <c r="C61" s="76"/>
      <c r="D61" s="76"/>
      <c r="E61" s="76"/>
      <c r="F61" s="76"/>
      <c r="G61" s="139"/>
      <c r="H61" s="76"/>
      <c r="I61" s="76"/>
      <c r="J61" s="76"/>
      <c r="K61" s="76"/>
      <c r="L61" s="76"/>
      <c r="M61" s="76"/>
      <c r="N61" s="76"/>
    </row>
    <row r="62" spans="1:16" ht="15.75" customHeight="1" x14ac:dyDescent="0.3">
      <c r="A62" s="76"/>
      <c r="B62" s="76"/>
      <c r="C62" s="76"/>
      <c r="D62" s="76"/>
      <c r="E62" s="76"/>
      <c r="F62" s="76"/>
      <c r="G62" s="139"/>
      <c r="H62" s="76"/>
      <c r="I62" s="76"/>
      <c r="J62" s="76"/>
      <c r="K62" s="76"/>
      <c r="L62" s="76"/>
      <c r="M62" s="76"/>
      <c r="N62" s="76"/>
    </row>
    <row r="63" spans="1:16" ht="15.75" customHeight="1" x14ac:dyDescent="0.3">
      <c r="A63" s="76"/>
      <c r="B63" s="76"/>
      <c r="C63" s="76"/>
      <c r="D63" s="76"/>
      <c r="E63" s="76"/>
      <c r="F63" s="76"/>
      <c r="G63" s="139"/>
      <c r="H63" s="76"/>
      <c r="I63" s="76"/>
      <c r="J63" s="76"/>
      <c r="K63" s="76"/>
      <c r="L63" s="76"/>
      <c r="M63" s="76"/>
      <c r="N63" s="76"/>
    </row>
    <row r="64" spans="1:16" ht="15.75" customHeight="1" x14ac:dyDescent="0.3">
      <c r="A64" s="76"/>
      <c r="B64" s="76"/>
      <c r="C64" s="76"/>
      <c r="D64" s="76"/>
      <c r="E64" s="76"/>
      <c r="F64" s="76"/>
      <c r="G64" s="139"/>
      <c r="H64" s="76"/>
      <c r="I64" s="76"/>
      <c r="J64" s="76"/>
      <c r="K64" s="76"/>
      <c r="L64" s="76"/>
      <c r="M64" s="76"/>
      <c r="N64" s="76"/>
    </row>
    <row r="65" spans="1:14" ht="15.75" customHeight="1" x14ac:dyDescent="0.3">
      <c r="A65" s="76"/>
      <c r="B65" s="76"/>
      <c r="C65" s="76"/>
      <c r="D65" s="76"/>
      <c r="E65" s="76"/>
      <c r="F65" s="76"/>
      <c r="G65" s="139"/>
      <c r="H65" s="76"/>
      <c r="I65" s="76"/>
      <c r="J65" s="76"/>
      <c r="K65" s="76"/>
      <c r="L65" s="76"/>
      <c r="M65" s="76"/>
      <c r="N65" s="76"/>
    </row>
    <row r="66" spans="1:14" ht="15.75" customHeight="1" x14ac:dyDescent="0.3">
      <c r="A66" s="76"/>
      <c r="B66" s="76"/>
      <c r="C66" s="76"/>
      <c r="D66" s="76"/>
      <c r="E66" s="76"/>
      <c r="F66" s="76"/>
      <c r="G66" s="139"/>
      <c r="H66" s="76"/>
      <c r="I66" s="76"/>
      <c r="J66" s="76"/>
      <c r="K66" s="76"/>
      <c r="L66" s="76"/>
      <c r="M66" s="76"/>
      <c r="N66" s="76"/>
    </row>
    <row r="67" spans="1:14" ht="15.75" customHeight="1" x14ac:dyDescent="0.3">
      <c r="A67" s="76"/>
      <c r="B67" s="76"/>
      <c r="C67" s="76"/>
      <c r="D67" s="76"/>
      <c r="E67" s="76"/>
      <c r="F67" s="76"/>
      <c r="G67" s="139"/>
      <c r="H67" s="76"/>
      <c r="I67" s="76"/>
      <c r="J67" s="76"/>
      <c r="K67" s="76"/>
      <c r="L67" s="76"/>
      <c r="M67" s="76"/>
      <c r="N67" s="76"/>
    </row>
    <row r="68" spans="1:14" ht="15.75" customHeight="1" x14ac:dyDescent="0.3">
      <c r="A68" s="76"/>
      <c r="B68" s="76"/>
      <c r="C68" s="76"/>
      <c r="D68" s="76"/>
      <c r="E68" s="76"/>
      <c r="F68" s="76"/>
      <c r="G68" s="139"/>
      <c r="H68" s="76"/>
      <c r="I68" s="76"/>
      <c r="J68" s="76"/>
      <c r="K68" s="76"/>
      <c r="L68" s="76"/>
      <c r="M68" s="76"/>
      <c r="N68" s="76"/>
    </row>
    <row r="69" spans="1:14" ht="15.75" customHeight="1" x14ac:dyDescent="0.3">
      <c r="A69" s="76"/>
      <c r="B69" s="76"/>
      <c r="C69" s="76"/>
      <c r="D69" s="76"/>
      <c r="E69" s="76"/>
      <c r="F69" s="76"/>
      <c r="G69" s="139"/>
      <c r="H69" s="76"/>
      <c r="I69" s="76"/>
      <c r="J69" s="76"/>
      <c r="K69" s="76"/>
      <c r="L69" s="76"/>
      <c r="M69" s="76"/>
      <c r="N69" s="76"/>
    </row>
    <row r="70" spans="1:14" ht="15.75" customHeight="1" x14ac:dyDescent="0.3">
      <c r="A70" s="76"/>
      <c r="B70" s="76"/>
      <c r="C70" s="76"/>
      <c r="D70" s="76"/>
      <c r="E70" s="76"/>
      <c r="F70" s="76"/>
      <c r="G70" s="139"/>
      <c r="H70" s="76"/>
      <c r="I70" s="76"/>
      <c r="J70" s="76"/>
      <c r="K70" s="76"/>
      <c r="L70" s="76"/>
      <c r="M70" s="76"/>
      <c r="N70" s="76"/>
    </row>
    <row r="71" spans="1:14" ht="15.75" customHeight="1" x14ac:dyDescent="0.3">
      <c r="A71" s="76"/>
      <c r="B71" s="76"/>
      <c r="C71" s="76"/>
      <c r="D71" s="76"/>
      <c r="E71" s="76"/>
      <c r="F71" s="76"/>
      <c r="G71" s="139"/>
      <c r="H71" s="76"/>
      <c r="I71" s="76"/>
      <c r="J71" s="76"/>
      <c r="K71" s="76"/>
      <c r="L71" s="76"/>
      <c r="M71" s="76"/>
      <c r="N71" s="76"/>
    </row>
    <row r="72" spans="1:14" ht="15.75" customHeight="1" x14ac:dyDescent="0.3">
      <c r="A72" s="76"/>
      <c r="B72" s="76"/>
      <c r="C72" s="76"/>
      <c r="D72" s="76"/>
      <c r="E72" s="76"/>
      <c r="F72" s="76"/>
      <c r="G72" s="139"/>
      <c r="H72" s="76"/>
      <c r="I72" s="76"/>
      <c r="J72" s="76"/>
      <c r="K72" s="76"/>
      <c r="L72" s="76"/>
      <c r="M72" s="76"/>
      <c r="N72" s="76"/>
    </row>
    <row r="73" spans="1:14" ht="15.75" customHeight="1" x14ac:dyDescent="0.3">
      <c r="A73" s="76"/>
      <c r="B73" s="76"/>
      <c r="C73" s="76"/>
      <c r="D73" s="76"/>
      <c r="E73" s="76"/>
      <c r="F73" s="76"/>
      <c r="G73" s="139"/>
      <c r="H73" s="76"/>
      <c r="I73" s="76"/>
      <c r="J73" s="76"/>
      <c r="K73" s="76"/>
      <c r="L73" s="76"/>
      <c r="M73" s="76"/>
      <c r="N73" s="76"/>
    </row>
    <row r="74" spans="1:14" ht="15.75" customHeight="1" x14ac:dyDescent="0.3">
      <c r="A74" s="76"/>
      <c r="B74" s="76"/>
      <c r="C74" s="76"/>
      <c r="D74" s="76"/>
      <c r="E74" s="76"/>
      <c r="F74" s="76"/>
      <c r="G74" s="139"/>
      <c r="H74" s="76"/>
      <c r="I74" s="76"/>
      <c r="J74" s="76"/>
      <c r="K74" s="76"/>
      <c r="L74" s="76"/>
      <c r="M74" s="76"/>
      <c r="N74" s="76"/>
    </row>
    <row r="75" spans="1:14" ht="15.75" customHeight="1" x14ac:dyDescent="0.3">
      <c r="A75" s="76"/>
      <c r="B75" s="76"/>
      <c r="C75" s="76"/>
      <c r="D75" s="76"/>
      <c r="E75" s="76"/>
      <c r="F75" s="76"/>
      <c r="G75" s="139"/>
      <c r="H75" s="76"/>
      <c r="I75" s="76"/>
      <c r="J75" s="76"/>
      <c r="K75" s="76"/>
      <c r="L75" s="76"/>
      <c r="M75" s="76"/>
      <c r="N75" s="76"/>
    </row>
    <row r="76" spans="1:14" ht="15.75" customHeight="1" x14ac:dyDescent="0.3">
      <c r="A76" s="76"/>
      <c r="B76" s="76"/>
      <c r="C76" s="76"/>
      <c r="D76" s="76"/>
      <c r="E76" s="76"/>
      <c r="F76" s="76"/>
      <c r="G76" s="139"/>
      <c r="H76" s="76"/>
      <c r="I76" s="76"/>
      <c r="J76" s="76"/>
      <c r="K76" s="76"/>
      <c r="L76" s="76"/>
      <c r="M76" s="76"/>
      <c r="N76" s="76"/>
    </row>
    <row r="77" spans="1:14" ht="15.75" customHeight="1" x14ac:dyDescent="0.3">
      <c r="A77" s="76"/>
      <c r="B77" s="76"/>
      <c r="C77" s="76"/>
      <c r="D77" s="76"/>
      <c r="E77" s="76"/>
      <c r="F77" s="76"/>
      <c r="G77" s="139"/>
      <c r="H77" s="76"/>
      <c r="I77" s="76"/>
      <c r="J77" s="76"/>
      <c r="K77" s="76"/>
      <c r="L77" s="76"/>
      <c r="M77" s="76"/>
      <c r="N77" s="76"/>
    </row>
    <row r="78" spans="1:14" ht="15.75" customHeight="1" x14ac:dyDescent="0.3">
      <c r="A78" s="76"/>
      <c r="B78" s="76"/>
      <c r="C78" s="76"/>
      <c r="D78" s="76"/>
      <c r="E78" s="76"/>
      <c r="F78" s="76"/>
      <c r="G78" s="139"/>
      <c r="H78" s="76"/>
      <c r="I78" s="76"/>
      <c r="J78" s="76"/>
      <c r="K78" s="76"/>
      <c r="L78" s="76"/>
      <c r="M78" s="76"/>
      <c r="N78" s="76"/>
    </row>
    <row r="79" spans="1:14" ht="15.75" customHeight="1" x14ac:dyDescent="0.3">
      <c r="A79" s="76"/>
      <c r="B79" s="76"/>
      <c r="C79" s="76"/>
      <c r="D79" s="76"/>
      <c r="E79" s="76"/>
      <c r="F79" s="76"/>
      <c r="G79" s="139"/>
      <c r="H79" s="76"/>
      <c r="I79" s="76"/>
      <c r="J79" s="76"/>
      <c r="K79" s="76"/>
      <c r="L79" s="76"/>
      <c r="M79" s="76"/>
      <c r="N79" s="76"/>
    </row>
    <row r="80" spans="1:14" ht="15.75" customHeight="1" x14ac:dyDescent="0.3">
      <c r="A80" s="76"/>
      <c r="B80" s="76"/>
      <c r="C80" s="76"/>
      <c r="D80" s="76"/>
      <c r="E80" s="76"/>
      <c r="F80" s="76"/>
      <c r="G80" s="139"/>
      <c r="H80" s="76"/>
      <c r="I80" s="76"/>
      <c r="J80" s="76"/>
      <c r="K80" s="76"/>
      <c r="L80" s="76"/>
      <c r="M80" s="76"/>
      <c r="N80" s="76"/>
    </row>
    <row r="81" spans="1:14" ht="15.75" customHeight="1" x14ac:dyDescent="0.3">
      <c r="A81" s="76"/>
      <c r="B81" s="76"/>
      <c r="C81" s="76"/>
      <c r="D81" s="76"/>
      <c r="E81" s="76"/>
      <c r="F81" s="76"/>
      <c r="G81" s="139"/>
      <c r="H81" s="76"/>
      <c r="I81" s="76"/>
      <c r="J81" s="76"/>
      <c r="K81" s="76"/>
      <c r="L81" s="76"/>
      <c r="M81" s="76"/>
      <c r="N81" s="76"/>
    </row>
    <row r="82" spans="1:14" ht="15.75" customHeight="1" x14ac:dyDescent="0.3">
      <c r="A82" s="76"/>
      <c r="B82" s="76"/>
      <c r="C82" s="76"/>
      <c r="D82" s="76"/>
      <c r="E82" s="76"/>
      <c r="F82" s="76"/>
      <c r="G82" s="139"/>
      <c r="H82" s="76"/>
      <c r="I82" s="76"/>
      <c r="J82" s="76"/>
      <c r="K82" s="76"/>
      <c r="L82" s="76"/>
      <c r="M82" s="76"/>
      <c r="N82" s="76"/>
    </row>
    <row r="83" spans="1:14" ht="15.75" customHeight="1" x14ac:dyDescent="0.3">
      <c r="A83" s="76"/>
      <c r="B83" s="76"/>
      <c r="C83" s="76"/>
      <c r="D83" s="76"/>
      <c r="E83" s="76"/>
      <c r="F83" s="76"/>
      <c r="G83" s="139"/>
      <c r="H83" s="76"/>
      <c r="I83" s="76"/>
      <c r="J83" s="76"/>
      <c r="K83" s="76"/>
      <c r="L83" s="76"/>
      <c r="M83" s="76"/>
      <c r="N83" s="76"/>
    </row>
    <row r="84" spans="1:14" ht="15.75" customHeight="1" x14ac:dyDescent="0.3">
      <c r="A84" s="76"/>
      <c r="B84" s="76"/>
      <c r="C84" s="76"/>
      <c r="D84" s="76"/>
      <c r="E84" s="76"/>
      <c r="F84" s="76"/>
      <c r="G84" s="139"/>
      <c r="H84" s="76"/>
      <c r="I84" s="76"/>
      <c r="J84" s="76"/>
      <c r="K84" s="76"/>
      <c r="L84" s="76"/>
      <c r="M84" s="76"/>
      <c r="N84" s="76"/>
    </row>
    <row r="85" spans="1:14" ht="15.75" customHeight="1" x14ac:dyDescent="0.3">
      <c r="A85" s="76"/>
      <c r="B85" s="76"/>
      <c r="C85" s="76"/>
      <c r="D85" s="76"/>
      <c r="E85" s="76"/>
      <c r="F85" s="76"/>
      <c r="G85" s="139"/>
      <c r="H85" s="76"/>
      <c r="I85" s="76"/>
      <c r="J85" s="76"/>
      <c r="K85" s="76"/>
      <c r="L85" s="76"/>
      <c r="M85" s="76"/>
      <c r="N85" s="76"/>
    </row>
    <row r="86" spans="1:14" ht="15.75" customHeight="1" x14ac:dyDescent="0.3">
      <c r="A86" s="76"/>
      <c r="B86" s="76"/>
      <c r="C86" s="76"/>
      <c r="D86" s="76"/>
      <c r="E86" s="76"/>
      <c r="F86" s="76"/>
      <c r="G86" s="139"/>
      <c r="H86" s="76"/>
      <c r="I86" s="76"/>
      <c r="J86" s="76"/>
      <c r="K86" s="76"/>
      <c r="L86" s="76"/>
      <c r="M86" s="76"/>
      <c r="N86" s="76"/>
    </row>
    <row r="87" spans="1:14" ht="15.75" customHeight="1" x14ac:dyDescent="0.3">
      <c r="A87" s="76"/>
      <c r="B87" s="76"/>
      <c r="C87" s="76"/>
      <c r="D87" s="76"/>
      <c r="E87" s="76"/>
      <c r="F87" s="76"/>
      <c r="G87" s="139"/>
      <c r="H87" s="76"/>
      <c r="I87" s="76"/>
      <c r="J87" s="76"/>
      <c r="K87" s="76"/>
      <c r="L87" s="76"/>
      <c r="M87" s="76"/>
      <c r="N87" s="76"/>
    </row>
    <row r="88" spans="1:14" ht="15.75" customHeight="1" x14ac:dyDescent="0.3">
      <c r="A88" s="76"/>
      <c r="B88" s="76"/>
      <c r="C88" s="76"/>
      <c r="D88" s="76"/>
      <c r="E88" s="76"/>
      <c r="F88" s="76"/>
      <c r="G88" s="139"/>
      <c r="H88" s="76"/>
      <c r="I88" s="76"/>
      <c r="J88" s="76"/>
      <c r="K88" s="76"/>
      <c r="L88" s="76"/>
      <c r="M88" s="76"/>
      <c r="N88" s="76"/>
    </row>
    <row r="89" spans="1:14" ht="15.75" customHeight="1" x14ac:dyDescent="0.3">
      <c r="A89" s="76"/>
      <c r="B89" s="76"/>
      <c r="C89" s="76"/>
      <c r="D89" s="76"/>
      <c r="E89" s="76"/>
      <c r="F89" s="76"/>
      <c r="G89" s="139"/>
      <c r="H89" s="76"/>
      <c r="I89" s="76"/>
      <c r="J89" s="76"/>
      <c r="K89" s="76"/>
      <c r="L89" s="76"/>
      <c r="M89" s="76"/>
      <c r="N89" s="76"/>
    </row>
    <row r="90" spans="1:14" ht="15.75" customHeight="1" x14ac:dyDescent="0.3">
      <c r="A90" s="76"/>
      <c r="B90" s="76"/>
      <c r="C90" s="76"/>
      <c r="D90" s="76"/>
      <c r="E90" s="76"/>
      <c r="F90" s="76"/>
      <c r="G90" s="139"/>
      <c r="H90" s="76"/>
      <c r="I90" s="76"/>
      <c r="J90" s="76"/>
      <c r="K90" s="76"/>
      <c r="L90" s="76"/>
      <c r="M90" s="76"/>
      <c r="N90" s="76"/>
    </row>
    <row r="91" spans="1:14" ht="15.75" customHeight="1" x14ac:dyDescent="0.3">
      <c r="A91" s="76"/>
      <c r="B91" s="76"/>
      <c r="C91" s="76"/>
      <c r="D91" s="76"/>
      <c r="E91" s="76"/>
      <c r="F91" s="76"/>
      <c r="G91" s="139"/>
      <c r="H91" s="76"/>
      <c r="I91" s="76"/>
      <c r="J91" s="76"/>
      <c r="K91" s="76"/>
      <c r="L91" s="76"/>
      <c r="M91" s="76"/>
      <c r="N91" s="76"/>
    </row>
    <row r="92" spans="1:14" ht="15.75" customHeight="1" x14ac:dyDescent="0.3">
      <c r="A92" s="76"/>
      <c r="B92" s="76"/>
      <c r="C92" s="76"/>
      <c r="D92" s="76"/>
      <c r="E92" s="76"/>
      <c r="F92" s="76"/>
      <c r="G92" s="139"/>
      <c r="H92" s="76"/>
      <c r="I92" s="76"/>
      <c r="J92" s="76"/>
      <c r="K92" s="76"/>
      <c r="L92" s="76"/>
      <c r="M92" s="76"/>
      <c r="N92" s="76"/>
    </row>
    <row r="93" spans="1:14" ht="15.75" customHeight="1" x14ac:dyDescent="0.3">
      <c r="A93" s="76"/>
      <c r="B93" s="76"/>
      <c r="C93" s="76"/>
      <c r="D93" s="76"/>
      <c r="E93" s="76"/>
      <c r="F93" s="76"/>
      <c r="G93" s="139"/>
      <c r="H93" s="76"/>
      <c r="I93" s="76"/>
      <c r="J93" s="76"/>
      <c r="K93" s="76"/>
      <c r="L93" s="76"/>
      <c r="M93" s="76"/>
      <c r="N93" s="76"/>
    </row>
    <row r="94" spans="1:14" ht="15.75" customHeight="1" x14ac:dyDescent="0.3">
      <c r="A94" s="76"/>
      <c r="B94" s="76"/>
      <c r="C94" s="76"/>
      <c r="D94" s="76"/>
      <c r="E94" s="76"/>
      <c r="F94" s="76"/>
      <c r="G94" s="139"/>
      <c r="H94" s="76"/>
      <c r="I94" s="76"/>
      <c r="J94" s="76"/>
      <c r="K94" s="76"/>
      <c r="L94" s="76"/>
      <c r="M94" s="76"/>
      <c r="N94" s="76"/>
    </row>
    <row r="95" spans="1:14" ht="15.75" customHeight="1" x14ac:dyDescent="0.3">
      <c r="A95" s="76"/>
      <c r="B95" s="76"/>
      <c r="C95" s="76"/>
      <c r="D95" s="76"/>
      <c r="E95" s="76"/>
      <c r="F95" s="76"/>
      <c r="G95" s="139"/>
      <c r="H95" s="76"/>
      <c r="I95" s="76"/>
      <c r="J95" s="76"/>
      <c r="K95" s="76"/>
      <c r="L95" s="76"/>
      <c r="M95" s="76"/>
      <c r="N95" s="76"/>
    </row>
    <row r="96" spans="1:14" ht="15.75" customHeight="1" x14ac:dyDescent="0.3">
      <c r="A96" s="76"/>
      <c r="B96" s="76"/>
      <c r="C96" s="76"/>
      <c r="D96" s="76"/>
      <c r="E96" s="76"/>
      <c r="F96" s="76"/>
      <c r="G96" s="139"/>
      <c r="H96" s="76"/>
      <c r="I96" s="76"/>
      <c r="J96" s="76"/>
      <c r="K96" s="76"/>
      <c r="L96" s="76"/>
      <c r="M96" s="76"/>
      <c r="N96" s="76"/>
    </row>
    <row r="97" spans="1:14" ht="15.75" customHeight="1" x14ac:dyDescent="0.3">
      <c r="A97" s="76"/>
      <c r="B97" s="76"/>
      <c r="C97" s="76"/>
      <c r="D97" s="76"/>
      <c r="E97" s="76"/>
      <c r="F97" s="76"/>
      <c r="G97" s="139"/>
      <c r="H97" s="76"/>
      <c r="I97" s="76"/>
      <c r="J97" s="76"/>
      <c r="K97" s="76"/>
      <c r="L97" s="76"/>
      <c r="M97" s="76"/>
      <c r="N97" s="76"/>
    </row>
    <row r="98" spans="1:14" ht="15.75" customHeight="1" x14ac:dyDescent="0.3">
      <c r="A98" s="76"/>
      <c r="B98" s="76"/>
      <c r="C98" s="76"/>
      <c r="D98" s="76"/>
      <c r="E98" s="76"/>
      <c r="F98" s="76"/>
      <c r="G98" s="139"/>
      <c r="H98" s="76"/>
      <c r="I98" s="76"/>
      <c r="J98" s="76"/>
      <c r="K98" s="76"/>
      <c r="L98" s="76"/>
      <c r="M98" s="76"/>
      <c r="N98" s="76"/>
    </row>
    <row r="99" spans="1:14" ht="15.75" customHeight="1" x14ac:dyDescent="0.3">
      <c r="A99" s="76"/>
      <c r="B99" s="76"/>
      <c r="C99" s="76"/>
      <c r="D99" s="76"/>
      <c r="E99" s="76"/>
      <c r="F99" s="76"/>
      <c r="G99" s="139"/>
      <c r="H99" s="76"/>
      <c r="I99" s="76"/>
      <c r="J99" s="76"/>
      <c r="K99" s="76"/>
      <c r="L99" s="76"/>
      <c r="M99" s="76"/>
      <c r="N99" s="76"/>
    </row>
    <row r="100" spans="1:14" ht="15.75" customHeight="1" x14ac:dyDescent="0.3">
      <c r="A100" s="76"/>
      <c r="B100" s="76"/>
      <c r="C100" s="76"/>
      <c r="D100" s="76"/>
      <c r="E100" s="76"/>
      <c r="F100" s="76"/>
      <c r="G100" s="139"/>
      <c r="H100" s="76"/>
      <c r="I100" s="76"/>
      <c r="J100" s="76"/>
      <c r="K100" s="76"/>
      <c r="L100" s="76"/>
      <c r="M100" s="76"/>
      <c r="N100" s="76"/>
    </row>
    <row r="101" spans="1:14" ht="15.75" customHeight="1" x14ac:dyDescent="0.3">
      <c r="A101" s="76"/>
      <c r="B101" s="76"/>
      <c r="C101" s="76"/>
      <c r="D101" s="76"/>
      <c r="E101" s="76"/>
      <c r="F101" s="76"/>
      <c r="G101" s="139"/>
      <c r="H101" s="76"/>
      <c r="I101" s="76"/>
      <c r="J101" s="76"/>
      <c r="K101" s="76"/>
      <c r="L101" s="76"/>
      <c r="M101" s="76"/>
      <c r="N101" s="76"/>
    </row>
    <row r="102" spans="1:14" ht="15.75" customHeight="1" x14ac:dyDescent="0.3">
      <c r="A102" s="76"/>
      <c r="B102" s="76"/>
      <c r="C102" s="76"/>
      <c r="D102" s="76"/>
      <c r="E102" s="76"/>
      <c r="F102" s="76"/>
      <c r="G102" s="139"/>
      <c r="H102" s="76"/>
      <c r="I102" s="76"/>
      <c r="J102" s="76"/>
      <c r="K102" s="76"/>
      <c r="L102" s="76"/>
      <c r="M102" s="76"/>
      <c r="N102" s="76"/>
    </row>
    <row r="103" spans="1:14" ht="15.75" customHeight="1" x14ac:dyDescent="0.3">
      <c r="A103" s="76"/>
      <c r="B103" s="76"/>
      <c r="C103" s="76"/>
      <c r="D103" s="76"/>
      <c r="E103" s="76"/>
      <c r="F103" s="76"/>
      <c r="G103" s="139"/>
      <c r="H103" s="76"/>
      <c r="I103" s="76"/>
      <c r="J103" s="76"/>
      <c r="K103" s="76"/>
      <c r="L103" s="76"/>
      <c r="M103" s="76"/>
      <c r="N103" s="76"/>
    </row>
    <row r="104" spans="1:14" ht="15.75" customHeight="1" x14ac:dyDescent="0.3">
      <c r="A104" s="76"/>
      <c r="B104" s="76"/>
      <c r="C104" s="76"/>
      <c r="D104" s="76"/>
      <c r="E104" s="76"/>
      <c r="F104" s="76"/>
      <c r="G104" s="139"/>
      <c r="H104" s="76"/>
      <c r="I104" s="76"/>
      <c r="J104" s="76"/>
      <c r="K104" s="76"/>
      <c r="L104" s="76"/>
      <c r="M104" s="76"/>
      <c r="N104" s="76"/>
    </row>
    <row r="105" spans="1:14" ht="15.75" customHeight="1" x14ac:dyDescent="0.3">
      <c r="A105" s="76"/>
      <c r="B105" s="76"/>
      <c r="C105" s="76"/>
      <c r="D105" s="76"/>
      <c r="E105" s="76"/>
      <c r="F105" s="76"/>
      <c r="G105" s="139"/>
      <c r="H105" s="76"/>
      <c r="I105" s="76"/>
      <c r="J105" s="76"/>
      <c r="K105" s="76"/>
      <c r="L105" s="76"/>
      <c r="M105" s="76"/>
      <c r="N105" s="76"/>
    </row>
    <row r="106" spans="1:14" ht="15.75" customHeight="1" x14ac:dyDescent="0.3">
      <c r="A106" s="76"/>
      <c r="B106" s="76"/>
      <c r="C106" s="76"/>
      <c r="D106" s="76"/>
      <c r="E106" s="76"/>
      <c r="F106" s="76"/>
      <c r="G106" s="139"/>
      <c r="H106" s="76"/>
      <c r="I106" s="76"/>
      <c r="J106" s="76"/>
      <c r="K106" s="76"/>
      <c r="L106" s="76"/>
      <c r="M106" s="76"/>
      <c r="N106" s="76"/>
    </row>
    <row r="107" spans="1:14" ht="15.75" customHeight="1" x14ac:dyDescent="0.3">
      <c r="A107" s="76"/>
      <c r="B107" s="76"/>
      <c r="C107" s="76"/>
      <c r="D107" s="76"/>
      <c r="E107" s="76"/>
      <c r="F107" s="76"/>
      <c r="G107" s="139"/>
      <c r="H107" s="76"/>
      <c r="I107" s="76"/>
      <c r="J107" s="76"/>
      <c r="K107" s="76"/>
      <c r="L107" s="76"/>
      <c r="M107" s="76"/>
      <c r="N107" s="76"/>
    </row>
    <row r="108" spans="1:14" ht="15.75" customHeight="1" x14ac:dyDescent="0.3">
      <c r="A108" s="76"/>
      <c r="B108" s="76"/>
      <c r="C108" s="76"/>
      <c r="D108" s="76"/>
      <c r="E108" s="76"/>
      <c r="F108" s="76"/>
      <c r="G108" s="139"/>
      <c r="H108" s="76"/>
      <c r="I108" s="76"/>
      <c r="J108" s="76"/>
      <c r="K108" s="76"/>
      <c r="L108" s="76"/>
      <c r="M108" s="76"/>
      <c r="N108" s="76"/>
    </row>
    <row r="109" spans="1:14" ht="15.75" customHeight="1" x14ac:dyDescent="0.3">
      <c r="A109" s="76"/>
      <c r="B109" s="76"/>
      <c r="C109" s="76"/>
      <c r="D109" s="76"/>
      <c r="E109" s="76"/>
      <c r="F109" s="76"/>
      <c r="G109" s="139"/>
      <c r="H109" s="76"/>
      <c r="I109" s="76"/>
      <c r="J109" s="76"/>
      <c r="K109" s="76"/>
      <c r="L109" s="76"/>
      <c r="M109" s="76"/>
      <c r="N109" s="76"/>
    </row>
    <row r="110" spans="1:14" ht="15.75" customHeight="1" x14ac:dyDescent="0.3">
      <c r="A110" s="76"/>
      <c r="B110" s="76"/>
      <c r="C110" s="76"/>
      <c r="D110" s="76"/>
      <c r="E110" s="76"/>
      <c r="F110" s="76"/>
      <c r="G110" s="139"/>
      <c r="H110" s="76"/>
      <c r="I110" s="76"/>
      <c r="J110" s="76"/>
      <c r="K110" s="76"/>
      <c r="L110" s="76"/>
      <c r="M110" s="76"/>
      <c r="N110" s="76"/>
    </row>
    <row r="111" spans="1:14" ht="15.75" customHeight="1" x14ac:dyDescent="0.3">
      <c r="A111" s="76"/>
      <c r="B111" s="76"/>
      <c r="C111" s="76"/>
      <c r="D111" s="76"/>
      <c r="E111" s="76"/>
      <c r="F111" s="76"/>
      <c r="G111" s="139"/>
      <c r="H111" s="76"/>
      <c r="I111" s="76"/>
      <c r="J111" s="76"/>
      <c r="K111" s="76"/>
      <c r="L111" s="76"/>
      <c r="M111" s="76"/>
      <c r="N111" s="76"/>
    </row>
  </sheetData>
  <mergeCells count="1">
    <mergeCell ref="I2:N2"/>
  </mergeCells>
  <hyperlinks>
    <hyperlink ref="A2" location="'Index'!A3" tooltip="Go to the Index sheet" display="á" xr:uid="{6B3154A0-5D1F-4199-B60F-24FB3208082B}"/>
  </hyperlinks>
  <printOptions horizontalCentered="1"/>
  <pageMargins left="0.31496062992126" right="0.31496062992126" top="1.1023622047244099" bottom="0.59055118110236204" header="0.39370078740157499" footer="0.39370078740157499"/>
  <pageSetup paperSize="9" scale="7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4AD53-A9AB-4B4C-9771-878CEB7D3B5D}">
  <sheetPr>
    <tabColor rgb="FFC00000"/>
    <pageSetUpPr fitToPage="1"/>
  </sheetPr>
  <dimension ref="A1:Y66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3"/>
      <c r="B1" s="2" t="s">
        <v>581</v>
      </c>
      <c r="C1" s="2"/>
      <c r="D1" s="3"/>
      <c r="E1" s="3"/>
      <c r="F1" s="3"/>
      <c r="G1" s="3"/>
      <c r="H1" s="3"/>
      <c r="I1" s="4" t="s">
        <v>476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0"/>
      <c r="B2" s="5" t="s">
        <v>2</v>
      </c>
      <c r="C2" s="64"/>
      <c r="D2" s="7" t="s">
        <v>3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582</v>
      </c>
      <c r="D3" s="9"/>
      <c r="E3" s="9" t="s">
        <v>583</v>
      </c>
      <c r="F3" s="8"/>
      <c r="G3" s="8"/>
      <c r="H3" s="8"/>
      <c r="I3" s="8"/>
      <c r="J3" s="8"/>
      <c r="K3" s="10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99" t="s">
        <v>11</v>
      </c>
      <c r="D4" s="66"/>
      <c r="E4" s="100"/>
      <c r="F4" s="13" t="s">
        <v>12</v>
      </c>
      <c r="G4" s="13" t="s">
        <v>13</v>
      </c>
      <c r="H4" s="13" t="s">
        <v>14</v>
      </c>
      <c r="I4" s="14" t="s">
        <v>15</v>
      </c>
      <c r="K4" s="10"/>
    </row>
    <row r="5" spans="1:25" ht="15.75" customHeight="1" x14ac:dyDescent="0.3">
      <c r="A5" s="15">
        <v>6</v>
      </c>
      <c r="B5" s="16" t="s">
        <v>156</v>
      </c>
      <c r="C5" s="16" t="s">
        <v>157</v>
      </c>
      <c r="D5" s="103">
        <v>100.005</v>
      </c>
      <c r="E5" s="103">
        <v>100.003</v>
      </c>
      <c r="F5" s="104">
        <f t="shared" ref="F5:F13" si="0">SUM(D5:E5)</f>
        <v>200.00799999999998</v>
      </c>
      <c r="G5" s="18">
        <v>9</v>
      </c>
      <c r="H5" s="104">
        <v>200.00799999999998</v>
      </c>
      <c r="I5" s="19">
        <v>9</v>
      </c>
      <c r="K5" s="10"/>
    </row>
    <row r="6" spans="1:25" ht="15.75" customHeight="1" x14ac:dyDescent="0.3">
      <c r="A6" s="21">
        <v>9</v>
      </c>
      <c r="B6" s="22" t="s">
        <v>479</v>
      </c>
      <c r="C6" s="22" t="s">
        <v>480</v>
      </c>
      <c r="D6" s="105">
        <v>100.004</v>
      </c>
      <c r="E6" s="105">
        <v>100.003</v>
      </c>
      <c r="F6" s="106">
        <f t="shared" si="0"/>
        <v>200.00700000000001</v>
      </c>
      <c r="G6" s="24">
        <v>8</v>
      </c>
      <c r="H6" s="106">
        <v>200.00700000000001</v>
      </c>
      <c r="I6" s="26">
        <v>8</v>
      </c>
      <c r="K6" s="10"/>
    </row>
    <row r="7" spans="1:25" ht="15.75" customHeight="1" x14ac:dyDescent="0.3">
      <c r="A7" s="21">
        <v>4</v>
      </c>
      <c r="B7" s="22" t="s">
        <v>513</v>
      </c>
      <c r="C7" s="22" t="s">
        <v>271</v>
      </c>
      <c r="D7" s="105">
        <v>100.004</v>
      </c>
      <c r="E7" s="105">
        <v>100.002</v>
      </c>
      <c r="F7" s="106">
        <f t="shared" si="0"/>
        <v>200.006</v>
      </c>
      <c r="G7" s="24">
        <v>7</v>
      </c>
      <c r="H7" s="106">
        <v>200.006</v>
      </c>
      <c r="I7" s="26">
        <v>7</v>
      </c>
      <c r="J7" s="95"/>
      <c r="K7" s="10"/>
    </row>
    <row r="8" spans="1:25" ht="15.75" customHeight="1" x14ac:dyDescent="0.3">
      <c r="A8" s="21">
        <v>2</v>
      </c>
      <c r="B8" s="22" t="s">
        <v>162</v>
      </c>
      <c r="C8" s="22" t="s">
        <v>110</v>
      </c>
      <c r="D8" s="105">
        <v>100.003</v>
      </c>
      <c r="E8" s="105">
        <v>100.002</v>
      </c>
      <c r="F8" s="106">
        <f t="shared" si="0"/>
        <v>200.005</v>
      </c>
      <c r="G8" s="24">
        <v>6</v>
      </c>
      <c r="H8" s="107">
        <v>200.005</v>
      </c>
      <c r="I8" s="29">
        <v>6</v>
      </c>
    </row>
    <row r="9" spans="1:25" ht="15.75" customHeight="1" x14ac:dyDescent="0.3">
      <c r="A9" s="21">
        <v>3</v>
      </c>
      <c r="B9" s="22" t="s">
        <v>484</v>
      </c>
      <c r="C9" s="22" t="s">
        <v>485</v>
      </c>
      <c r="D9" s="105">
        <v>100.003</v>
      </c>
      <c r="E9" s="105">
        <v>100</v>
      </c>
      <c r="F9" s="106">
        <f t="shared" si="0"/>
        <v>200.00299999999999</v>
      </c>
      <c r="G9" s="24">
        <v>5</v>
      </c>
      <c r="H9" s="106">
        <v>200.00299999999999</v>
      </c>
      <c r="I9" s="26">
        <v>5</v>
      </c>
    </row>
    <row r="10" spans="1:25" x14ac:dyDescent="0.3">
      <c r="A10" s="21">
        <v>5</v>
      </c>
      <c r="B10" s="22" t="s">
        <v>584</v>
      </c>
      <c r="C10" s="22" t="s">
        <v>585</v>
      </c>
      <c r="D10" s="105">
        <v>100.001</v>
      </c>
      <c r="E10" s="105">
        <v>99.001999999999995</v>
      </c>
      <c r="F10" s="106">
        <f t="shared" si="0"/>
        <v>199.00299999999999</v>
      </c>
      <c r="G10" s="24">
        <v>4</v>
      </c>
      <c r="H10" s="106">
        <v>199.00299999999999</v>
      </c>
      <c r="I10" s="26">
        <v>4</v>
      </c>
    </row>
    <row r="11" spans="1:25" x14ac:dyDescent="0.3">
      <c r="A11" s="21">
        <v>8</v>
      </c>
      <c r="B11" s="22" t="s">
        <v>586</v>
      </c>
      <c r="C11" s="22" t="s">
        <v>585</v>
      </c>
      <c r="D11" s="105">
        <v>99.003</v>
      </c>
      <c r="E11" s="105">
        <v>99</v>
      </c>
      <c r="F11" s="106">
        <f t="shared" si="0"/>
        <v>198.00299999999999</v>
      </c>
      <c r="G11" s="24">
        <v>3</v>
      </c>
      <c r="H11" s="106">
        <v>198.00299999999999</v>
      </c>
      <c r="I11" s="26">
        <v>3</v>
      </c>
    </row>
    <row r="12" spans="1:25" x14ac:dyDescent="0.3">
      <c r="A12" s="21">
        <v>7</v>
      </c>
      <c r="B12" s="22" t="s">
        <v>481</v>
      </c>
      <c r="C12" s="22" t="s">
        <v>110</v>
      </c>
      <c r="D12" s="105">
        <v>100.002</v>
      </c>
      <c r="E12" s="105">
        <v>97</v>
      </c>
      <c r="F12" s="106">
        <f t="shared" si="0"/>
        <v>197.00200000000001</v>
      </c>
      <c r="G12" s="24">
        <v>2</v>
      </c>
      <c r="H12" s="106">
        <v>197.00200000000001</v>
      </c>
      <c r="I12" s="26">
        <v>2</v>
      </c>
    </row>
    <row r="13" spans="1:25" x14ac:dyDescent="0.3">
      <c r="A13" s="30">
        <v>1</v>
      </c>
      <c r="B13" s="31" t="s">
        <v>587</v>
      </c>
      <c r="C13" s="31" t="s">
        <v>585</v>
      </c>
      <c r="D13" s="108">
        <v>98.001999999999995</v>
      </c>
      <c r="E13" s="108">
        <v>96</v>
      </c>
      <c r="F13" s="109">
        <f t="shared" si="0"/>
        <v>194.00200000000001</v>
      </c>
      <c r="G13" s="33">
        <v>1</v>
      </c>
      <c r="H13" s="109">
        <v>194.00200000000001</v>
      </c>
      <c r="I13" s="58">
        <v>1</v>
      </c>
    </row>
    <row r="15" spans="1:25" x14ac:dyDescent="0.3">
      <c r="A15" s="1"/>
      <c r="B15" s="8" t="s">
        <v>7</v>
      </c>
      <c r="C15" s="9" t="s">
        <v>588</v>
      </c>
      <c r="D15" s="9"/>
      <c r="E15" s="9" t="s">
        <v>589</v>
      </c>
      <c r="F15" s="8"/>
      <c r="G15" s="8"/>
      <c r="H15" s="8"/>
      <c r="I15" s="8"/>
    </row>
    <row r="16" spans="1:25" x14ac:dyDescent="0.3">
      <c r="A16" s="11">
        <v>2</v>
      </c>
      <c r="B16" s="12" t="s">
        <v>10</v>
      </c>
      <c r="C16" s="99" t="s">
        <v>11</v>
      </c>
      <c r="D16" s="66"/>
      <c r="E16" s="100"/>
      <c r="F16" s="13" t="s">
        <v>12</v>
      </c>
      <c r="G16" s="13" t="s">
        <v>13</v>
      </c>
      <c r="H16" s="13" t="s">
        <v>14</v>
      </c>
      <c r="I16" s="14" t="s">
        <v>15</v>
      </c>
    </row>
    <row r="17" spans="1:9" x14ac:dyDescent="0.3">
      <c r="A17" s="15">
        <v>7</v>
      </c>
      <c r="B17" s="16" t="s">
        <v>590</v>
      </c>
      <c r="C17" s="16" t="s">
        <v>59</v>
      </c>
      <c r="D17" s="103">
        <v>100.004</v>
      </c>
      <c r="E17" s="103">
        <v>100.002</v>
      </c>
      <c r="F17" s="104">
        <f t="shared" ref="F17:F25" si="1">SUM(D17:E17)</f>
        <v>200.006</v>
      </c>
      <c r="G17" s="18">
        <v>9</v>
      </c>
      <c r="H17" s="104">
        <v>200.006</v>
      </c>
      <c r="I17" s="19">
        <v>9</v>
      </c>
    </row>
    <row r="18" spans="1:9" x14ac:dyDescent="0.3">
      <c r="A18" s="21">
        <v>9</v>
      </c>
      <c r="B18" s="22" t="s">
        <v>591</v>
      </c>
      <c r="C18" s="22" t="s">
        <v>485</v>
      </c>
      <c r="D18" s="105">
        <v>99.001999999999995</v>
      </c>
      <c r="E18" s="105">
        <v>99</v>
      </c>
      <c r="F18" s="106">
        <f t="shared" si="1"/>
        <v>198.00200000000001</v>
      </c>
      <c r="G18" s="24">
        <v>8</v>
      </c>
      <c r="H18" s="106">
        <v>198.00200000000001</v>
      </c>
      <c r="I18" s="26">
        <v>8</v>
      </c>
    </row>
    <row r="19" spans="1:9" x14ac:dyDescent="0.3">
      <c r="A19" s="21">
        <v>1</v>
      </c>
      <c r="B19" s="22" t="s">
        <v>592</v>
      </c>
      <c r="C19" s="22" t="s">
        <v>585</v>
      </c>
      <c r="D19" s="105">
        <v>100.001</v>
      </c>
      <c r="E19" s="105">
        <v>98</v>
      </c>
      <c r="F19" s="106">
        <f t="shared" si="1"/>
        <v>198.001</v>
      </c>
      <c r="G19" s="24">
        <v>7</v>
      </c>
      <c r="H19" s="106">
        <v>198.001</v>
      </c>
      <c r="I19" s="29">
        <v>7</v>
      </c>
    </row>
    <row r="20" spans="1:9" x14ac:dyDescent="0.3">
      <c r="A20" s="21">
        <v>2</v>
      </c>
      <c r="B20" s="22" t="s">
        <v>492</v>
      </c>
      <c r="C20" s="22" t="s">
        <v>493</v>
      </c>
      <c r="D20" s="105">
        <v>100.001</v>
      </c>
      <c r="E20" s="105">
        <v>98</v>
      </c>
      <c r="F20" s="106">
        <f t="shared" si="1"/>
        <v>198.001</v>
      </c>
      <c r="G20" s="24">
        <v>7</v>
      </c>
      <c r="H20" s="106">
        <v>198.001</v>
      </c>
      <c r="I20" s="26">
        <v>7</v>
      </c>
    </row>
    <row r="21" spans="1:9" x14ac:dyDescent="0.3">
      <c r="A21" s="21">
        <v>8</v>
      </c>
      <c r="B21" s="22" t="s">
        <v>487</v>
      </c>
      <c r="C21" s="22" t="s">
        <v>485</v>
      </c>
      <c r="D21" s="105">
        <v>99.001000000000005</v>
      </c>
      <c r="E21" s="105">
        <v>98.003</v>
      </c>
      <c r="F21" s="106">
        <f t="shared" si="1"/>
        <v>197.00400000000002</v>
      </c>
      <c r="G21" s="24">
        <v>5</v>
      </c>
      <c r="H21" s="106">
        <v>197.00400000000002</v>
      </c>
      <c r="I21" s="26">
        <v>5</v>
      </c>
    </row>
    <row r="22" spans="1:9" x14ac:dyDescent="0.3">
      <c r="A22" s="21">
        <v>3</v>
      </c>
      <c r="B22" s="22" t="s">
        <v>510</v>
      </c>
      <c r="C22" s="22" t="s">
        <v>497</v>
      </c>
      <c r="D22" s="105">
        <v>99</v>
      </c>
      <c r="E22" s="105">
        <v>98.001999999999995</v>
      </c>
      <c r="F22" s="106">
        <f t="shared" si="1"/>
        <v>197.00200000000001</v>
      </c>
      <c r="G22" s="24">
        <v>4</v>
      </c>
      <c r="H22" s="106">
        <v>197.00200000000001</v>
      </c>
      <c r="I22" s="26">
        <v>4</v>
      </c>
    </row>
    <row r="23" spans="1:9" x14ac:dyDescent="0.3">
      <c r="A23" s="21">
        <v>4</v>
      </c>
      <c r="B23" s="22" t="s">
        <v>501</v>
      </c>
      <c r="C23" s="22" t="s">
        <v>497</v>
      </c>
      <c r="D23" s="105">
        <v>98.004000000000005</v>
      </c>
      <c r="E23" s="105">
        <v>98.001000000000005</v>
      </c>
      <c r="F23" s="106">
        <f t="shared" si="1"/>
        <v>196.005</v>
      </c>
      <c r="G23" s="24">
        <v>3</v>
      </c>
      <c r="H23" s="106">
        <v>196.005</v>
      </c>
      <c r="I23" s="26">
        <v>3</v>
      </c>
    </row>
    <row r="24" spans="1:9" x14ac:dyDescent="0.3">
      <c r="A24" s="21">
        <v>6</v>
      </c>
      <c r="B24" s="22" t="s">
        <v>593</v>
      </c>
      <c r="C24" s="22" t="s">
        <v>485</v>
      </c>
      <c r="D24" s="105">
        <v>98.001000000000005</v>
      </c>
      <c r="E24" s="105">
        <v>97</v>
      </c>
      <c r="F24" s="106">
        <f t="shared" si="1"/>
        <v>195.001</v>
      </c>
      <c r="G24" s="24">
        <v>2</v>
      </c>
      <c r="H24" s="106">
        <v>195.001</v>
      </c>
      <c r="I24" s="26">
        <v>2</v>
      </c>
    </row>
    <row r="25" spans="1:9" x14ac:dyDescent="0.3">
      <c r="A25" s="30">
        <v>5</v>
      </c>
      <c r="B25" s="31" t="s">
        <v>489</v>
      </c>
      <c r="C25" s="31" t="s">
        <v>480</v>
      </c>
      <c r="D25" s="108" t="s">
        <v>137</v>
      </c>
      <c r="E25" s="108"/>
      <c r="F25" s="109">
        <f t="shared" si="1"/>
        <v>0</v>
      </c>
      <c r="G25" s="33">
        <v>0</v>
      </c>
      <c r="H25" s="109">
        <v>0</v>
      </c>
      <c r="I25" s="35">
        <v>0</v>
      </c>
    </row>
    <row r="27" spans="1:9" x14ac:dyDescent="0.3">
      <c r="A27" s="1"/>
      <c r="B27" s="8" t="s">
        <v>46</v>
      </c>
      <c r="C27" s="9" t="s">
        <v>594</v>
      </c>
      <c r="D27" s="9"/>
      <c r="E27" s="9" t="s">
        <v>595</v>
      </c>
      <c r="F27" s="8"/>
      <c r="G27" s="8"/>
      <c r="H27" s="8"/>
      <c r="I27" s="8"/>
    </row>
    <row r="28" spans="1:9" x14ac:dyDescent="0.3">
      <c r="A28" s="11">
        <v>2</v>
      </c>
      <c r="B28" s="12" t="s">
        <v>10</v>
      </c>
      <c r="C28" s="99" t="s">
        <v>11</v>
      </c>
      <c r="D28" s="66"/>
      <c r="E28" s="100"/>
      <c r="F28" s="13" t="s">
        <v>12</v>
      </c>
      <c r="G28" s="13" t="s">
        <v>13</v>
      </c>
      <c r="H28" s="13" t="s">
        <v>14</v>
      </c>
      <c r="I28" s="14" t="s">
        <v>15</v>
      </c>
    </row>
    <row r="29" spans="1:9" x14ac:dyDescent="0.3">
      <c r="A29" s="15">
        <v>9</v>
      </c>
      <c r="B29" s="16" t="s">
        <v>596</v>
      </c>
      <c r="C29" s="16" t="s">
        <v>157</v>
      </c>
      <c r="D29" s="103">
        <v>100</v>
      </c>
      <c r="E29" s="103">
        <v>99.001000000000005</v>
      </c>
      <c r="F29" s="104">
        <f t="shared" ref="F29:F37" si="2">SUM(D29:E29)</f>
        <v>199.001</v>
      </c>
      <c r="G29" s="18">
        <v>9</v>
      </c>
      <c r="H29" s="104">
        <v>199.001</v>
      </c>
      <c r="I29" s="19">
        <v>9</v>
      </c>
    </row>
    <row r="30" spans="1:9" x14ac:dyDescent="0.3">
      <c r="A30" s="21">
        <v>8</v>
      </c>
      <c r="B30" s="22" t="s">
        <v>486</v>
      </c>
      <c r="C30" s="22" t="s">
        <v>485</v>
      </c>
      <c r="D30" s="105">
        <v>99.001000000000005</v>
      </c>
      <c r="E30" s="105">
        <v>98.001000000000005</v>
      </c>
      <c r="F30" s="106">
        <f t="shared" si="2"/>
        <v>197.00200000000001</v>
      </c>
      <c r="G30" s="24">
        <v>8</v>
      </c>
      <c r="H30" s="106">
        <v>197.00200000000001</v>
      </c>
      <c r="I30" s="26">
        <v>8</v>
      </c>
    </row>
    <row r="31" spans="1:9" x14ac:dyDescent="0.3">
      <c r="A31" s="21">
        <v>6</v>
      </c>
      <c r="B31" s="22" t="s">
        <v>58</v>
      </c>
      <c r="C31" s="22" t="s">
        <v>59</v>
      </c>
      <c r="D31" s="105">
        <v>98.001000000000005</v>
      </c>
      <c r="E31" s="105">
        <v>98.001000000000005</v>
      </c>
      <c r="F31" s="106">
        <f t="shared" si="2"/>
        <v>196.00200000000001</v>
      </c>
      <c r="G31" s="24">
        <v>7</v>
      </c>
      <c r="H31" s="106">
        <v>196.00200000000001</v>
      </c>
      <c r="I31" s="26">
        <v>7</v>
      </c>
    </row>
    <row r="32" spans="1:9" x14ac:dyDescent="0.3">
      <c r="A32" s="21">
        <v>7</v>
      </c>
      <c r="B32" s="22" t="s">
        <v>597</v>
      </c>
      <c r="C32" s="22" t="s">
        <v>585</v>
      </c>
      <c r="D32" s="105">
        <v>98.001000000000005</v>
      </c>
      <c r="E32" s="105">
        <v>98</v>
      </c>
      <c r="F32" s="106">
        <f t="shared" si="2"/>
        <v>196.001</v>
      </c>
      <c r="G32" s="24">
        <v>6</v>
      </c>
      <c r="H32" s="106">
        <v>196.001</v>
      </c>
      <c r="I32" s="26">
        <v>6</v>
      </c>
    </row>
    <row r="33" spans="1:9" x14ac:dyDescent="0.3">
      <c r="A33" s="21">
        <v>1</v>
      </c>
      <c r="B33" s="22" t="s">
        <v>598</v>
      </c>
      <c r="C33" s="22" t="s">
        <v>383</v>
      </c>
      <c r="D33" s="105">
        <v>98.001000000000005</v>
      </c>
      <c r="E33" s="105">
        <v>97.001000000000005</v>
      </c>
      <c r="F33" s="106">
        <f t="shared" si="2"/>
        <v>195.00200000000001</v>
      </c>
      <c r="G33" s="24">
        <v>5</v>
      </c>
      <c r="H33" s="106">
        <v>195.00200000000001</v>
      </c>
      <c r="I33" s="29">
        <v>5</v>
      </c>
    </row>
    <row r="34" spans="1:9" x14ac:dyDescent="0.3">
      <c r="A34" s="21">
        <v>2</v>
      </c>
      <c r="B34" s="22" t="s">
        <v>488</v>
      </c>
      <c r="C34" s="22" t="s">
        <v>271</v>
      </c>
      <c r="D34" s="105">
        <v>98</v>
      </c>
      <c r="E34" s="105">
        <v>97.001000000000005</v>
      </c>
      <c r="F34" s="106">
        <f t="shared" si="2"/>
        <v>195.001</v>
      </c>
      <c r="G34" s="24">
        <v>4</v>
      </c>
      <c r="H34" s="106">
        <v>195.001</v>
      </c>
      <c r="I34" s="26">
        <v>4</v>
      </c>
    </row>
    <row r="35" spans="1:9" x14ac:dyDescent="0.3">
      <c r="A35" s="21">
        <v>3</v>
      </c>
      <c r="B35" s="22" t="s">
        <v>503</v>
      </c>
      <c r="C35" s="22" t="s">
        <v>110</v>
      </c>
      <c r="D35" s="105">
        <v>97.003</v>
      </c>
      <c r="E35" s="105">
        <v>97.001000000000005</v>
      </c>
      <c r="F35" s="106">
        <f t="shared" si="2"/>
        <v>194.00400000000002</v>
      </c>
      <c r="G35" s="24">
        <v>3</v>
      </c>
      <c r="H35" s="106">
        <v>194.00400000000002</v>
      </c>
      <c r="I35" s="26">
        <v>3</v>
      </c>
    </row>
    <row r="36" spans="1:9" x14ac:dyDescent="0.3">
      <c r="A36" s="21">
        <v>4</v>
      </c>
      <c r="B36" s="22" t="s">
        <v>599</v>
      </c>
      <c r="C36" s="22" t="s">
        <v>600</v>
      </c>
      <c r="D36" s="105">
        <v>97.001999999999995</v>
      </c>
      <c r="E36" s="105">
        <v>95.001000000000005</v>
      </c>
      <c r="F36" s="106">
        <f t="shared" si="2"/>
        <v>192.00299999999999</v>
      </c>
      <c r="G36" s="24">
        <v>2</v>
      </c>
      <c r="H36" s="106">
        <v>192.00299999999999</v>
      </c>
      <c r="I36" s="26">
        <v>2</v>
      </c>
    </row>
    <row r="37" spans="1:9" x14ac:dyDescent="0.3">
      <c r="A37" s="30">
        <v>5</v>
      </c>
      <c r="B37" s="31" t="s">
        <v>601</v>
      </c>
      <c r="C37" s="31" t="s">
        <v>585</v>
      </c>
      <c r="D37" s="108">
        <v>97</v>
      </c>
      <c r="E37" s="108">
        <v>95</v>
      </c>
      <c r="F37" s="109">
        <f t="shared" si="2"/>
        <v>192</v>
      </c>
      <c r="G37" s="33">
        <v>1</v>
      </c>
      <c r="H37" s="109">
        <v>192</v>
      </c>
      <c r="I37" s="35">
        <v>1</v>
      </c>
    </row>
    <row r="39" spans="1:9" x14ac:dyDescent="0.3">
      <c r="A39" s="1"/>
      <c r="B39" s="8" t="s">
        <v>49</v>
      </c>
      <c r="C39" s="9" t="s">
        <v>602</v>
      </c>
      <c r="D39" s="9"/>
      <c r="E39" s="9" t="s">
        <v>560</v>
      </c>
      <c r="F39" s="8"/>
      <c r="G39" s="8"/>
      <c r="H39" s="8"/>
      <c r="I39" s="8"/>
    </row>
    <row r="40" spans="1:9" x14ac:dyDescent="0.3">
      <c r="A40" s="11">
        <v>2</v>
      </c>
      <c r="B40" s="12" t="s">
        <v>10</v>
      </c>
      <c r="C40" s="99" t="s">
        <v>11</v>
      </c>
      <c r="D40" s="66"/>
      <c r="E40" s="100"/>
      <c r="F40" s="13" t="s">
        <v>12</v>
      </c>
      <c r="G40" s="13" t="s">
        <v>13</v>
      </c>
      <c r="H40" s="13" t="s">
        <v>14</v>
      </c>
      <c r="I40" s="14" t="s">
        <v>15</v>
      </c>
    </row>
    <row r="41" spans="1:9" x14ac:dyDescent="0.3">
      <c r="A41" s="15">
        <v>9</v>
      </c>
      <c r="B41" s="16" t="s">
        <v>521</v>
      </c>
      <c r="C41" s="16" t="s">
        <v>493</v>
      </c>
      <c r="D41" s="103">
        <v>100.002</v>
      </c>
      <c r="E41" s="103">
        <v>100</v>
      </c>
      <c r="F41" s="104">
        <f t="shared" ref="F41:F49" si="3">SUM(D41:E41)</f>
        <v>200.00200000000001</v>
      </c>
      <c r="G41" s="18">
        <v>9</v>
      </c>
      <c r="H41" s="104">
        <v>200.00200000000001</v>
      </c>
      <c r="I41" s="19">
        <v>9</v>
      </c>
    </row>
    <row r="42" spans="1:9" x14ac:dyDescent="0.3">
      <c r="A42" s="21">
        <v>2</v>
      </c>
      <c r="B42" s="22" t="s">
        <v>512</v>
      </c>
      <c r="C42" s="22" t="s">
        <v>493</v>
      </c>
      <c r="D42" s="105">
        <v>100.001</v>
      </c>
      <c r="E42" s="105">
        <v>99.001000000000005</v>
      </c>
      <c r="F42" s="106">
        <f t="shared" si="3"/>
        <v>199.00200000000001</v>
      </c>
      <c r="G42" s="24">
        <v>8</v>
      </c>
      <c r="H42" s="106">
        <v>199.00200000000001</v>
      </c>
      <c r="I42" s="26">
        <v>8</v>
      </c>
    </row>
    <row r="43" spans="1:9" x14ac:dyDescent="0.3">
      <c r="A43" s="21">
        <v>7</v>
      </c>
      <c r="B43" s="22" t="s">
        <v>603</v>
      </c>
      <c r="C43" s="22" t="s">
        <v>110</v>
      </c>
      <c r="D43" s="105">
        <v>100.002</v>
      </c>
      <c r="E43" s="105">
        <v>99</v>
      </c>
      <c r="F43" s="106">
        <f t="shared" si="3"/>
        <v>199.00200000000001</v>
      </c>
      <c r="G43" s="24">
        <v>8</v>
      </c>
      <c r="H43" s="106">
        <v>199.00200000000001</v>
      </c>
      <c r="I43" s="26">
        <v>8</v>
      </c>
    </row>
    <row r="44" spans="1:9" x14ac:dyDescent="0.3">
      <c r="A44" s="21">
        <v>1</v>
      </c>
      <c r="B44" s="22" t="s">
        <v>507</v>
      </c>
      <c r="C44" s="22" t="s">
        <v>485</v>
      </c>
      <c r="D44" s="105">
        <v>98.001999999999995</v>
      </c>
      <c r="E44" s="105">
        <v>98.001999999999995</v>
      </c>
      <c r="F44" s="106">
        <f t="shared" si="3"/>
        <v>196.00399999999999</v>
      </c>
      <c r="G44" s="24">
        <v>6</v>
      </c>
      <c r="H44" s="106">
        <v>196.00399999999999</v>
      </c>
      <c r="I44" s="29">
        <v>6</v>
      </c>
    </row>
    <row r="45" spans="1:9" x14ac:dyDescent="0.3">
      <c r="A45" s="21">
        <v>5</v>
      </c>
      <c r="B45" s="22" t="s">
        <v>514</v>
      </c>
      <c r="C45" s="22" t="s">
        <v>59</v>
      </c>
      <c r="D45" s="105">
        <v>98.001999999999995</v>
      </c>
      <c r="E45" s="105">
        <v>98.001999999999995</v>
      </c>
      <c r="F45" s="106">
        <f t="shared" si="3"/>
        <v>196.00399999999999</v>
      </c>
      <c r="G45" s="24">
        <v>6</v>
      </c>
      <c r="H45" s="106">
        <v>196.00399999999999</v>
      </c>
      <c r="I45" s="26">
        <v>6</v>
      </c>
    </row>
    <row r="46" spans="1:9" x14ac:dyDescent="0.3">
      <c r="A46" s="21">
        <v>6</v>
      </c>
      <c r="B46" s="22" t="s">
        <v>496</v>
      </c>
      <c r="C46" s="22" t="s">
        <v>497</v>
      </c>
      <c r="D46" s="105">
        <v>99</v>
      </c>
      <c r="E46" s="105">
        <v>97.003</v>
      </c>
      <c r="F46" s="106">
        <f t="shared" si="3"/>
        <v>196.00299999999999</v>
      </c>
      <c r="G46" s="24">
        <v>4</v>
      </c>
      <c r="H46" s="106">
        <v>196.00299999999999</v>
      </c>
      <c r="I46" s="26">
        <v>4</v>
      </c>
    </row>
    <row r="47" spans="1:9" x14ac:dyDescent="0.3">
      <c r="A47" s="21">
        <v>3</v>
      </c>
      <c r="B47" s="22" t="s">
        <v>604</v>
      </c>
      <c r="C47" s="22" t="s">
        <v>76</v>
      </c>
      <c r="D47" s="105">
        <v>98.001000000000005</v>
      </c>
      <c r="E47" s="105">
        <v>92</v>
      </c>
      <c r="F47" s="106">
        <f t="shared" si="3"/>
        <v>190.001</v>
      </c>
      <c r="G47" s="24">
        <v>3</v>
      </c>
      <c r="H47" s="106">
        <v>190.001</v>
      </c>
      <c r="I47" s="26">
        <v>3</v>
      </c>
    </row>
    <row r="48" spans="1:9" x14ac:dyDescent="0.3">
      <c r="A48" s="21">
        <v>8</v>
      </c>
      <c r="B48" s="22" t="s">
        <v>605</v>
      </c>
      <c r="C48" s="22" t="s">
        <v>145</v>
      </c>
      <c r="D48" s="105">
        <v>98.001000000000005</v>
      </c>
      <c r="E48" s="105">
        <v>0</v>
      </c>
      <c r="F48" s="106">
        <f t="shared" si="3"/>
        <v>98.001000000000005</v>
      </c>
      <c r="G48" s="24">
        <v>2</v>
      </c>
      <c r="H48" s="106">
        <v>98.001000000000005</v>
      </c>
      <c r="I48" s="26">
        <v>2</v>
      </c>
    </row>
    <row r="49" spans="1:9" x14ac:dyDescent="0.3">
      <c r="A49" s="30">
        <v>4</v>
      </c>
      <c r="B49" s="31" t="s">
        <v>606</v>
      </c>
      <c r="C49" s="31" t="s">
        <v>145</v>
      </c>
      <c r="D49" s="108" t="s">
        <v>79</v>
      </c>
      <c r="E49" s="108"/>
      <c r="F49" s="109">
        <f t="shared" si="3"/>
        <v>0</v>
      </c>
      <c r="G49" s="33">
        <v>0</v>
      </c>
      <c r="H49" s="109">
        <v>0</v>
      </c>
      <c r="I49" s="35">
        <v>0</v>
      </c>
    </row>
    <row r="51" spans="1:9" x14ac:dyDescent="0.3">
      <c r="A51" s="1"/>
      <c r="B51" s="8" t="s">
        <v>82</v>
      </c>
      <c r="C51" s="9" t="s">
        <v>607</v>
      </c>
      <c r="D51" s="9"/>
      <c r="E51" s="9" t="s">
        <v>608</v>
      </c>
      <c r="F51" s="8"/>
      <c r="G51" s="8"/>
      <c r="H51" s="8"/>
      <c r="I51" s="8"/>
    </row>
    <row r="52" spans="1:9" x14ac:dyDescent="0.3">
      <c r="A52" s="11">
        <v>2</v>
      </c>
      <c r="B52" s="12" t="s">
        <v>10</v>
      </c>
      <c r="C52" s="99" t="s">
        <v>11</v>
      </c>
      <c r="D52" s="66"/>
      <c r="E52" s="100"/>
      <c r="F52" s="13" t="s">
        <v>12</v>
      </c>
      <c r="G52" s="13" t="s">
        <v>13</v>
      </c>
      <c r="H52" s="13" t="s">
        <v>14</v>
      </c>
      <c r="I52" s="14" t="s">
        <v>15</v>
      </c>
    </row>
    <row r="53" spans="1:9" x14ac:dyDescent="0.3">
      <c r="A53" s="15">
        <v>6</v>
      </c>
      <c r="B53" s="16" t="s">
        <v>609</v>
      </c>
      <c r="C53" s="16" t="s">
        <v>585</v>
      </c>
      <c r="D53" s="103">
        <v>99.003</v>
      </c>
      <c r="E53" s="103">
        <v>99.001000000000005</v>
      </c>
      <c r="F53" s="104">
        <f t="shared" ref="F53:F61" si="4">SUM(D53:E53)</f>
        <v>198.00400000000002</v>
      </c>
      <c r="G53" s="18">
        <v>9</v>
      </c>
      <c r="H53" s="104">
        <v>198.00400000000002</v>
      </c>
      <c r="I53" s="19">
        <v>9</v>
      </c>
    </row>
    <row r="54" spans="1:9" x14ac:dyDescent="0.3">
      <c r="A54" s="21">
        <v>3</v>
      </c>
      <c r="B54" s="22" t="s">
        <v>610</v>
      </c>
      <c r="C54" s="22" t="s">
        <v>611</v>
      </c>
      <c r="D54" s="105">
        <v>100.002</v>
      </c>
      <c r="E54" s="105">
        <v>97.001999999999995</v>
      </c>
      <c r="F54" s="106">
        <f t="shared" si="4"/>
        <v>197.00399999999999</v>
      </c>
      <c r="G54" s="24">
        <v>8</v>
      </c>
      <c r="H54" s="106">
        <v>197.00399999999999</v>
      </c>
      <c r="I54" s="26">
        <v>8</v>
      </c>
    </row>
    <row r="55" spans="1:9" x14ac:dyDescent="0.3">
      <c r="A55" s="21">
        <v>5</v>
      </c>
      <c r="B55" s="22" t="s">
        <v>518</v>
      </c>
      <c r="C55" s="22" t="s">
        <v>103</v>
      </c>
      <c r="D55" s="105">
        <v>99.001999999999995</v>
      </c>
      <c r="E55" s="105">
        <v>98</v>
      </c>
      <c r="F55" s="106">
        <f t="shared" si="4"/>
        <v>197.00200000000001</v>
      </c>
      <c r="G55" s="24">
        <v>7</v>
      </c>
      <c r="H55" s="106">
        <v>197.00200000000001</v>
      </c>
      <c r="I55" s="26">
        <v>7</v>
      </c>
    </row>
    <row r="56" spans="1:9" x14ac:dyDescent="0.3">
      <c r="A56" s="21">
        <v>4</v>
      </c>
      <c r="B56" s="22" t="s">
        <v>509</v>
      </c>
      <c r="C56" s="22" t="s">
        <v>110</v>
      </c>
      <c r="D56" s="105">
        <v>98</v>
      </c>
      <c r="E56" s="105">
        <v>97</v>
      </c>
      <c r="F56" s="106">
        <f t="shared" si="4"/>
        <v>195</v>
      </c>
      <c r="G56" s="24">
        <v>6</v>
      </c>
      <c r="H56" s="106">
        <v>195</v>
      </c>
      <c r="I56" s="26">
        <v>6</v>
      </c>
    </row>
    <row r="57" spans="1:9" x14ac:dyDescent="0.3">
      <c r="A57" s="21">
        <v>8</v>
      </c>
      <c r="B57" s="22" t="s">
        <v>612</v>
      </c>
      <c r="C57" s="22" t="s">
        <v>500</v>
      </c>
      <c r="D57" s="105">
        <v>98</v>
      </c>
      <c r="E57" s="105">
        <v>96.001000000000005</v>
      </c>
      <c r="F57" s="106">
        <f t="shared" si="4"/>
        <v>194.001</v>
      </c>
      <c r="G57" s="24">
        <v>5</v>
      </c>
      <c r="H57" s="106">
        <v>194.001</v>
      </c>
      <c r="I57" s="26">
        <v>5</v>
      </c>
    </row>
    <row r="58" spans="1:9" x14ac:dyDescent="0.3">
      <c r="A58" s="21">
        <v>7</v>
      </c>
      <c r="B58" s="22" t="s">
        <v>613</v>
      </c>
      <c r="C58" s="22" t="s">
        <v>600</v>
      </c>
      <c r="D58" s="105">
        <v>96.004000000000005</v>
      </c>
      <c r="E58" s="105">
        <v>96</v>
      </c>
      <c r="F58" s="106">
        <f t="shared" si="4"/>
        <v>192.00400000000002</v>
      </c>
      <c r="G58" s="24">
        <v>4</v>
      </c>
      <c r="H58" s="106">
        <v>192.00400000000002</v>
      </c>
      <c r="I58" s="26">
        <v>4</v>
      </c>
    </row>
    <row r="59" spans="1:9" x14ac:dyDescent="0.3">
      <c r="A59" s="21">
        <v>9</v>
      </c>
      <c r="B59" s="22" t="s">
        <v>614</v>
      </c>
      <c r="C59" s="22" t="s">
        <v>493</v>
      </c>
      <c r="D59" s="105">
        <v>97.001999999999995</v>
      </c>
      <c r="E59" s="105">
        <v>95</v>
      </c>
      <c r="F59" s="106">
        <f t="shared" si="4"/>
        <v>192.00200000000001</v>
      </c>
      <c r="G59" s="24">
        <v>3</v>
      </c>
      <c r="H59" s="106">
        <v>192.00200000000001</v>
      </c>
      <c r="I59" s="26">
        <v>3</v>
      </c>
    </row>
    <row r="60" spans="1:9" x14ac:dyDescent="0.3">
      <c r="A60" s="21">
        <v>1</v>
      </c>
      <c r="B60" s="22" t="s">
        <v>543</v>
      </c>
      <c r="C60" s="22" t="s">
        <v>485</v>
      </c>
      <c r="D60" s="105">
        <v>97</v>
      </c>
      <c r="E60" s="105">
        <v>95.001000000000005</v>
      </c>
      <c r="F60" s="106">
        <f t="shared" si="4"/>
        <v>192.001</v>
      </c>
      <c r="G60" s="24">
        <v>2</v>
      </c>
      <c r="H60" s="106">
        <v>192.001</v>
      </c>
      <c r="I60" s="29">
        <v>2</v>
      </c>
    </row>
    <row r="61" spans="1:9" x14ac:dyDescent="0.3">
      <c r="A61" s="30">
        <v>2</v>
      </c>
      <c r="B61" s="31" t="s">
        <v>615</v>
      </c>
      <c r="C61" s="31" t="s">
        <v>271</v>
      </c>
      <c r="D61" s="108">
        <v>92.001000000000005</v>
      </c>
      <c r="E61" s="108">
        <v>86</v>
      </c>
      <c r="F61" s="109">
        <f t="shared" si="4"/>
        <v>178.001</v>
      </c>
      <c r="G61" s="33">
        <v>1</v>
      </c>
      <c r="H61" s="109">
        <v>178.001</v>
      </c>
      <c r="I61" s="35">
        <v>1</v>
      </c>
    </row>
    <row r="63" spans="1:9" x14ac:dyDescent="0.3">
      <c r="B63" s="10" t="s">
        <v>536</v>
      </c>
    </row>
    <row r="65" spans="2:5" x14ac:dyDescent="0.3">
      <c r="B65" s="10" t="s">
        <v>537</v>
      </c>
      <c r="E65" s="42" t="s">
        <v>167</v>
      </c>
    </row>
    <row r="66" spans="2:5" x14ac:dyDescent="0.3">
      <c r="B66" s="10" t="s">
        <v>168</v>
      </c>
    </row>
  </sheetData>
  <mergeCells count="1">
    <mergeCell ref="D2:I2"/>
  </mergeCells>
  <hyperlinks>
    <hyperlink ref="B2" location="'Index'!A3" tooltip="Go to the Index sheet" display="á" xr:uid="{D2028E5F-A5B1-4129-A9EF-E5356E6C36FD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68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462ED-BA25-46CB-A433-6D25BAA1A495}">
  <sheetPr>
    <tabColor rgb="FFC00000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3"/>
      <c r="B1" s="2" t="s">
        <v>581</v>
      </c>
      <c r="C1" s="2"/>
      <c r="D1" s="3"/>
      <c r="E1" s="3"/>
      <c r="F1" s="3"/>
      <c r="G1" s="3"/>
      <c r="H1" s="3"/>
      <c r="I1" s="4" t="s">
        <v>476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0"/>
      <c r="B2" s="5" t="s">
        <v>2</v>
      </c>
      <c r="C2" s="43"/>
      <c r="D2" s="44" t="s">
        <v>3</v>
      </c>
      <c r="E2" s="44"/>
      <c r="F2" s="44"/>
      <c r="G2" s="44"/>
      <c r="H2" s="44"/>
      <c r="I2" s="44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1:25" ht="15.75" customHeight="1" x14ac:dyDescent="0.3">
      <c r="A3" s="1"/>
      <c r="B3" s="8" t="s">
        <v>85</v>
      </c>
      <c r="C3" s="9" t="s">
        <v>616</v>
      </c>
      <c r="D3" s="9"/>
      <c r="E3" s="9" t="s">
        <v>330</v>
      </c>
      <c r="F3" s="8"/>
      <c r="G3" s="8"/>
      <c r="H3" s="8"/>
      <c r="I3" s="8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</row>
    <row r="4" spans="1:25" ht="15.75" customHeight="1" x14ac:dyDescent="0.3">
      <c r="A4" s="11">
        <v>2</v>
      </c>
      <c r="B4" s="12" t="s">
        <v>10</v>
      </c>
      <c r="C4" s="99" t="s">
        <v>11</v>
      </c>
      <c r="D4" s="66"/>
      <c r="E4" s="100"/>
      <c r="F4" s="13" t="s">
        <v>12</v>
      </c>
      <c r="G4" s="13" t="s">
        <v>13</v>
      </c>
      <c r="H4" s="13" t="s">
        <v>14</v>
      </c>
      <c r="I4" s="14" t="s">
        <v>15</v>
      </c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</row>
    <row r="5" spans="1:25" ht="15.75" customHeight="1" x14ac:dyDescent="0.3">
      <c r="A5" s="46">
        <v>2</v>
      </c>
      <c r="B5" s="47" t="s">
        <v>494</v>
      </c>
      <c r="C5" s="47" t="s">
        <v>485</v>
      </c>
      <c r="D5" s="103">
        <v>98.001000000000005</v>
      </c>
      <c r="E5" s="103">
        <v>98</v>
      </c>
      <c r="F5" s="104">
        <f t="shared" ref="F5:F13" si="0">SUM(D5:E5)</f>
        <v>196.001</v>
      </c>
      <c r="G5" s="18">
        <v>9</v>
      </c>
      <c r="H5" s="110">
        <v>196.001</v>
      </c>
      <c r="I5" s="48">
        <v>9</v>
      </c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</row>
    <row r="6" spans="1:25" ht="15.75" customHeight="1" x14ac:dyDescent="0.3">
      <c r="A6" s="21">
        <v>9</v>
      </c>
      <c r="B6" s="50" t="s">
        <v>528</v>
      </c>
      <c r="C6" s="50" t="s">
        <v>493</v>
      </c>
      <c r="D6" s="105">
        <v>97.001999999999995</v>
      </c>
      <c r="E6" s="105">
        <v>97</v>
      </c>
      <c r="F6" s="106">
        <f t="shared" si="0"/>
        <v>194.00200000000001</v>
      </c>
      <c r="G6" s="24">
        <v>8</v>
      </c>
      <c r="H6" s="111">
        <v>194.00200000000001</v>
      </c>
      <c r="I6" s="51">
        <v>8</v>
      </c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</row>
    <row r="7" spans="1:25" ht="15.75" customHeight="1" x14ac:dyDescent="0.3">
      <c r="A7" s="21">
        <v>5</v>
      </c>
      <c r="B7" s="50" t="s">
        <v>617</v>
      </c>
      <c r="C7" s="50" t="s">
        <v>110</v>
      </c>
      <c r="D7" s="105">
        <v>99</v>
      </c>
      <c r="E7" s="105">
        <v>95.001000000000005</v>
      </c>
      <c r="F7" s="106">
        <f t="shared" si="0"/>
        <v>194.001</v>
      </c>
      <c r="G7" s="24">
        <v>7</v>
      </c>
      <c r="H7" s="111">
        <v>194.001</v>
      </c>
      <c r="I7" s="51">
        <v>7</v>
      </c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</row>
    <row r="8" spans="1:25" ht="15.75" customHeight="1" x14ac:dyDescent="0.3">
      <c r="A8" s="49">
        <v>6</v>
      </c>
      <c r="B8" s="50" t="s">
        <v>618</v>
      </c>
      <c r="C8" s="50" t="s">
        <v>600</v>
      </c>
      <c r="D8" s="105">
        <v>97.003</v>
      </c>
      <c r="E8" s="105">
        <v>96.001000000000005</v>
      </c>
      <c r="F8" s="106">
        <f t="shared" si="0"/>
        <v>193.00400000000002</v>
      </c>
      <c r="G8" s="24">
        <v>6</v>
      </c>
      <c r="H8" s="111">
        <v>193.00400000000002</v>
      </c>
      <c r="I8" s="51">
        <v>6</v>
      </c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</row>
    <row r="9" spans="1:25" ht="15.75" customHeight="1" x14ac:dyDescent="0.3">
      <c r="A9" s="21">
        <v>7</v>
      </c>
      <c r="B9" s="50" t="s">
        <v>619</v>
      </c>
      <c r="C9" s="50" t="s">
        <v>620</v>
      </c>
      <c r="D9" s="105">
        <v>96.003</v>
      </c>
      <c r="E9" s="105">
        <v>94</v>
      </c>
      <c r="F9" s="106">
        <f t="shared" si="0"/>
        <v>190.00299999999999</v>
      </c>
      <c r="G9" s="24">
        <v>5</v>
      </c>
      <c r="H9" s="111">
        <v>190.00299999999999</v>
      </c>
      <c r="I9" s="51">
        <v>5</v>
      </c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</row>
    <row r="10" spans="1:25" x14ac:dyDescent="0.3">
      <c r="A10" s="49">
        <v>8</v>
      </c>
      <c r="B10" s="50" t="s">
        <v>551</v>
      </c>
      <c r="C10" s="50" t="s">
        <v>110</v>
      </c>
      <c r="D10" s="105">
        <v>96.001000000000005</v>
      </c>
      <c r="E10" s="105">
        <v>94.001000000000005</v>
      </c>
      <c r="F10" s="106">
        <f t="shared" si="0"/>
        <v>190.00200000000001</v>
      </c>
      <c r="G10" s="24">
        <v>4</v>
      </c>
      <c r="H10" s="111">
        <v>190.00200000000001</v>
      </c>
      <c r="I10" s="51">
        <v>4</v>
      </c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</row>
    <row r="11" spans="1:25" x14ac:dyDescent="0.3">
      <c r="A11" s="21">
        <v>3</v>
      </c>
      <c r="B11" s="50" t="s">
        <v>621</v>
      </c>
      <c r="C11" s="50" t="s">
        <v>271</v>
      </c>
      <c r="D11" s="105">
        <v>97.001000000000005</v>
      </c>
      <c r="E11" s="105">
        <v>92.001000000000005</v>
      </c>
      <c r="F11" s="106">
        <f t="shared" si="0"/>
        <v>189.00200000000001</v>
      </c>
      <c r="G11" s="24">
        <v>3</v>
      </c>
      <c r="H11" s="111">
        <v>189.00200000000001</v>
      </c>
      <c r="I11" s="51">
        <v>3</v>
      </c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</row>
    <row r="12" spans="1:25" x14ac:dyDescent="0.3">
      <c r="A12" s="49">
        <v>4</v>
      </c>
      <c r="B12" s="50" t="s">
        <v>526</v>
      </c>
      <c r="C12" s="50" t="s">
        <v>110</v>
      </c>
      <c r="D12" s="105">
        <v>96</v>
      </c>
      <c r="E12" s="105">
        <v>93</v>
      </c>
      <c r="F12" s="106">
        <f t="shared" si="0"/>
        <v>189</v>
      </c>
      <c r="G12" s="24">
        <v>2</v>
      </c>
      <c r="H12" s="111">
        <v>189</v>
      </c>
      <c r="I12" s="51">
        <v>2</v>
      </c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</row>
    <row r="13" spans="1:25" x14ac:dyDescent="0.3">
      <c r="A13" s="30">
        <v>1</v>
      </c>
      <c r="B13" s="31" t="s">
        <v>508</v>
      </c>
      <c r="C13" s="31" t="s">
        <v>493</v>
      </c>
      <c r="D13" s="108">
        <v>91</v>
      </c>
      <c r="E13" s="108">
        <v>90</v>
      </c>
      <c r="F13" s="109">
        <f t="shared" si="0"/>
        <v>181</v>
      </c>
      <c r="G13" s="33">
        <v>1</v>
      </c>
      <c r="H13" s="109">
        <v>181</v>
      </c>
      <c r="I13" s="58">
        <v>1</v>
      </c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</row>
    <row r="14" spans="1:25" x14ac:dyDescent="0.3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</row>
    <row r="15" spans="1:25" x14ac:dyDescent="0.3">
      <c r="A15" s="1"/>
      <c r="B15" s="8" t="s">
        <v>111</v>
      </c>
      <c r="C15" s="9" t="s">
        <v>622</v>
      </c>
      <c r="D15" s="9"/>
      <c r="E15" s="9" t="s">
        <v>623</v>
      </c>
      <c r="F15" s="8"/>
      <c r="G15" s="8"/>
      <c r="H15" s="8"/>
      <c r="I15" s="8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</row>
    <row r="16" spans="1:25" x14ac:dyDescent="0.3">
      <c r="A16" s="11">
        <v>2</v>
      </c>
      <c r="B16" s="12" t="s">
        <v>10</v>
      </c>
      <c r="C16" s="99" t="s">
        <v>11</v>
      </c>
      <c r="D16" s="66"/>
      <c r="E16" s="100"/>
      <c r="F16" s="13" t="s">
        <v>12</v>
      </c>
      <c r="G16" s="13" t="s">
        <v>13</v>
      </c>
      <c r="H16" s="13" t="s">
        <v>14</v>
      </c>
      <c r="I16" s="14" t="s">
        <v>15</v>
      </c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</row>
    <row r="17" spans="1:25" x14ac:dyDescent="0.3">
      <c r="A17" s="46">
        <v>6</v>
      </c>
      <c r="B17" s="47" t="s">
        <v>624</v>
      </c>
      <c r="C17" s="47" t="s">
        <v>611</v>
      </c>
      <c r="D17" s="103">
        <v>98.001000000000005</v>
      </c>
      <c r="E17" s="103">
        <v>97.001000000000005</v>
      </c>
      <c r="F17" s="104">
        <f t="shared" ref="F17:F24" si="1">SUM(D17:E17)</f>
        <v>195.00200000000001</v>
      </c>
      <c r="G17" s="18">
        <v>8</v>
      </c>
      <c r="H17" s="110">
        <v>195.00200000000001</v>
      </c>
      <c r="I17" s="48">
        <v>8</v>
      </c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</row>
    <row r="18" spans="1:25" x14ac:dyDescent="0.3">
      <c r="A18" s="21">
        <v>3</v>
      </c>
      <c r="B18" s="50" t="s">
        <v>625</v>
      </c>
      <c r="C18" s="50" t="s">
        <v>145</v>
      </c>
      <c r="D18" s="105">
        <v>98</v>
      </c>
      <c r="E18" s="105">
        <v>96.001000000000005</v>
      </c>
      <c r="F18" s="106">
        <f t="shared" si="1"/>
        <v>194.001</v>
      </c>
      <c r="G18" s="24">
        <v>7</v>
      </c>
      <c r="H18" s="111">
        <v>194.001</v>
      </c>
      <c r="I18" s="51">
        <v>7</v>
      </c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</row>
    <row r="19" spans="1:25" x14ac:dyDescent="0.3">
      <c r="A19" s="49">
        <v>8</v>
      </c>
      <c r="B19" s="50" t="s">
        <v>520</v>
      </c>
      <c r="C19" s="50" t="s">
        <v>271</v>
      </c>
      <c r="D19" s="105">
        <v>97.001999999999995</v>
      </c>
      <c r="E19" s="105">
        <v>96</v>
      </c>
      <c r="F19" s="106">
        <f t="shared" si="1"/>
        <v>193.00200000000001</v>
      </c>
      <c r="G19" s="24">
        <v>6</v>
      </c>
      <c r="H19" s="111">
        <v>193.00200000000001</v>
      </c>
      <c r="I19" s="51">
        <v>6</v>
      </c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</row>
    <row r="20" spans="1:25" x14ac:dyDescent="0.3">
      <c r="A20" s="21">
        <v>1</v>
      </c>
      <c r="B20" s="22" t="s">
        <v>626</v>
      </c>
      <c r="C20" s="22" t="s">
        <v>493</v>
      </c>
      <c r="D20" s="105">
        <v>95.001000000000005</v>
      </c>
      <c r="E20" s="105">
        <v>95</v>
      </c>
      <c r="F20" s="106">
        <f t="shared" si="1"/>
        <v>190.001</v>
      </c>
      <c r="G20" s="24">
        <v>5</v>
      </c>
      <c r="H20" s="106">
        <v>190.001</v>
      </c>
      <c r="I20" s="29">
        <v>5</v>
      </c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</row>
    <row r="21" spans="1:25" x14ac:dyDescent="0.3">
      <c r="A21" s="49">
        <v>4</v>
      </c>
      <c r="B21" s="50" t="s">
        <v>627</v>
      </c>
      <c r="C21" s="50" t="s">
        <v>271</v>
      </c>
      <c r="D21" s="105">
        <v>95</v>
      </c>
      <c r="E21" s="105">
        <v>95</v>
      </c>
      <c r="F21" s="106">
        <f t="shared" si="1"/>
        <v>190</v>
      </c>
      <c r="G21" s="24">
        <v>4</v>
      </c>
      <c r="H21" s="111">
        <v>190</v>
      </c>
      <c r="I21" s="51">
        <v>4</v>
      </c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</row>
    <row r="22" spans="1:25" x14ac:dyDescent="0.3">
      <c r="A22" s="21">
        <v>7</v>
      </c>
      <c r="B22" s="50" t="s">
        <v>270</v>
      </c>
      <c r="C22" s="50" t="s">
        <v>271</v>
      </c>
      <c r="D22" s="105">
        <v>97</v>
      </c>
      <c r="E22" s="105">
        <v>91</v>
      </c>
      <c r="F22" s="106">
        <f t="shared" si="1"/>
        <v>188</v>
      </c>
      <c r="G22" s="24">
        <v>3</v>
      </c>
      <c r="H22" s="111">
        <v>188</v>
      </c>
      <c r="I22" s="51">
        <v>3</v>
      </c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</row>
    <row r="23" spans="1:25" x14ac:dyDescent="0.3">
      <c r="A23" s="49">
        <v>2</v>
      </c>
      <c r="B23" s="50" t="s">
        <v>628</v>
      </c>
      <c r="C23" s="50" t="s">
        <v>271</v>
      </c>
      <c r="D23" s="105">
        <v>89</v>
      </c>
      <c r="E23" s="140">
        <v>81</v>
      </c>
      <c r="F23" s="106">
        <f t="shared" si="1"/>
        <v>170</v>
      </c>
      <c r="G23" s="24">
        <v>2</v>
      </c>
      <c r="H23" s="111">
        <v>170</v>
      </c>
      <c r="I23" s="51">
        <v>2</v>
      </c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</row>
    <row r="24" spans="1:25" x14ac:dyDescent="0.3">
      <c r="A24" s="30">
        <v>5</v>
      </c>
      <c r="B24" s="53" t="s">
        <v>629</v>
      </c>
      <c r="C24" s="53" t="s">
        <v>145</v>
      </c>
      <c r="D24" s="108">
        <v>91</v>
      </c>
      <c r="E24" s="108">
        <v>0</v>
      </c>
      <c r="F24" s="109">
        <f t="shared" si="1"/>
        <v>91</v>
      </c>
      <c r="G24" s="33">
        <v>1</v>
      </c>
      <c r="H24" s="112">
        <v>91</v>
      </c>
      <c r="I24" s="54">
        <v>1</v>
      </c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</row>
    <row r="25" spans="1:25" x14ac:dyDescent="0.3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</row>
    <row r="26" spans="1:25" x14ac:dyDescent="0.3">
      <c r="A26" s="1"/>
      <c r="B26" s="8" t="s">
        <v>114</v>
      </c>
      <c r="C26" s="9" t="s">
        <v>630</v>
      </c>
      <c r="D26" s="9"/>
      <c r="E26" s="9" t="s">
        <v>631</v>
      </c>
      <c r="F26" s="8"/>
      <c r="G26" s="8"/>
      <c r="H26" s="8"/>
      <c r="I26" s="8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</row>
    <row r="27" spans="1:25" x14ac:dyDescent="0.3">
      <c r="A27" s="11">
        <v>2</v>
      </c>
      <c r="B27" s="12" t="s">
        <v>10</v>
      </c>
      <c r="C27" s="99" t="s">
        <v>11</v>
      </c>
      <c r="D27" s="66"/>
      <c r="E27" s="100"/>
      <c r="F27" s="13" t="s">
        <v>12</v>
      </c>
      <c r="G27" s="13" t="s">
        <v>13</v>
      </c>
      <c r="H27" s="13" t="s">
        <v>14</v>
      </c>
      <c r="I27" s="14" t="s">
        <v>15</v>
      </c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</row>
    <row r="28" spans="1:25" x14ac:dyDescent="0.3">
      <c r="A28" s="46">
        <v>8</v>
      </c>
      <c r="B28" s="47" t="s">
        <v>632</v>
      </c>
      <c r="C28" s="47" t="s">
        <v>110</v>
      </c>
      <c r="D28" s="103">
        <v>100.003</v>
      </c>
      <c r="E28" s="103">
        <v>98</v>
      </c>
      <c r="F28" s="104">
        <f t="shared" ref="F28:F35" si="2">SUM(D28:E28)</f>
        <v>198.00299999999999</v>
      </c>
      <c r="G28" s="18">
        <v>8</v>
      </c>
      <c r="H28" s="110">
        <v>198.00299999999999</v>
      </c>
      <c r="I28" s="48">
        <v>8</v>
      </c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</row>
    <row r="29" spans="1:25" x14ac:dyDescent="0.3">
      <c r="A29" s="21">
        <v>7</v>
      </c>
      <c r="B29" s="50" t="s">
        <v>633</v>
      </c>
      <c r="C29" s="50" t="s">
        <v>110</v>
      </c>
      <c r="D29" s="105">
        <v>100.001</v>
      </c>
      <c r="E29" s="105">
        <v>97.003</v>
      </c>
      <c r="F29" s="106">
        <f t="shared" si="2"/>
        <v>197.00400000000002</v>
      </c>
      <c r="G29" s="24">
        <v>7</v>
      </c>
      <c r="H29" s="111">
        <v>197.00400000000002</v>
      </c>
      <c r="I29" s="51">
        <v>7</v>
      </c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</row>
    <row r="30" spans="1:25" x14ac:dyDescent="0.3">
      <c r="A30" s="49">
        <v>6</v>
      </c>
      <c r="B30" s="50" t="s">
        <v>634</v>
      </c>
      <c r="C30" s="50" t="s">
        <v>535</v>
      </c>
      <c r="D30" s="105">
        <v>96.001999999999995</v>
      </c>
      <c r="E30" s="105">
        <v>96.001000000000005</v>
      </c>
      <c r="F30" s="106">
        <f t="shared" si="2"/>
        <v>192.00299999999999</v>
      </c>
      <c r="G30" s="24">
        <v>6</v>
      </c>
      <c r="H30" s="111">
        <v>192.00299999999999</v>
      </c>
      <c r="I30" s="51">
        <v>6</v>
      </c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</row>
    <row r="31" spans="1:25" x14ac:dyDescent="0.3">
      <c r="A31" s="21">
        <v>3</v>
      </c>
      <c r="B31" s="50" t="s">
        <v>553</v>
      </c>
      <c r="C31" s="50" t="s">
        <v>414</v>
      </c>
      <c r="D31" s="105">
        <v>97.003</v>
      </c>
      <c r="E31" s="105">
        <v>94</v>
      </c>
      <c r="F31" s="106">
        <f t="shared" si="2"/>
        <v>191.00299999999999</v>
      </c>
      <c r="G31" s="24">
        <v>5</v>
      </c>
      <c r="H31" s="111">
        <v>191.00299999999999</v>
      </c>
      <c r="I31" s="51">
        <v>5</v>
      </c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</row>
    <row r="32" spans="1:25" x14ac:dyDescent="0.3">
      <c r="A32" s="21">
        <v>5</v>
      </c>
      <c r="B32" s="50" t="s">
        <v>635</v>
      </c>
      <c r="C32" s="50" t="s">
        <v>271</v>
      </c>
      <c r="D32" s="105">
        <v>96</v>
      </c>
      <c r="E32" s="105">
        <v>95.001999999999995</v>
      </c>
      <c r="F32" s="106">
        <f t="shared" si="2"/>
        <v>191.00200000000001</v>
      </c>
      <c r="G32" s="24">
        <v>4</v>
      </c>
      <c r="H32" s="111">
        <v>191.00200000000001</v>
      </c>
      <c r="I32" s="51">
        <v>4</v>
      </c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</row>
    <row r="33" spans="1:25" x14ac:dyDescent="0.3">
      <c r="A33" s="21">
        <v>1</v>
      </c>
      <c r="B33" s="22" t="s">
        <v>510</v>
      </c>
      <c r="C33" s="22" t="s">
        <v>271</v>
      </c>
      <c r="D33" s="105">
        <v>95</v>
      </c>
      <c r="E33" s="105">
        <v>95</v>
      </c>
      <c r="F33" s="106">
        <f t="shared" si="2"/>
        <v>190</v>
      </c>
      <c r="G33" s="24">
        <v>3</v>
      </c>
      <c r="H33" s="106">
        <v>190</v>
      </c>
      <c r="I33" s="29">
        <v>3</v>
      </c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</row>
    <row r="34" spans="1:25" x14ac:dyDescent="0.3">
      <c r="A34" s="49">
        <v>4</v>
      </c>
      <c r="B34" s="50" t="s">
        <v>636</v>
      </c>
      <c r="C34" s="50" t="s">
        <v>600</v>
      </c>
      <c r="D34" s="105">
        <v>95</v>
      </c>
      <c r="E34" s="105">
        <v>89</v>
      </c>
      <c r="F34" s="106">
        <f t="shared" si="2"/>
        <v>184</v>
      </c>
      <c r="G34" s="24">
        <v>2</v>
      </c>
      <c r="H34" s="111">
        <v>184</v>
      </c>
      <c r="I34" s="51">
        <v>2</v>
      </c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</row>
    <row r="35" spans="1:25" x14ac:dyDescent="0.3">
      <c r="A35" s="52">
        <v>2</v>
      </c>
      <c r="B35" s="53" t="s">
        <v>548</v>
      </c>
      <c r="C35" s="53" t="s">
        <v>485</v>
      </c>
      <c r="D35" s="108" t="s">
        <v>79</v>
      </c>
      <c r="E35" s="108"/>
      <c r="F35" s="109">
        <f t="shared" si="2"/>
        <v>0</v>
      </c>
      <c r="G35" s="33">
        <v>0</v>
      </c>
      <c r="H35" s="112">
        <v>0</v>
      </c>
      <c r="I35" s="54">
        <v>0</v>
      </c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</row>
    <row r="36" spans="1:25" x14ac:dyDescent="0.3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</row>
    <row r="37" spans="1:25" x14ac:dyDescent="0.3">
      <c r="A37" s="1"/>
      <c r="B37" s="8" t="s">
        <v>138</v>
      </c>
      <c r="C37" s="9" t="s">
        <v>637</v>
      </c>
      <c r="D37" s="9"/>
      <c r="E37" s="9" t="s">
        <v>638</v>
      </c>
      <c r="F37" s="8"/>
      <c r="G37" s="8"/>
      <c r="H37" s="8"/>
      <c r="I37" s="8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</row>
    <row r="38" spans="1:25" x14ac:dyDescent="0.3">
      <c r="A38" s="11">
        <v>2</v>
      </c>
      <c r="B38" s="12" t="s">
        <v>10</v>
      </c>
      <c r="C38" s="99" t="s">
        <v>11</v>
      </c>
      <c r="D38" s="66"/>
      <c r="E38" s="100"/>
      <c r="F38" s="13" t="s">
        <v>12</v>
      </c>
      <c r="G38" s="13" t="s">
        <v>13</v>
      </c>
      <c r="H38" s="13" t="s">
        <v>14</v>
      </c>
      <c r="I38" s="14" t="s">
        <v>15</v>
      </c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</row>
    <row r="39" spans="1:25" x14ac:dyDescent="0.3">
      <c r="A39" s="15">
        <v>1</v>
      </c>
      <c r="B39" s="16" t="s">
        <v>639</v>
      </c>
      <c r="C39" s="16" t="s">
        <v>383</v>
      </c>
      <c r="D39" s="103">
        <v>98.001000000000005</v>
      </c>
      <c r="E39" s="103">
        <v>94.001000000000005</v>
      </c>
      <c r="F39" s="104">
        <f t="shared" ref="F39:F46" si="3">SUM(D39:E39)</f>
        <v>192.00200000000001</v>
      </c>
      <c r="G39" s="18">
        <v>8</v>
      </c>
      <c r="H39" s="104">
        <v>192.00200000000001</v>
      </c>
      <c r="I39" s="41">
        <v>8</v>
      </c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</row>
    <row r="40" spans="1:25" x14ac:dyDescent="0.3">
      <c r="A40" s="49">
        <v>4</v>
      </c>
      <c r="B40" s="50" t="s">
        <v>640</v>
      </c>
      <c r="C40" s="50" t="s">
        <v>271</v>
      </c>
      <c r="D40" s="105">
        <v>95</v>
      </c>
      <c r="E40" s="105">
        <v>94</v>
      </c>
      <c r="F40" s="106">
        <f t="shared" si="3"/>
        <v>189</v>
      </c>
      <c r="G40" s="24">
        <v>7</v>
      </c>
      <c r="H40" s="111">
        <v>189</v>
      </c>
      <c r="I40" s="51">
        <v>7</v>
      </c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</row>
    <row r="41" spans="1:25" x14ac:dyDescent="0.3">
      <c r="A41" s="49">
        <v>8</v>
      </c>
      <c r="B41" s="50" t="s">
        <v>557</v>
      </c>
      <c r="C41" s="50" t="s">
        <v>271</v>
      </c>
      <c r="D41" s="105">
        <v>95</v>
      </c>
      <c r="E41" s="105">
        <v>94</v>
      </c>
      <c r="F41" s="106">
        <f t="shared" si="3"/>
        <v>189</v>
      </c>
      <c r="G41" s="24">
        <v>7</v>
      </c>
      <c r="H41" s="111">
        <v>189</v>
      </c>
      <c r="I41" s="51">
        <v>7</v>
      </c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</row>
    <row r="42" spans="1:25" x14ac:dyDescent="0.3">
      <c r="A42" s="49">
        <v>2</v>
      </c>
      <c r="B42" s="50" t="s">
        <v>641</v>
      </c>
      <c r="C42" s="50" t="s">
        <v>493</v>
      </c>
      <c r="D42" s="105">
        <v>94</v>
      </c>
      <c r="E42" s="105">
        <v>89.001000000000005</v>
      </c>
      <c r="F42" s="106">
        <f t="shared" si="3"/>
        <v>183.001</v>
      </c>
      <c r="G42" s="24">
        <v>5</v>
      </c>
      <c r="H42" s="111">
        <v>183.001</v>
      </c>
      <c r="I42" s="51">
        <v>5</v>
      </c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</row>
    <row r="43" spans="1:25" x14ac:dyDescent="0.3">
      <c r="A43" s="21">
        <v>7</v>
      </c>
      <c r="B43" s="50" t="s">
        <v>642</v>
      </c>
      <c r="C43" s="50" t="s">
        <v>271</v>
      </c>
      <c r="D43" s="105">
        <v>90</v>
      </c>
      <c r="E43" s="105">
        <v>89</v>
      </c>
      <c r="F43" s="106">
        <f t="shared" si="3"/>
        <v>179</v>
      </c>
      <c r="G43" s="24">
        <v>4</v>
      </c>
      <c r="H43" s="111">
        <v>179</v>
      </c>
      <c r="I43" s="51">
        <v>4</v>
      </c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</row>
    <row r="44" spans="1:25" x14ac:dyDescent="0.3">
      <c r="A44" s="21">
        <v>5</v>
      </c>
      <c r="B44" s="50" t="s">
        <v>643</v>
      </c>
      <c r="C44" s="50" t="s">
        <v>271</v>
      </c>
      <c r="D44" s="105">
        <v>92</v>
      </c>
      <c r="E44" s="105">
        <v>72</v>
      </c>
      <c r="F44" s="106">
        <f t="shared" si="3"/>
        <v>164</v>
      </c>
      <c r="G44" s="24">
        <v>3</v>
      </c>
      <c r="H44" s="111">
        <v>164</v>
      </c>
      <c r="I44" s="51">
        <v>3</v>
      </c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</row>
    <row r="45" spans="1:25" x14ac:dyDescent="0.3">
      <c r="A45" s="21">
        <v>3</v>
      </c>
      <c r="B45" s="50" t="s">
        <v>644</v>
      </c>
      <c r="C45" s="50" t="s">
        <v>271</v>
      </c>
      <c r="D45" s="105">
        <v>84</v>
      </c>
      <c r="E45" s="105">
        <v>79</v>
      </c>
      <c r="F45" s="106">
        <f t="shared" si="3"/>
        <v>163</v>
      </c>
      <c r="G45" s="24">
        <v>2</v>
      </c>
      <c r="H45" s="111">
        <v>163</v>
      </c>
      <c r="I45" s="51">
        <v>2</v>
      </c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</row>
    <row r="46" spans="1:25" x14ac:dyDescent="0.3">
      <c r="A46" s="52">
        <v>6</v>
      </c>
      <c r="B46" s="53" t="s">
        <v>645</v>
      </c>
      <c r="C46" s="53" t="s">
        <v>271</v>
      </c>
      <c r="D46" s="108" t="s">
        <v>79</v>
      </c>
      <c r="E46" s="108"/>
      <c r="F46" s="109">
        <f t="shared" si="3"/>
        <v>0</v>
      </c>
      <c r="G46" s="33">
        <v>0</v>
      </c>
      <c r="H46" s="112">
        <v>0</v>
      </c>
      <c r="I46" s="54">
        <v>0</v>
      </c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</row>
    <row r="47" spans="1:25" x14ac:dyDescent="0.3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</row>
    <row r="48" spans="1:25" x14ac:dyDescent="0.3">
      <c r="A48" s="1"/>
      <c r="B48" s="8" t="s">
        <v>141</v>
      </c>
      <c r="C48" s="9" t="s">
        <v>646</v>
      </c>
      <c r="D48" s="9"/>
      <c r="E48" s="9" t="s">
        <v>647</v>
      </c>
      <c r="F48" s="8"/>
      <c r="G48" s="8"/>
      <c r="H48" s="8"/>
      <c r="I48" s="8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</row>
    <row r="49" spans="1:25" x14ac:dyDescent="0.3">
      <c r="A49" s="11">
        <v>2</v>
      </c>
      <c r="B49" s="12" t="s">
        <v>10</v>
      </c>
      <c r="C49" s="99" t="s">
        <v>11</v>
      </c>
      <c r="D49" s="66"/>
      <c r="E49" s="100"/>
      <c r="F49" s="13" t="s">
        <v>12</v>
      </c>
      <c r="G49" s="13" t="s">
        <v>13</v>
      </c>
      <c r="H49" s="13" t="s">
        <v>14</v>
      </c>
      <c r="I49" s="14" t="s">
        <v>15</v>
      </c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</row>
    <row r="50" spans="1:25" x14ac:dyDescent="0.3">
      <c r="A50" s="46">
        <v>4</v>
      </c>
      <c r="B50" s="47" t="s">
        <v>648</v>
      </c>
      <c r="C50" s="47" t="s">
        <v>535</v>
      </c>
      <c r="D50" s="103">
        <v>91</v>
      </c>
      <c r="E50" s="103">
        <v>91</v>
      </c>
      <c r="F50" s="104">
        <f t="shared" ref="F50:F57" si="4">SUM(D50:E50)</f>
        <v>182</v>
      </c>
      <c r="G50" s="18">
        <v>8</v>
      </c>
      <c r="H50" s="110">
        <v>182</v>
      </c>
      <c r="I50" s="48">
        <v>8</v>
      </c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</row>
    <row r="51" spans="1:25" x14ac:dyDescent="0.3">
      <c r="A51" s="21">
        <v>3</v>
      </c>
      <c r="B51" s="50" t="s">
        <v>649</v>
      </c>
      <c r="C51" s="50" t="s">
        <v>271</v>
      </c>
      <c r="D51" s="105">
        <v>95.001999999999995</v>
      </c>
      <c r="E51" s="105">
        <v>86</v>
      </c>
      <c r="F51" s="106">
        <f t="shared" si="4"/>
        <v>181.00200000000001</v>
      </c>
      <c r="G51" s="24">
        <v>7</v>
      </c>
      <c r="H51" s="111">
        <v>181.00200000000001</v>
      </c>
      <c r="I51" s="51">
        <v>7</v>
      </c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</row>
    <row r="52" spans="1:25" x14ac:dyDescent="0.3">
      <c r="A52" s="21">
        <v>5</v>
      </c>
      <c r="B52" s="50" t="s">
        <v>650</v>
      </c>
      <c r="C52" s="50" t="s">
        <v>271</v>
      </c>
      <c r="D52" s="105">
        <v>86</v>
      </c>
      <c r="E52" s="105">
        <v>84</v>
      </c>
      <c r="F52" s="106">
        <f t="shared" si="4"/>
        <v>170</v>
      </c>
      <c r="G52" s="24">
        <v>6</v>
      </c>
      <c r="H52" s="111">
        <v>170</v>
      </c>
      <c r="I52" s="51">
        <v>6</v>
      </c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</row>
    <row r="53" spans="1:25" x14ac:dyDescent="0.3">
      <c r="A53" s="49">
        <v>8</v>
      </c>
      <c r="B53" s="50" t="s">
        <v>651</v>
      </c>
      <c r="C53" s="50" t="s">
        <v>271</v>
      </c>
      <c r="D53" s="105">
        <v>82</v>
      </c>
      <c r="E53" s="105">
        <v>78</v>
      </c>
      <c r="F53" s="106">
        <f t="shared" si="4"/>
        <v>160</v>
      </c>
      <c r="G53" s="24">
        <v>5</v>
      </c>
      <c r="H53" s="111">
        <v>160</v>
      </c>
      <c r="I53" s="51">
        <v>5</v>
      </c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</row>
    <row r="54" spans="1:25" x14ac:dyDescent="0.3">
      <c r="A54" s="49">
        <v>2</v>
      </c>
      <c r="B54" s="50" t="s">
        <v>652</v>
      </c>
      <c r="C54" s="50" t="s">
        <v>271</v>
      </c>
      <c r="D54" s="105">
        <v>78</v>
      </c>
      <c r="E54" s="105">
        <v>72</v>
      </c>
      <c r="F54" s="106">
        <f t="shared" si="4"/>
        <v>150</v>
      </c>
      <c r="G54" s="24">
        <v>4</v>
      </c>
      <c r="H54" s="111">
        <v>150</v>
      </c>
      <c r="I54" s="51">
        <v>4</v>
      </c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</row>
    <row r="55" spans="1:25" x14ac:dyDescent="0.3">
      <c r="A55" s="21">
        <v>1</v>
      </c>
      <c r="B55" s="22" t="s">
        <v>653</v>
      </c>
      <c r="C55" s="22" t="s">
        <v>271</v>
      </c>
      <c r="D55" s="105">
        <v>73</v>
      </c>
      <c r="E55" s="105">
        <v>67</v>
      </c>
      <c r="F55" s="106">
        <f t="shared" si="4"/>
        <v>140</v>
      </c>
      <c r="G55" s="24">
        <v>3</v>
      </c>
      <c r="H55" s="106">
        <v>140</v>
      </c>
      <c r="I55" s="29">
        <v>3</v>
      </c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</row>
    <row r="56" spans="1:25" x14ac:dyDescent="0.3">
      <c r="A56" s="49">
        <v>6</v>
      </c>
      <c r="B56" s="50" t="s">
        <v>359</v>
      </c>
      <c r="C56" s="50" t="s">
        <v>271</v>
      </c>
      <c r="D56" s="105" t="s">
        <v>79</v>
      </c>
      <c r="E56" s="105"/>
      <c r="F56" s="106">
        <f t="shared" si="4"/>
        <v>0</v>
      </c>
      <c r="G56" s="24">
        <v>0</v>
      </c>
      <c r="H56" s="111">
        <v>0</v>
      </c>
      <c r="I56" s="51">
        <v>0</v>
      </c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</row>
    <row r="57" spans="1:25" x14ac:dyDescent="0.3">
      <c r="A57" s="30">
        <v>7</v>
      </c>
      <c r="B57" s="53" t="s">
        <v>654</v>
      </c>
      <c r="C57" s="53" t="s">
        <v>271</v>
      </c>
      <c r="D57" s="108" t="s">
        <v>79</v>
      </c>
      <c r="E57" s="108"/>
      <c r="F57" s="109">
        <f t="shared" si="4"/>
        <v>0</v>
      </c>
      <c r="G57" s="33">
        <v>0</v>
      </c>
      <c r="H57" s="112">
        <v>0</v>
      </c>
      <c r="I57" s="54">
        <v>0</v>
      </c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</row>
    <row r="58" spans="1:25" x14ac:dyDescent="0.3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</row>
    <row r="59" spans="1:25" x14ac:dyDescent="0.3">
      <c r="A59" s="45"/>
      <c r="B59" s="45" t="s">
        <v>536</v>
      </c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</row>
    <row r="60" spans="1:25" x14ac:dyDescent="0.3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</row>
    <row r="61" spans="1:25" x14ac:dyDescent="0.3">
      <c r="A61" s="45"/>
      <c r="B61" s="10" t="s">
        <v>537</v>
      </c>
      <c r="E61" s="42" t="s">
        <v>167</v>
      </c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</row>
    <row r="62" spans="1:25" x14ac:dyDescent="0.3">
      <c r="A62" s="45"/>
      <c r="B62" s="10" t="s">
        <v>168</v>
      </c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</row>
    <row r="63" spans="1:25" x14ac:dyDescent="0.3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</row>
    <row r="64" spans="1:25" x14ac:dyDescent="0.3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</row>
    <row r="65" spans="1:25" x14ac:dyDescent="0.3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</row>
    <row r="66" spans="1:25" x14ac:dyDescent="0.3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</row>
    <row r="67" spans="1:25" x14ac:dyDescent="0.3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</row>
    <row r="68" spans="1:25" x14ac:dyDescent="0.3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</row>
    <row r="69" spans="1:25" x14ac:dyDescent="0.3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</row>
    <row r="70" spans="1:25" x14ac:dyDescent="0.3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</row>
    <row r="71" spans="1:25" x14ac:dyDescent="0.3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</row>
  </sheetData>
  <mergeCells count="1">
    <mergeCell ref="D2:I2"/>
  </mergeCells>
  <hyperlinks>
    <hyperlink ref="B2" location="'Index'!A3" tooltip="Go to the Index sheet" display="á" xr:uid="{2D427FCB-A4A4-4778-8027-0BD7C9734D74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1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4FA13-92CC-422B-893D-7ED141967031}">
  <sheetPr>
    <tabColor rgb="FFC00000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3"/>
      <c r="B1" s="2" t="s">
        <v>581</v>
      </c>
      <c r="C1" s="2"/>
      <c r="D1" s="3"/>
      <c r="E1" s="3"/>
      <c r="F1" s="3" t="s">
        <v>278</v>
      </c>
      <c r="G1" s="3"/>
      <c r="H1" s="3"/>
      <c r="I1" s="4" t="s">
        <v>476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0"/>
      <c r="B2" s="5" t="s">
        <v>2</v>
      </c>
      <c r="C2" s="43"/>
      <c r="D2" s="44" t="s">
        <v>3</v>
      </c>
      <c r="E2" s="44"/>
      <c r="F2" s="44"/>
      <c r="G2" s="44"/>
      <c r="H2" s="44"/>
      <c r="I2" s="44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1:25" ht="15.75" customHeight="1" x14ac:dyDescent="0.3">
      <c r="A3" s="1"/>
      <c r="B3" s="8" t="s">
        <v>4</v>
      </c>
      <c r="C3" s="9" t="s">
        <v>655</v>
      </c>
      <c r="D3" s="9"/>
      <c r="E3" s="9" t="s">
        <v>583</v>
      </c>
      <c r="F3" s="8"/>
      <c r="G3" s="8"/>
      <c r="H3" s="8"/>
      <c r="I3" s="8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</row>
    <row r="4" spans="1:25" ht="15.75" customHeight="1" x14ac:dyDescent="0.3">
      <c r="A4" s="11">
        <v>2</v>
      </c>
      <c r="B4" s="12" t="s">
        <v>10</v>
      </c>
      <c r="C4" s="99" t="s">
        <v>11</v>
      </c>
      <c r="D4" s="66"/>
      <c r="E4" s="100"/>
      <c r="F4" s="13" t="s">
        <v>12</v>
      </c>
      <c r="G4" s="13" t="s">
        <v>13</v>
      </c>
      <c r="H4" s="13" t="s">
        <v>14</v>
      </c>
      <c r="I4" s="14" t="s">
        <v>15</v>
      </c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</row>
    <row r="5" spans="1:25" ht="15.75" customHeight="1" x14ac:dyDescent="0.3">
      <c r="A5" s="46">
        <v>4</v>
      </c>
      <c r="B5" s="47" t="s">
        <v>156</v>
      </c>
      <c r="C5" s="47" t="s">
        <v>157</v>
      </c>
      <c r="D5" s="110">
        <v>100.005</v>
      </c>
      <c r="E5" s="110">
        <v>100.003</v>
      </c>
      <c r="F5" s="104">
        <v>200.00799999999998</v>
      </c>
      <c r="G5" s="18">
        <v>7</v>
      </c>
      <c r="H5" s="110">
        <v>200.00799999999998</v>
      </c>
      <c r="I5" s="48">
        <v>7</v>
      </c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</row>
    <row r="6" spans="1:25" ht="15.75" customHeight="1" x14ac:dyDescent="0.3">
      <c r="A6" s="49">
        <v>6</v>
      </c>
      <c r="B6" s="50" t="s">
        <v>479</v>
      </c>
      <c r="C6" s="50" t="s">
        <v>480</v>
      </c>
      <c r="D6" s="111">
        <v>100.004</v>
      </c>
      <c r="E6" s="111">
        <v>100.003</v>
      </c>
      <c r="F6" s="106">
        <v>200.00700000000001</v>
      </c>
      <c r="G6" s="25">
        <v>6</v>
      </c>
      <c r="H6" s="111">
        <v>200.00700000000001</v>
      </c>
      <c r="I6" s="51">
        <v>6</v>
      </c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</row>
    <row r="7" spans="1:25" ht="15.75" customHeight="1" x14ac:dyDescent="0.3">
      <c r="A7" s="21">
        <v>7</v>
      </c>
      <c r="B7" s="50" t="s">
        <v>521</v>
      </c>
      <c r="C7" s="50" t="s">
        <v>493</v>
      </c>
      <c r="D7" s="111">
        <v>100.002</v>
      </c>
      <c r="E7" s="111">
        <v>100</v>
      </c>
      <c r="F7" s="106">
        <v>200.00200000000001</v>
      </c>
      <c r="G7" s="25">
        <v>5</v>
      </c>
      <c r="H7" s="111">
        <v>200.00200000000001</v>
      </c>
      <c r="I7" s="51">
        <v>5</v>
      </c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</row>
    <row r="8" spans="1:25" ht="15.75" customHeight="1" x14ac:dyDescent="0.3">
      <c r="A8" s="21">
        <v>5</v>
      </c>
      <c r="B8" s="50" t="s">
        <v>596</v>
      </c>
      <c r="C8" s="50" t="s">
        <v>157</v>
      </c>
      <c r="D8" s="111">
        <v>100</v>
      </c>
      <c r="E8" s="111">
        <v>99.001000000000005</v>
      </c>
      <c r="F8" s="106">
        <v>199.001</v>
      </c>
      <c r="G8" s="25">
        <v>4</v>
      </c>
      <c r="H8" s="111">
        <v>199.001</v>
      </c>
      <c r="I8" s="51">
        <v>4</v>
      </c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</row>
    <row r="9" spans="1:25" ht="15.75" customHeight="1" x14ac:dyDescent="0.3">
      <c r="A9" s="21">
        <v>3</v>
      </c>
      <c r="B9" s="50" t="s">
        <v>486</v>
      </c>
      <c r="C9" s="50" t="s">
        <v>485</v>
      </c>
      <c r="D9" s="111">
        <v>99.001000000000005</v>
      </c>
      <c r="E9" s="111">
        <v>98.001000000000005</v>
      </c>
      <c r="F9" s="106">
        <v>197.00200000000001</v>
      </c>
      <c r="G9" s="25">
        <v>3</v>
      </c>
      <c r="H9" s="111">
        <v>197.00200000000001</v>
      </c>
      <c r="I9" s="51">
        <v>3</v>
      </c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</row>
    <row r="10" spans="1:25" x14ac:dyDescent="0.3">
      <c r="A10" s="21">
        <v>1</v>
      </c>
      <c r="B10" s="22" t="s">
        <v>507</v>
      </c>
      <c r="C10" s="22" t="s">
        <v>485</v>
      </c>
      <c r="D10" s="106">
        <v>98.001999999999995</v>
      </c>
      <c r="E10" s="106">
        <v>98.001999999999995</v>
      </c>
      <c r="F10" s="106">
        <v>196.00399999999999</v>
      </c>
      <c r="G10" s="25">
        <v>2</v>
      </c>
      <c r="H10" s="106">
        <v>196.00399999999999</v>
      </c>
      <c r="I10" s="29">
        <v>2</v>
      </c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</row>
    <row r="11" spans="1:25" x14ac:dyDescent="0.3">
      <c r="A11" s="52">
        <v>2</v>
      </c>
      <c r="B11" s="53" t="s">
        <v>489</v>
      </c>
      <c r="C11" s="53" t="s">
        <v>480</v>
      </c>
      <c r="D11" s="112" t="s">
        <v>137</v>
      </c>
      <c r="E11" s="112" t="s">
        <v>561</v>
      </c>
      <c r="F11" s="109">
        <v>0</v>
      </c>
      <c r="G11" s="34">
        <v>0</v>
      </c>
      <c r="H11" s="112">
        <v>0</v>
      </c>
      <c r="I11" s="54">
        <v>0</v>
      </c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</row>
    <row r="12" spans="1:25" x14ac:dyDescent="0.3">
      <c r="A12" s="45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</row>
    <row r="13" spans="1:25" x14ac:dyDescent="0.3">
      <c r="A13" s="1"/>
      <c r="B13" s="8" t="s">
        <v>7</v>
      </c>
      <c r="C13" s="9" t="s">
        <v>656</v>
      </c>
      <c r="D13" s="9"/>
      <c r="E13" s="9" t="s">
        <v>657</v>
      </c>
      <c r="F13" s="8"/>
      <c r="G13" s="8"/>
      <c r="H13" s="8"/>
      <c r="I13" s="8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</row>
    <row r="14" spans="1:25" x14ac:dyDescent="0.3">
      <c r="A14" s="11">
        <v>2</v>
      </c>
      <c r="B14" s="12" t="s">
        <v>10</v>
      </c>
      <c r="C14" s="99" t="s">
        <v>11</v>
      </c>
      <c r="D14" s="66"/>
      <c r="E14" s="100"/>
      <c r="F14" s="13" t="s">
        <v>12</v>
      </c>
      <c r="G14" s="13" t="s">
        <v>13</v>
      </c>
      <c r="H14" s="13" t="s">
        <v>14</v>
      </c>
      <c r="I14" s="14" t="s">
        <v>15</v>
      </c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</row>
    <row r="15" spans="1:25" x14ac:dyDescent="0.3">
      <c r="A15" s="15">
        <v>5</v>
      </c>
      <c r="B15" s="47" t="s">
        <v>518</v>
      </c>
      <c r="C15" s="47" t="s">
        <v>103</v>
      </c>
      <c r="D15" s="110">
        <v>99.001999999999995</v>
      </c>
      <c r="E15" s="110">
        <v>98</v>
      </c>
      <c r="F15" s="104">
        <v>197.00200000000001</v>
      </c>
      <c r="G15" s="18">
        <v>6</v>
      </c>
      <c r="H15" s="110">
        <v>197.00200000000001</v>
      </c>
      <c r="I15" s="48">
        <v>6</v>
      </c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</row>
    <row r="16" spans="1:25" x14ac:dyDescent="0.3">
      <c r="A16" s="21">
        <v>1</v>
      </c>
      <c r="B16" s="22" t="s">
        <v>494</v>
      </c>
      <c r="C16" s="22" t="s">
        <v>485</v>
      </c>
      <c r="D16" s="106">
        <v>98.001000000000005</v>
      </c>
      <c r="E16" s="106">
        <v>98</v>
      </c>
      <c r="F16" s="106">
        <v>196.001</v>
      </c>
      <c r="G16" s="25">
        <v>5</v>
      </c>
      <c r="H16" s="106">
        <v>196.001</v>
      </c>
      <c r="I16" s="29">
        <v>5</v>
      </c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</row>
    <row r="17" spans="1:25" x14ac:dyDescent="0.3">
      <c r="A17" s="49">
        <v>6</v>
      </c>
      <c r="B17" s="50" t="s">
        <v>528</v>
      </c>
      <c r="C17" s="50" t="s">
        <v>493</v>
      </c>
      <c r="D17" s="111">
        <v>97.001999999999995</v>
      </c>
      <c r="E17" s="111">
        <v>97</v>
      </c>
      <c r="F17" s="106">
        <v>194.00200000000001</v>
      </c>
      <c r="G17" s="25">
        <v>4</v>
      </c>
      <c r="H17" s="111">
        <v>194.00200000000001</v>
      </c>
      <c r="I17" s="51">
        <v>4</v>
      </c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</row>
    <row r="18" spans="1:25" x14ac:dyDescent="0.3">
      <c r="A18" s="49">
        <v>2</v>
      </c>
      <c r="B18" s="50" t="s">
        <v>626</v>
      </c>
      <c r="C18" s="50" t="s">
        <v>493</v>
      </c>
      <c r="D18" s="111">
        <v>95.001000000000005</v>
      </c>
      <c r="E18" s="111">
        <v>95</v>
      </c>
      <c r="F18" s="106">
        <v>190.001</v>
      </c>
      <c r="G18" s="25">
        <v>3</v>
      </c>
      <c r="H18" s="111">
        <v>190.001</v>
      </c>
      <c r="I18" s="51">
        <v>3</v>
      </c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</row>
    <row r="19" spans="1:25" x14ac:dyDescent="0.3">
      <c r="A19" s="49">
        <v>4</v>
      </c>
      <c r="B19" s="50" t="s">
        <v>648</v>
      </c>
      <c r="C19" s="50" t="s">
        <v>535</v>
      </c>
      <c r="D19" s="111">
        <v>91</v>
      </c>
      <c r="E19" s="111">
        <v>91</v>
      </c>
      <c r="F19" s="106">
        <v>182</v>
      </c>
      <c r="G19" s="25">
        <v>2</v>
      </c>
      <c r="H19" s="111">
        <v>182</v>
      </c>
      <c r="I19" s="51">
        <v>2</v>
      </c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</row>
    <row r="20" spans="1:25" x14ac:dyDescent="0.3">
      <c r="A20" s="30">
        <v>3</v>
      </c>
      <c r="B20" s="53" t="s">
        <v>548</v>
      </c>
      <c r="C20" s="53" t="s">
        <v>485</v>
      </c>
      <c r="D20" s="112" t="s">
        <v>79</v>
      </c>
      <c r="E20" s="112" t="s">
        <v>561</v>
      </c>
      <c r="F20" s="109">
        <v>0</v>
      </c>
      <c r="G20" s="34">
        <v>0</v>
      </c>
      <c r="H20" s="112">
        <v>0</v>
      </c>
      <c r="I20" s="54">
        <v>0</v>
      </c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</row>
    <row r="21" spans="1:25" x14ac:dyDescent="0.3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</row>
    <row r="22" spans="1:25" x14ac:dyDescent="0.3">
      <c r="A22" s="45"/>
      <c r="B22" s="45" t="s">
        <v>536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</row>
    <row r="23" spans="1:25" x14ac:dyDescent="0.3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</row>
    <row r="24" spans="1:25" x14ac:dyDescent="0.3">
      <c r="A24" s="45"/>
      <c r="B24" s="10" t="s">
        <v>277</v>
      </c>
      <c r="E24" s="42" t="s">
        <v>167</v>
      </c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</row>
    <row r="25" spans="1:25" x14ac:dyDescent="0.3">
      <c r="A25" s="45"/>
      <c r="B25" s="10" t="s">
        <v>168</v>
      </c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</row>
    <row r="26" spans="1:25" x14ac:dyDescent="0.3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</row>
    <row r="27" spans="1:25" x14ac:dyDescent="0.3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</row>
    <row r="28" spans="1:25" x14ac:dyDescent="0.3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</row>
    <row r="29" spans="1:25" x14ac:dyDescent="0.3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</row>
    <row r="30" spans="1:25" x14ac:dyDescent="0.3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</row>
    <row r="31" spans="1:25" x14ac:dyDescent="0.3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</row>
    <row r="32" spans="1:25" x14ac:dyDescent="0.3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</row>
    <row r="33" spans="1:25" x14ac:dyDescent="0.3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</row>
    <row r="34" spans="1:25" x14ac:dyDescent="0.3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</row>
    <row r="35" spans="1:25" x14ac:dyDescent="0.3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</row>
    <row r="36" spans="1:25" x14ac:dyDescent="0.3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</row>
    <row r="37" spans="1:25" x14ac:dyDescent="0.3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</row>
    <row r="38" spans="1:25" x14ac:dyDescent="0.3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</row>
    <row r="39" spans="1:25" x14ac:dyDescent="0.3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</row>
    <row r="40" spans="1:25" x14ac:dyDescent="0.3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</row>
    <row r="41" spans="1:25" x14ac:dyDescent="0.3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</row>
    <row r="42" spans="1:25" x14ac:dyDescent="0.3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</row>
    <row r="43" spans="1:25" x14ac:dyDescent="0.3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</row>
    <row r="44" spans="1:25" x14ac:dyDescent="0.3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</row>
    <row r="45" spans="1:25" x14ac:dyDescent="0.3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</row>
    <row r="46" spans="1:25" x14ac:dyDescent="0.3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</row>
    <row r="47" spans="1:25" x14ac:dyDescent="0.3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</row>
    <row r="48" spans="1:25" x14ac:dyDescent="0.3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</row>
    <row r="49" spans="1:25" x14ac:dyDescent="0.3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</row>
    <row r="50" spans="1:25" x14ac:dyDescent="0.3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</row>
    <row r="51" spans="1:25" x14ac:dyDescent="0.3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</row>
    <row r="52" spans="1:25" x14ac:dyDescent="0.3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</row>
    <row r="53" spans="1:25" x14ac:dyDescent="0.3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</row>
    <row r="54" spans="1:25" x14ac:dyDescent="0.3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</row>
    <row r="55" spans="1:25" x14ac:dyDescent="0.3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</row>
    <row r="56" spans="1:25" x14ac:dyDescent="0.3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</row>
    <row r="57" spans="1:25" x14ac:dyDescent="0.3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</row>
    <row r="58" spans="1:25" x14ac:dyDescent="0.3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</row>
    <row r="59" spans="1:25" x14ac:dyDescent="0.3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</row>
    <row r="60" spans="1:25" x14ac:dyDescent="0.3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</row>
    <row r="61" spans="1:25" x14ac:dyDescent="0.3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</row>
    <row r="62" spans="1:25" x14ac:dyDescent="0.3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</row>
    <row r="63" spans="1:25" x14ac:dyDescent="0.3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</row>
    <row r="64" spans="1:25" x14ac:dyDescent="0.3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</row>
    <row r="65" spans="1:25" x14ac:dyDescent="0.3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</row>
    <row r="66" spans="1:25" x14ac:dyDescent="0.3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</row>
    <row r="67" spans="1:25" x14ac:dyDescent="0.3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</row>
    <row r="68" spans="1:25" x14ac:dyDescent="0.3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</row>
    <row r="69" spans="1:25" x14ac:dyDescent="0.3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</row>
    <row r="70" spans="1:25" x14ac:dyDescent="0.3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</row>
    <row r="71" spans="1:25" x14ac:dyDescent="0.3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</row>
  </sheetData>
  <sheetProtection selectLockedCells="1" selectUnlockedCells="1"/>
  <mergeCells count="1">
    <mergeCell ref="D2:I2"/>
  </mergeCells>
  <hyperlinks>
    <hyperlink ref="B2" location="'Index'!A3" tooltip="Go to the Index sheet" display="á" xr:uid="{B2503F8F-B9E6-4D51-AC1A-4906C91DBF64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0C2B2-A514-4847-8C64-70E2F21051B9}">
  <sheetPr>
    <tabColor rgb="FFC00000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 customWidth="1"/>
    <col min="4" max="4" width="8.7109375" style="10" customWidth="1"/>
    <col min="5" max="5" width="8.7109375" style="36" customWidth="1"/>
    <col min="6" max="6" width="8.7109375" style="10" customWidth="1"/>
    <col min="7" max="7" width="4.7109375" style="36" customWidth="1"/>
    <col min="8" max="8" width="20.7109375" style="10" customWidth="1"/>
    <col min="9" max="10" width="5" style="10" customWidth="1"/>
    <col min="11" max="12" width="7.7109375" style="10" customWidth="1"/>
    <col min="13" max="13" width="9.7109375" style="10" customWidth="1"/>
    <col min="14" max="14" width="5" style="10" customWidth="1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ht="18" x14ac:dyDescent="0.35">
      <c r="A1" s="2" t="s">
        <v>658</v>
      </c>
      <c r="B1" s="2"/>
      <c r="C1" s="2"/>
      <c r="D1" s="3"/>
      <c r="E1" s="3"/>
      <c r="F1" s="3"/>
      <c r="G1" s="61"/>
      <c r="H1" s="3"/>
      <c r="I1" s="4" t="s">
        <v>476</v>
      </c>
      <c r="J1" s="62">
        <v>2</v>
      </c>
      <c r="K1" s="2"/>
      <c r="L1" s="4">
        <v>192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C2" s="64"/>
      <c r="I2" s="7" t="s">
        <v>3</v>
      </c>
      <c r="J2" s="7"/>
      <c r="K2" s="7"/>
      <c r="L2" s="7"/>
      <c r="M2" s="7"/>
      <c r="N2" s="7"/>
    </row>
    <row r="3" spans="1:25" ht="15.75" customHeight="1" x14ac:dyDescent="0.3">
      <c r="A3" s="8" t="s">
        <v>4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5" t="s">
        <v>565</v>
      </c>
      <c r="B4" s="66"/>
      <c r="C4" s="67">
        <v>588</v>
      </c>
      <c r="D4" s="66"/>
      <c r="E4" s="68" t="s">
        <v>15</v>
      </c>
      <c r="F4" s="113">
        <f>SUM(F5:F7)</f>
        <v>589.01</v>
      </c>
      <c r="G4" s="70" t="s">
        <v>291</v>
      </c>
      <c r="H4" s="76" t="s">
        <v>659</v>
      </c>
      <c r="I4" s="76"/>
      <c r="J4" s="114">
        <v>578</v>
      </c>
      <c r="K4" s="76"/>
      <c r="L4" s="76"/>
      <c r="M4" s="10">
        <v>578</v>
      </c>
      <c r="N4"/>
    </row>
    <row r="5" spans="1:25" ht="15.75" customHeight="1" x14ac:dyDescent="0.3">
      <c r="A5" s="115" t="s">
        <v>510</v>
      </c>
      <c r="B5" s="116"/>
      <c r="C5" s="117"/>
      <c r="D5" s="103">
        <v>99</v>
      </c>
      <c r="E5" s="103">
        <v>98.001999999999995</v>
      </c>
      <c r="F5" s="118">
        <f>SUM(D5:E5)</f>
        <v>197.00200000000001</v>
      </c>
      <c r="G5"/>
      <c r="H5" s="76"/>
      <c r="I5" s="76"/>
      <c r="J5" s="76"/>
      <c r="K5" s="76"/>
      <c r="L5" s="76"/>
      <c r="M5" s="76"/>
      <c r="N5"/>
    </row>
    <row r="6" spans="1:25" ht="15.75" customHeight="1" x14ac:dyDescent="0.3">
      <c r="A6" s="119" t="s">
        <v>501</v>
      </c>
      <c r="B6" s="120"/>
      <c r="C6" s="121"/>
      <c r="D6" s="122">
        <v>98.004000000000005</v>
      </c>
      <c r="E6" s="122">
        <v>98.001000000000005</v>
      </c>
      <c r="F6" s="123">
        <f>SUM(D6:E6)</f>
        <v>196.005</v>
      </c>
      <c r="G6"/>
      <c r="H6" s="76"/>
      <c r="I6" s="76"/>
      <c r="J6" s="76"/>
      <c r="K6" s="76"/>
      <c r="L6" s="76"/>
      <c r="M6" s="76"/>
      <c r="N6"/>
    </row>
    <row r="7" spans="1:25" ht="15.75" customHeight="1" x14ac:dyDescent="0.3">
      <c r="A7" s="124" t="s">
        <v>496</v>
      </c>
      <c r="B7" s="125"/>
      <c r="C7" s="126"/>
      <c r="D7" s="108">
        <v>99</v>
      </c>
      <c r="E7" s="108">
        <v>97.003</v>
      </c>
      <c r="F7" s="127">
        <f>SUM(D7:E7)</f>
        <v>196.00299999999999</v>
      </c>
      <c r="G7"/>
      <c r="H7" s="76"/>
      <c r="I7" s="76"/>
      <c r="J7" s="76"/>
      <c r="K7" s="76"/>
      <c r="L7" s="76"/>
      <c r="M7" s="76"/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76"/>
    </row>
    <row r="9" spans="1:25" ht="15.75" customHeight="1" x14ac:dyDescent="0.3">
      <c r="A9" s="65" t="s">
        <v>567</v>
      </c>
      <c r="B9" s="66"/>
      <c r="C9" s="67">
        <v>586</v>
      </c>
      <c r="D9" s="66"/>
      <c r="E9" s="68" t="s">
        <v>15</v>
      </c>
      <c r="F9" s="113">
        <f>SUM(F10:F12)</f>
        <v>573.00800000000004</v>
      </c>
      <c r="G9" s="70" t="s">
        <v>291</v>
      </c>
      <c r="H9" s="65" t="s">
        <v>660</v>
      </c>
      <c r="I9" s="66"/>
      <c r="J9" s="67">
        <v>570</v>
      </c>
      <c r="K9" s="66"/>
      <c r="L9" s="68" t="s">
        <v>15</v>
      </c>
      <c r="M9" s="113">
        <f>SUM(M10:M12)</f>
        <v>388.00200000000001</v>
      </c>
      <c r="N9"/>
    </row>
    <row r="10" spans="1:25" ht="15.75" customHeight="1" x14ac:dyDescent="0.3">
      <c r="A10" s="115" t="s">
        <v>488</v>
      </c>
      <c r="B10" s="116"/>
      <c r="C10" s="117"/>
      <c r="D10" s="103">
        <v>98</v>
      </c>
      <c r="E10" s="103">
        <v>97.001000000000005</v>
      </c>
      <c r="F10" s="118">
        <f>SUM(D10:E10)</f>
        <v>195.001</v>
      </c>
      <c r="G10"/>
      <c r="H10" s="115" t="s">
        <v>494</v>
      </c>
      <c r="I10" s="116"/>
      <c r="J10" s="117"/>
      <c r="K10" s="103">
        <v>98.001000000000005</v>
      </c>
      <c r="L10" s="103">
        <v>98</v>
      </c>
      <c r="M10" s="118">
        <f>SUM(K10:L10)</f>
        <v>196.001</v>
      </c>
      <c r="N10"/>
    </row>
    <row r="11" spans="1:25" ht="15.75" customHeight="1" x14ac:dyDescent="0.3">
      <c r="A11" s="119" t="s">
        <v>513</v>
      </c>
      <c r="B11" s="120"/>
      <c r="C11" s="121"/>
      <c r="D11" s="122">
        <v>100.004</v>
      </c>
      <c r="E11" s="122">
        <v>100.002</v>
      </c>
      <c r="F11" s="123">
        <f>SUM(D11:E11)</f>
        <v>200.006</v>
      </c>
      <c r="G11"/>
      <c r="H11" s="119" t="s">
        <v>543</v>
      </c>
      <c r="I11" s="120"/>
      <c r="J11" s="121"/>
      <c r="K11" s="122">
        <v>97</v>
      </c>
      <c r="L11" s="122">
        <v>95.001000000000005</v>
      </c>
      <c r="M11" s="123">
        <f>SUM(K11:L11)</f>
        <v>192.001</v>
      </c>
      <c r="N11"/>
    </row>
    <row r="12" spans="1:25" ht="15.75" customHeight="1" x14ac:dyDescent="0.3">
      <c r="A12" s="124" t="s">
        <v>615</v>
      </c>
      <c r="B12" s="125"/>
      <c r="C12" s="126"/>
      <c r="D12" s="108">
        <v>92.001000000000005</v>
      </c>
      <c r="E12" s="108">
        <v>86</v>
      </c>
      <c r="F12" s="127">
        <f>SUM(D12:E12)</f>
        <v>178.001</v>
      </c>
      <c r="G12"/>
      <c r="H12" s="124" t="s">
        <v>548</v>
      </c>
      <c r="I12" s="125"/>
      <c r="J12" s="126"/>
      <c r="K12" s="108" t="s">
        <v>79</v>
      </c>
      <c r="L12" s="108"/>
      <c r="M12" s="127">
        <f>SUM(K12:L12)</f>
        <v>0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65" t="s">
        <v>569</v>
      </c>
      <c r="B14" s="66"/>
      <c r="C14" s="67">
        <v>595</v>
      </c>
      <c r="D14" s="66"/>
      <c r="E14" s="68" t="s">
        <v>15</v>
      </c>
      <c r="F14" s="113">
        <f>SUM(F15:F17)</f>
        <v>595.00900000000001</v>
      </c>
      <c r="G14" s="70" t="s">
        <v>291</v>
      </c>
      <c r="H14" s="65" t="s">
        <v>570</v>
      </c>
      <c r="I14" s="66"/>
      <c r="J14" s="67">
        <v>587</v>
      </c>
      <c r="K14" s="66"/>
      <c r="L14" s="68" t="s">
        <v>15</v>
      </c>
      <c r="M14" s="113">
        <f>SUM(M15:M17)</f>
        <v>588.00699999999995</v>
      </c>
      <c r="N14"/>
    </row>
    <row r="15" spans="1:25" ht="15.75" customHeight="1" x14ac:dyDescent="0.3">
      <c r="A15" s="115" t="s">
        <v>484</v>
      </c>
      <c r="B15" s="116"/>
      <c r="C15" s="117"/>
      <c r="D15" s="103">
        <v>100.003</v>
      </c>
      <c r="E15" s="103">
        <v>100</v>
      </c>
      <c r="F15" s="118">
        <f>SUM(D15:E15)</f>
        <v>200.00299999999999</v>
      </c>
      <c r="G15"/>
      <c r="H15" s="115" t="s">
        <v>507</v>
      </c>
      <c r="I15" s="116"/>
      <c r="J15" s="117"/>
      <c r="K15" s="103">
        <v>98.001999999999995</v>
      </c>
      <c r="L15" s="103">
        <v>98.001999999999995</v>
      </c>
      <c r="M15" s="118">
        <f>SUM(K15:L15)</f>
        <v>196.00399999999999</v>
      </c>
      <c r="N15"/>
    </row>
    <row r="16" spans="1:25" ht="15.75" customHeight="1" x14ac:dyDescent="0.3">
      <c r="A16" s="119" t="s">
        <v>487</v>
      </c>
      <c r="B16" s="120"/>
      <c r="C16" s="121"/>
      <c r="D16" s="122">
        <v>99.001000000000005</v>
      </c>
      <c r="E16" s="122">
        <v>98.003</v>
      </c>
      <c r="F16" s="123">
        <f>SUM(D16:E16)</f>
        <v>197.00400000000002</v>
      </c>
      <c r="G16"/>
      <c r="H16" s="119" t="s">
        <v>486</v>
      </c>
      <c r="I16" s="120"/>
      <c r="J16" s="121"/>
      <c r="K16" s="122">
        <v>99.001000000000005</v>
      </c>
      <c r="L16" s="122">
        <v>98.001000000000005</v>
      </c>
      <c r="M16" s="123">
        <f>SUM(K16:L16)</f>
        <v>197.00200000000001</v>
      </c>
      <c r="N16"/>
    </row>
    <row r="17" spans="1:20" ht="15.75" customHeight="1" x14ac:dyDescent="0.3">
      <c r="A17" s="124" t="s">
        <v>591</v>
      </c>
      <c r="B17" s="125"/>
      <c r="C17" s="126"/>
      <c r="D17" s="108">
        <v>99.001999999999995</v>
      </c>
      <c r="E17" s="108">
        <v>99</v>
      </c>
      <c r="F17" s="127">
        <f>SUM(D17:E17)</f>
        <v>198.00200000000001</v>
      </c>
      <c r="G17"/>
      <c r="H17" s="124" t="s">
        <v>593</v>
      </c>
      <c r="I17" s="125"/>
      <c r="J17" s="126"/>
      <c r="K17" s="108">
        <v>98.001000000000005</v>
      </c>
      <c r="L17" s="108">
        <v>97</v>
      </c>
      <c r="M17" s="127">
        <f>SUM(K17:L17)</f>
        <v>195.001</v>
      </c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E19" s="10"/>
      <c r="H19" s="77" t="s">
        <v>4</v>
      </c>
      <c r="I19" s="13" t="s">
        <v>297</v>
      </c>
      <c r="J19" s="13" t="s">
        <v>298</v>
      </c>
      <c r="K19" s="13" t="s">
        <v>299</v>
      </c>
      <c r="L19" s="13" t="s">
        <v>300</v>
      </c>
      <c r="M19" s="13" t="s">
        <v>14</v>
      </c>
      <c r="N19" s="14" t="s">
        <v>301</v>
      </c>
    </row>
    <row r="20" spans="1:20" ht="15.75" customHeight="1" x14ac:dyDescent="0.3">
      <c r="B20" s="10" t="s">
        <v>661</v>
      </c>
      <c r="E20" s="10"/>
      <c r="H20" s="78" t="s">
        <v>569</v>
      </c>
      <c r="I20" s="24">
        <v>1</v>
      </c>
      <c r="J20" s="24">
        <v>1</v>
      </c>
      <c r="K20" s="24"/>
      <c r="L20" s="24"/>
      <c r="M20" s="129">
        <v>595.00900000000001</v>
      </c>
      <c r="N20" s="73">
        <v>2</v>
      </c>
    </row>
    <row r="21" spans="1:20" ht="15.75" customHeight="1" x14ac:dyDescent="0.3">
      <c r="B21" s="79" t="s">
        <v>662</v>
      </c>
      <c r="E21" s="10"/>
      <c r="H21" s="141" t="s">
        <v>565</v>
      </c>
      <c r="I21" s="28">
        <v>1</v>
      </c>
      <c r="J21" s="28">
        <v>1</v>
      </c>
      <c r="K21" s="28"/>
      <c r="L21" s="28"/>
      <c r="M21" s="132">
        <v>589.01</v>
      </c>
      <c r="N21" s="29">
        <v>2</v>
      </c>
    </row>
    <row r="22" spans="1:20" ht="15.75" customHeight="1" x14ac:dyDescent="0.3">
      <c r="B22" s="9" t="s">
        <v>304</v>
      </c>
      <c r="E22" s="10"/>
      <c r="H22" s="74" t="s">
        <v>567</v>
      </c>
      <c r="I22" s="25">
        <v>1</v>
      </c>
      <c r="J22" s="25">
        <v>1</v>
      </c>
      <c r="K22" s="25"/>
      <c r="L22" s="25"/>
      <c r="M22" s="131">
        <v>573.00800000000004</v>
      </c>
      <c r="N22" s="26">
        <v>2</v>
      </c>
    </row>
    <row r="23" spans="1:20" ht="15.75" customHeight="1" x14ac:dyDescent="0.3">
      <c r="H23" s="141" t="s">
        <v>570</v>
      </c>
      <c r="I23" s="25">
        <v>1</v>
      </c>
      <c r="J23" s="25"/>
      <c r="K23" s="25"/>
      <c r="L23" s="25">
        <v>1</v>
      </c>
      <c r="M23" s="131">
        <v>588.00699999999995</v>
      </c>
      <c r="N23" s="26">
        <v>0</v>
      </c>
    </row>
    <row r="24" spans="1:20" ht="15.75" customHeight="1" x14ac:dyDescent="0.3">
      <c r="H24" s="74" t="s">
        <v>659</v>
      </c>
      <c r="I24" s="25">
        <v>1</v>
      </c>
      <c r="J24" s="25"/>
      <c r="K24" s="25"/>
      <c r="L24" s="25">
        <v>1</v>
      </c>
      <c r="M24" s="131">
        <v>578</v>
      </c>
      <c r="N24" s="26">
        <v>0</v>
      </c>
    </row>
    <row r="25" spans="1:20" ht="15.75" customHeight="1" x14ac:dyDescent="0.3">
      <c r="H25" s="75" t="s">
        <v>660</v>
      </c>
      <c r="I25" s="34">
        <v>1</v>
      </c>
      <c r="J25" s="34"/>
      <c r="K25" s="34"/>
      <c r="L25" s="34">
        <v>1</v>
      </c>
      <c r="M25" s="134">
        <v>388.00200000000001</v>
      </c>
      <c r="N25" s="35">
        <v>0</v>
      </c>
    </row>
    <row r="26" spans="1:20" ht="15.75" customHeight="1" x14ac:dyDescent="0.3"/>
    <row r="27" spans="1:20" ht="15.75" customHeight="1" x14ac:dyDescent="0.3">
      <c r="A27" s="81"/>
      <c r="B27" s="81"/>
      <c r="C27" s="81"/>
      <c r="D27" s="81"/>
      <c r="E27" s="82"/>
      <c r="F27" s="81"/>
      <c r="G27" s="82"/>
      <c r="H27" s="81"/>
      <c r="I27" s="81"/>
      <c r="J27" s="81"/>
      <c r="K27" s="81"/>
      <c r="L27" s="81"/>
      <c r="M27" s="81"/>
      <c r="N27" s="81"/>
      <c r="P27" s="83"/>
    </row>
    <row r="28" spans="1:20" ht="15.75" customHeight="1" x14ac:dyDescent="0.3"/>
    <row r="29" spans="1:20" ht="15.75" customHeight="1" x14ac:dyDescent="0.3">
      <c r="A29" s="8" t="s">
        <v>7</v>
      </c>
      <c r="B29" s="8"/>
      <c r="C29" s="8"/>
      <c r="D29" s="8"/>
      <c r="E29" s="1"/>
      <c r="F29" s="8"/>
      <c r="G29" s="1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65" t="s">
        <v>663</v>
      </c>
      <c r="B30" s="66"/>
      <c r="C30" s="67">
        <v>569</v>
      </c>
      <c r="D30" s="66"/>
      <c r="E30" s="68" t="s">
        <v>15</v>
      </c>
      <c r="F30" s="113">
        <f>SUM(F31:F33)</f>
        <v>549.00199999999995</v>
      </c>
      <c r="G30" s="70" t="s">
        <v>291</v>
      </c>
      <c r="H30" s="45" t="s">
        <v>401</v>
      </c>
      <c r="I30" s="45"/>
      <c r="J30" s="45"/>
      <c r="K30" s="45"/>
      <c r="L30" s="45"/>
      <c r="M30" s="45"/>
      <c r="N30"/>
      <c r="O30" s="45"/>
      <c r="P30" s="45"/>
      <c r="Q30" s="45"/>
      <c r="R30" s="45"/>
      <c r="S30" s="45"/>
      <c r="T30" s="45"/>
    </row>
    <row r="31" spans="1:20" ht="15.75" customHeight="1" x14ac:dyDescent="0.3">
      <c r="A31" s="115" t="s">
        <v>621</v>
      </c>
      <c r="B31" s="116"/>
      <c r="C31" s="117"/>
      <c r="D31" s="103">
        <v>97.001000000000005</v>
      </c>
      <c r="E31" s="103">
        <v>92.001000000000005</v>
      </c>
      <c r="F31" s="118">
        <f>SUM(D31:E31)</f>
        <v>189.00200000000001</v>
      </c>
      <c r="G31"/>
      <c r="H31" s="45"/>
      <c r="I31" s="45"/>
      <c r="J31" s="45"/>
      <c r="K31" s="45"/>
      <c r="L31" s="45"/>
      <c r="M31" s="45"/>
      <c r="N31"/>
      <c r="O31" s="45"/>
      <c r="P31" s="45"/>
      <c r="Q31" s="45"/>
      <c r="R31" s="45"/>
      <c r="S31" s="45"/>
      <c r="T31" s="45"/>
    </row>
    <row r="32" spans="1:20" ht="15.75" customHeight="1" x14ac:dyDescent="0.3">
      <c r="A32" s="119" t="s">
        <v>628</v>
      </c>
      <c r="B32" s="120"/>
      <c r="C32" s="121"/>
      <c r="D32" s="122">
        <v>89</v>
      </c>
      <c r="E32" s="142">
        <v>81</v>
      </c>
      <c r="F32" s="123">
        <f>SUM(D32:E32)</f>
        <v>170</v>
      </c>
      <c r="G32"/>
      <c r="H32" s="45"/>
      <c r="I32" s="45"/>
      <c r="J32" s="45"/>
      <c r="K32" s="45"/>
      <c r="L32" s="45"/>
      <c r="M32" s="45"/>
      <c r="N32"/>
      <c r="O32" s="45"/>
      <c r="P32" s="45"/>
      <c r="Q32" s="45"/>
      <c r="R32" s="45"/>
      <c r="S32" s="45"/>
      <c r="T32" s="45"/>
    </row>
    <row r="33" spans="1:20" ht="15.75" customHeight="1" x14ac:dyDescent="0.3">
      <c r="A33" s="124" t="s">
        <v>627</v>
      </c>
      <c r="B33" s="125"/>
      <c r="C33" s="126"/>
      <c r="D33" s="108">
        <v>95</v>
      </c>
      <c r="E33" s="108">
        <v>95</v>
      </c>
      <c r="F33" s="127">
        <f>SUM(D33:E33)</f>
        <v>190</v>
      </c>
      <c r="G33"/>
      <c r="H33" s="45"/>
      <c r="I33" s="45"/>
      <c r="J33" s="45"/>
      <c r="K33" s="45"/>
      <c r="L33" s="45"/>
      <c r="M33" s="45"/>
      <c r="N33"/>
      <c r="O33" s="45"/>
      <c r="P33" s="45"/>
      <c r="Q33" s="45"/>
      <c r="R33" s="45"/>
      <c r="S33" s="45"/>
      <c r="T33" s="45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5"/>
      <c r="P34" s="45"/>
      <c r="Q34" s="45"/>
      <c r="R34" s="45"/>
      <c r="S34" s="45"/>
      <c r="T34" s="45"/>
    </row>
    <row r="35" spans="1:20" ht="15.75" customHeight="1" x14ac:dyDescent="0.3">
      <c r="A35" s="65" t="s">
        <v>664</v>
      </c>
      <c r="B35" s="66"/>
      <c r="C35" s="67">
        <v>566</v>
      </c>
      <c r="D35" s="66"/>
      <c r="E35" s="68" t="s">
        <v>15</v>
      </c>
      <c r="F35" s="113">
        <f>SUM(F36:F38)</f>
        <v>571.00199999999995</v>
      </c>
      <c r="G35" s="70" t="s">
        <v>291</v>
      </c>
      <c r="H35" s="45" t="s">
        <v>665</v>
      </c>
      <c r="I35" s="45"/>
      <c r="J35" s="135">
        <v>548</v>
      </c>
      <c r="K35" s="45"/>
      <c r="L35" s="45"/>
      <c r="M35" s="45">
        <v>548</v>
      </c>
      <c r="N35"/>
      <c r="O35" s="45"/>
      <c r="P35" s="45"/>
      <c r="Q35" s="45"/>
      <c r="R35" s="45"/>
      <c r="S35" s="45"/>
      <c r="T35" s="45"/>
    </row>
    <row r="36" spans="1:20" ht="15.75" customHeight="1" x14ac:dyDescent="0.3">
      <c r="A36" s="115" t="s">
        <v>510</v>
      </c>
      <c r="B36" s="116"/>
      <c r="C36" s="117"/>
      <c r="D36" s="103">
        <v>95</v>
      </c>
      <c r="E36" s="103">
        <v>95</v>
      </c>
      <c r="F36" s="118">
        <f>SUM(D36:E36)</f>
        <v>190</v>
      </c>
      <c r="G36"/>
      <c r="H36" s="45"/>
      <c r="I36" s="45"/>
      <c r="J36" s="45"/>
      <c r="K36" s="45"/>
      <c r="L36" s="45"/>
      <c r="M36" s="45"/>
      <c r="N36"/>
      <c r="O36" s="45"/>
      <c r="P36" s="45"/>
      <c r="Q36" s="45"/>
      <c r="R36" s="45"/>
      <c r="S36" s="45"/>
      <c r="T36" s="45"/>
    </row>
    <row r="37" spans="1:20" ht="15.75" customHeight="1" x14ac:dyDescent="0.3">
      <c r="A37" s="119" t="s">
        <v>270</v>
      </c>
      <c r="B37" s="120"/>
      <c r="C37" s="121"/>
      <c r="D37" s="122">
        <v>97</v>
      </c>
      <c r="E37" s="122">
        <v>91</v>
      </c>
      <c r="F37" s="123">
        <f>SUM(D37:E37)</f>
        <v>188</v>
      </c>
      <c r="G37"/>
      <c r="H37" s="45"/>
      <c r="I37" s="45"/>
      <c r="J37" s="45"/>
      <c r="K37" s="45"/>
      <c r="L37" s="45"/>
      <c r="M37" s="45"/>
      <c r="N37"/>
      <c r="O37" s="45"/>
      <c r="P37" s="45"/>
      <c r="Q37" s="45"/>
      <c r="R37" s="45"/>
      <c r="S37" s="45"/>
      <c r="T37" s="45"/>
    </row>
    <row r="38" spans="1:20" ht="15.75" customHeight="1" x14ac:dyDescent="0.3">
      <c r="A38" s="124" t="s">
        <v>520</v>
      </c>
      <c r="B38" s="125"/>
      <c r="C38" s="126"/>
      <c r="D38" s="108">
        <v>97.001999999999995</v>
      </c>
      <c r="E38" s="108">
        <v>96</v>
      </c>
      <c r="F38" s="127">
        <f>SUM(D38:E38)</f>
        <v>193.00200000000001</v>
      </c>
      <c r="G38"/>
      <c r="H38" s="45"/>
      <c r="I38" s="45"/>
      <c r="J38" s="45"/>
      <c r="K38" s="45"/>
      <c r="L38" s="45"/>
      <c r="M38" s="45"/>
      <c r="N38"/>
      <c r="O38" s="45"/>
      <c r="P38" s="45"/>
      <c r="Q38" s="45"/>
      <c r="R38" s="45"/>
      <c r="S38" s="45"/>
      <c r="T38" s="45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5"/>
      <c r="P39" s="45"/>
      <c r="Q39" s="45"/>
      <c r="R39" s="45"/>
      <c r="S39" s="45"/>
      <c r="T39" s="45"/>
    </row>
    <row r="40" spans="1:20" ht="15.75" customHeight="1" x14ac:dyDescent="0.3">
      <c r="A40" s="65" t="s">
        <v>666</v>
      </c>
      <c r="B40" s="66"/>
      <c r="C40" s="67">
        <v>558</v>
      </c>
      <c r="D40" s="66"/>
      <c r="E40" s="68" t="s">
        <v>15</v>
      </c>
      <c r="F40" s="113">
        <f>SUM(F41:F43)</f>
        <v>543.00199999999995</v>
      </c>
      <c r="G40" s="70" t="s">
        <v>291</v>
      </c>
      <c r="H40" s="65" t="s">
        <v>667</v>
      </c>
      <c r="I40" s="66"/>
      <c r="J40" s="67">
        <v>544</v>
      </c>
      <c r="K40" s="66"/>
      <c r="L40" s="68" t="s">
        <v>15</v>
      </c>
      <c r="M40" s="113">
        <f>SUM(M41:M43)</f>
        <v>368</v>
      </c>
      <c r="N40"/>
      <c r="O40" s="45"/>
      <c r="P40" s="45"/>
      <c r="Q40" s="45"/>
      <c r="R40" s="45"/>
      <c r="S40" s="45"/>
      <c r="T40" s="45"/>
    </row>
    <row r="41" spans="1:20" ht="15.75" customHeight="1" x14ac:dyDescent="0.3">
      <c r="A41" s="115" t="s">
        <v>644</v>
      </c>
      <c r="B41" s="116"/>
      <c r="C41" s="117"/>
      <c r="D41" s="103">
        <v>84</v>
      </c>
      <c r="E41" s="103">
        <v>79</v>
      </c>
      <c r="F41" s="118">
        <f>SUM(D41:E41)</f>
        <v>163</v>
      </c>
      <c r="G41"/>
      <c r="H41" s="115" t="s">
        <v>640</v>
      </c>
      <c r="I41" s="116"/>
      <c r="J41" s="117"/>
      <c r="K41" s="103">
        <v>95</v>
      </c>
      <c r="L41" s="103">
        <v>94</v>
      </c>
      <c r="M41" s="118">
        <f>SUM(K41:L41)</f>
        <v>189</v>
      </c>
      <c r="N41"/>
      <c r="O41" s="45"/>
      <c r="P41" s="45"/>
      <c r="Q41" s="45"/>
      <c r="R41" s="45"/>
      <c r="S41" s="45"/>
      <c r="T41" s="45"/>
    </row>
    <row r="42" spans="1:20" ht="15.75" customHeight="1" x14ac:dyDescent="0.3">
      <c r="A42" s="119" t="s">
        <v>635</v>
      </c>
      <c r="B42" s="120"/>
      <c r="C42" s="121"/>
      <c r="D42" s="122">
        <v>96</v>
      </c>
      <c r="E42" s="122">
        <v>95.001999999999995</v>
      </c>
      <c r="F42" s="123">
        <f>SUM(D42:E42)</f>
        <v>191.00200000000001</v>
      </c>
      <c r="G42"/>
      <c r="H42" s="119" t="s">
        <v>645</v>
      </c>
      <c r="I42" s="120"/>
      <c r="J42" s="121"/>
      <c r="K42" s="122" t="s">
        <v>79</v>
      </c>
      <c r="L42" s="122"/>
      <c r="M42" s="123">
        <f>SUM(K42:L42)</f>
        <v>0</v>
      </c>
      <c r="N42"/>
      <c r="O42" s="45"/>
      <c r="P42" s="45"/>
      <c r="Q42" s="45"/>
      <c r="R42" s="45"/>
      <c r="S42" s="45"/>
      <c r="T42" s="45"/>
    </row>
    <row r="43" spans="1:20" ht="15.75" customHeight="1" x14ac:dyDescent="0.3">
      <c r="A43" s="124" t="s">
        <v>557</v>
      </c>
      <c r="B43" s="125"/>
      <c r="C43" s="126"/>
      <c r="D43" s="108">
        <v>95</v>
      </c>
      <c r="E43" s="108">
        <v>94</v>
      </c>
      <c r="F43" s="127">
        <f>SUM(D43:E43)</f>
        <v>189</v>
      </c>
      <c r="G43"/>
      <c r="H43" s="124" t="s">
        <v>642</v>
      </c>
      <c r="I43" s="125"/>
      <c r="J43" s="126"/>
      <c r="K43" s="108">
        <v>90</v>
      </c>
      <c r="L43" s="108">
        <v>89</v>
      </c>
      <c r="M43" s="127">
        <f>SUM(K43:L43)</f>
        <v>179</v>
      </c>
      <c r="N43"/>
      <c r="O43" s="45"/>
      <c r="P43" s="45"/>
      <c r="Q43" s="45"/>
      <c r="R43" s="45"/>
      <c r="S43" s="45"/>
      <c r="T43" s="45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5"/>
      <c r="P44" s="45"/>
      <c r="Q44" s="45"/>
      <c r="R44" s="45"/>
      <c r="S44" s="45"/>
      <c r="T44" s="45"/>
    </row>
    <row r="45" spans="1:20" ht="15.75" customHeight="1" x14ac:dyDescent="0.3">
      <c r="E45" s="10"/>
      <c r="H45" s="77" t="s">
        <v>7</v>
      </c>
      <c r="I45" s="13" t="s">
        <v>297</v>
      </c>
      <c r="J45" s="13" t="s">
        <v>298</v>
      </c>
      <c r="K45" s="13" t="s">
        <v>299</v>
      </c>
      <c r="L45" s="13" t="s">
        <v>300</v>
      </c>
      <c r="M45" s="13" t="s">
        <v>14</v>
      </c>
      <c r="N45" s="14" t="s">
        <v>301</v>
      </c>
    </row>
    <row r="46" spans="1:20" ht="15.75" customHeight="1" x14ac:dyDescent="0.3">
      <c r="B46" s="9" t="s">
        <v>668</v>
      </c>
      <c r="E46" s="10"/>
      <c r="H46" s="84" t="s">
        <v>664</v>
      </c>
      <c r="I46" s="72">
        <v>1</v>
      </c>
      <c r="J46" s="72">
        <v>1</v>
      </c>
      <c r="K46" s="72"/>
      <c r="L46" s="72"/>
      <c r="M46" s="136">
        <v>571.00199999999995</v>
      </c>
      <c r="N46" s="85">
        <v>2</v>
      </c>
      <c r="O46" s="45"/>
      <c r="P46" s="45"/>
    </row>
    <row r="47" spans="1:20" ht="15.75" customHeight="1" x14ac:dyDescent="0.3">
      <c r="B47" s="86" t="s">
        <v>669</v>
      </c>
      <c r="E47" s="10"/>
      <c r="H47" s="87" t="s">
        <v>663</v>
      </c>
      <c r="I47" s="23">
        <v>1</v>
      </c>
      <c r="J47" s="23">
        <v>1</v>
      </c>
      <c r="K47" s="23"/>
      <c r="L47" s="23"/>
      <c r="M47" s="137">
        <v>549.00199999999995</v>
      </c>
      <c r="N47" s="51">
        <v>2</v>
      </c>
      <c r="O47" s="45"/>
      <c r="P47" s="45"/>
    </row>
    <row r="48" spans="1:20" ht="15.75" customHeight="1" x14ac:dyDescent="0.3">
      <c r="B48" s="9" t="s">
        <v>304</v>
      </c>
      <c r="E48" s="10"/>
      <c r="H48" s="87" t="s">
        <v>666</v>
      </c>
      <c r="I48" s="23">
        <v>1</v>
      </c>
      <c r="J48" s="23">
        <v>1</v>
      </c>
      <c r="K48" s="23"/>
      <c r="L48" s="23"/>
      <c r="M48" s="137">
        <v>543.00199999999995</v>
      </c>
      <c r="N48" s="51">
        <v>2</v>
      </c>
      <c r="O48" s="45"/>
      <c r="P48" s="45"/>
    </row>
    <row r="49" spans="1:16" ht="15.75" customHeight="1" x14ac:dyDescent="0.3">
      <c r="H49" s="87" t="s">
        <v>665</v>
      </c>
      <c r="I49" s="23">
        <v>1</v>
      </c>
      <c r="J49" s="23"/>
      <c r="K49" s="23"/>
      <c r="L49" s="23">
        <v>1</v>
      </c>
      <c r="M49" s="137">
        <v>548</v>
      </c>
      <c r="N49" s="51">
        <v>0</v>
      </c>
      <c r="O49" s="45"/>
      <c r="P49" s="45"/>
    </row>
    <row r="50" spans="1:16" ht="15.75" customHeight="1" x14ac:dyDescent="0.3">
      <c r="H50" s="87" t="s">
        <v>667</v>
      </c>
      <c r="I50" s="23">
        <v>1</v>
      </c>
      <c r="J50" s="23"/>
      <c r="K50" s="23"/>
      <c r="L50" s="23">
        <v>1</v>
      </c>
      <c r="M50" s="137">
        <v>368</v>
      </c>
      <c r="N50" s="51">
        <v>0</v>
      </c>
      <c r="O50" s="45"/>
      <c r="P50" s="45"/>
    </row>
    <row r="51" spans="1:16" ht="15.75" customHeight="1" x14ac:dyDescent="0.3">
      <c r="H51" s="88" t="s">
        <v>401</v>
      </c>
      <c r="I51" s="32"/>
      <c r="J51" s="32"/>
      <c r="K51" s="32"/>
      <c r="L51" s="32"/>
      <c r="M51" s="138"/>
      <c r="N51" s="54"/>
      <c r="O51" s="45"/>
      <c r="P51" s="45"/>
    </row>
    <row r="52" spans="1:16" ht="15.75" customHeight="1" x14ac:dyDescent="0.3">
      <c r="A52" s="76"/>
      <c r="B52" s="76"/>
      <c r="C52" s="76"/>
      <c r="D52" s="76"/>
      <c r="E52" s="76"/>
      <c r="F52" s="76"/>
      <c r="G52" s="139"/>
      <c r="H52" s="76"/>
      <c r="I52" s="76"/>
      <c r="J52" s="76"/>
      <c r="K52" s="76"/>
      <c r="L52" s="76"/>
      <c r="M52" s="76"/>
      <c r="N52" s="76"/>
    </row>
    <row r="53" spans="1:16" ht="15.75" customHeight="1" x14ac:dyDescent="0.3">
      <c r="A53" s="76" t="s">
        <v>536</v>
      </c>
      <c r="B53" s="76"/>
      <c r="C53" s="76"/>
      <c r="D53" s="76"/>
      <c r="E53" s="76"/>
      <c r="F53" s="76"/>
      <c r="G53" s="139"/>
      <c r="H53" s="76"/>
      <c r="I53" s="76"/>
      <c r="J53" s="76"/>
      <c r="K53" s="76"/>
      <c r="L53" s="76"/>
      <c r="M53" s="76"/>
      <c r="N53" s="76"/>
    </row>
    <row r="54" spans="1:16" ht="15.75" customHeight="1" x14ac:dyDescent="0.3">
      <c r="A54" s="76"/>
      <c r="B54" s="76"/>
      <c r="C54" s="76"/>
      <c r="D54" s="76"/>
      <c r="E54" s="76"/>
      <c r="F54" s="76"/>
      <c r="G54" s="139"/>
      <c r="H54" s="76"/>
      <c r="I54" s="76"/>
      <c r="J54" s="76"/>
      <c r="K54" s="76"/>
      <c r="L54" s="76"/>
      <c r="M54" s="76"/>
      <c r="N54" s="76"/>
    </row>
    <row r="55" spans="1:16" ht="15.75" customHeight="1" x14ac:dyDescent="0.3">
      <c r="A55" s="10" t="s">
        <v>537</v>
      </c>
      <c r="E55" s="89" t="s">
        <v>167</v>
      </c>
      <c r="G55" s="10"/>
      <c r="H55" s="76"/>
      <c r="I55" s="76"/>
      <c r="J55" s="76"/>
      <c r="K55" s="76"/>
      <c r="L55" s="76"/>
      <c r="M55" s="76"/>
      <c r="N55" s="76"/>
    </row>
    <row r="56" spans="1:16" ht="15.75" customHeight="1" x14ac:dyDescent="0.3">
      <c r="A56" s="10" t="s">
        <v>168</v>
      </c>
      <c r="E56" s="10"/>
      <c r="H56" s="76"/>
      <c r="I56" s="76"/>
      <c r="J56" s="76"/>
      <c r="K56" s="76"/>
      <c r="L56" s="76"/>
      <c r="M56" s="76"/>
      <c r="N56" s="76"/>
    </row>
    <row r="57" spans="1:16" ht="15.75" customHeight="1" x14ac:dyDescent="0.3">
      <c r="A57" s="76"/>
      <c r="B57" s="76"/>
      <c r="C57" s="76"/>
      <c r="D57" s="76"/>
      <c r="E57" s="76"/>
      <c r="F57" s="76"/>
      <c r="G57" s="139"/>
      <c r="H57" s="76"/>
      <c r="I57" s="76"/>
      <c r="J57" s="76"/>
      <c r="K57" s="76"/>
      <c r="L57" s="76"/>
      <c r="M57" s="76"/>
      <c r="N57" s="76"/>
    </row>
    <row r="58" spans="1:16" ht="15.75" customHeight="1" x14ac:dyDescent="0.3">
      <c r="A58" s="76"/>
      <c r="B58" s="76"/>
      <c r="C58" s="76"/>
      <c r="D58" s="76"/>
      <c r="E58" s="76"/>
      <c r="F58" s="76"/>
      <c r="G58" s="139"/>
      <c r="H58" s="76"/>
      <c r="I58" s="76"/>
      <c r="J58" s="76"/>
      <c r="K58" s="76"/>
      <c r="L58" s="76"/>
      <c r="M58" s="76"/>
      <c r="N58" s="76"/>
    </row>
    <row r="59" spans="1:16" ht="15.75" customHeight="1" x14ac:dyDescent="0.3">
      <c r="A59" s="76"/>
      <c r="B59" s="76"/>
      <c r="C59" s="76"/>
      <c r="D59" s="76"/>
      <c r="E59" s="76"/>
      <c r="F59" s="76"/>
      <c r="G59" s="139"/>
      <c r="H59" s="76"/>
      <c r="I59" s="76"/>
      <c r="J59" s="76"/>
      <c r="K59" s="76"/>
      <c r="L59" s="76"/>
      <c r="M59" s="76"/>
      <c r="N59" s="76"/>
    </row>
    <row r="60" spans="1:16" ht="15.75" customHeight="1" x14ac:dyDescent="0.3">
      <c r="A60" s="76"/>
      <c r="B60" s="76"/>
      <c r="C60" s="76"/>
      <c r="D60" s="76"/>
      <c r="E60" s="76"/>
      <c r="F60" s="76"/>
      <c r="G60" s="139"/>
      <c r="H60" s="76"/>
      <c r="I60" s="76"/>
      <c r="J60" s="76"/>
      <c r="K60" s="76"/>
      <c r="L60" s="76"/>
      <c r="M60" s="76"/>
      <c r="N60" s="76"/>
    </row>
    <row r="61" spans="1:16" ht="15.75" customHeight="1" x14ac:dyDescent="0.3">
      <c r="A61" s="76"/>
      <c r="B61" s="76"/>
      <c r="C61" s="76"/>
      <c r="D61" s="76"/>
      <c r="E61" s="76"/>
      <c r="F61" s="76"/>
      <c r="G61" s="139"/>
      <c r="H61" s="76"/>
      <c r="I61" s="76"/>
      <c r="J61" s="76"/>
      <c r="K61" s="76"/>
      <c r="L61" s="76"/>
      <c r="M61" s="76"/>
      <c r="N61" s="76"/>
    </row>
    <row r="62" spans="1:16" ht="15.75" customHeight="1" x14ac:dyDescent="0.3">
      <c r="A62" s="76"/>
      <c r="B62" s="76"/>
      <c r="C62" s="76"/>
      <c r="D62" s="76"/>
      <c r="E62" s="76"/>
      <c r="F62" s="76"/>
      <c r="G62" s="139"/>
      <c r="H62" s="76"/>
      <c r="I62" s="76"/>
      <c r="J62" s="76"/>
      <c r="K62" s="76"/>
      <c r="L62" s="76"/>
      <c r="M62" s="76"/>
      <c r="N62" s="76"/>
    </row>
    <row r="63" spans="1:16" ht="15.75" customHeight="1" x14ac:dyDescent="0.3">
      <c r="A63" s="76"/>
      <c r="B63" s="76"/>
      <c r="C63" s="76"/>
      <c r="D63" s="76"/>
      <c r="E63" s="76"/>
      <c r="F63" s="76"/>
      <c r="G63" s="139"/>
      <c r="H63" s="76"/>
      <c r="I63" s="76"/>
      <c r="J63" s="76"/>
      <c r="K63" s="76"/>
      <c r="L63" s="76"/>
      <c r="M63" s="76"/>
      <c r="N63" s="76"/>
    </row>
    <row r="64" spans="1:16" ht="15.75" customHeight="1" x14ac:dyDescent="0.3">
      <c r="A64" s="76"/>
      <c r="B64" s="76"/>
      <c r="C64" s="76"/>
      <c r="D64" s="76"/>
      <c r="E64" s="76"/>
      <c r="F64" s="76"/>
      <c r="G64" s="139"/>
      <c r="H64" s="76"/>
      <c r="I64" s="76"/>
      <c r="J64" s="76"/>
      <c r="K64" s="76"/>
      <c r="L64" s="76"/>
      <c r="M64" s="76"/>
      <c r="N64" s="76"/>
    </row>
    <row r="65" spans="1:14" ht="15.75" customHeight="1" x14ac:dyDescent="0.3">
      <c r="A65" s="76"/>
      <c r="B65" s="76"/>
      <c r="C65" s="76"/>
      <c r="D65" s="76"/>
      <c r="E65" s="76"/>
      <c r="F65" s="76"/>
      <c r="G65" s="139"/>
      <c r="H65" s="76"/>
      <c r="I65" s="76"/>
      <c r="J65" s="76"/>
      <c r="K65" s="76"/>
      <c r="L65" s="76"/>
      <c r="M65" s="76"/>
      <c r="N65" s="76"/>
    </row>
    <row r="66" spans="1:14" ht="15.75" customHeight="1" x14ac:dyDescent="0.3">
      <c r="A66" s="76"/>
      <c r="B66" s="76"/>
      <c r="C66" s="76"/>
      <c r="D66" s="76"/>
      <c r="E66" s="76"/>
      <c r="F66" s="76"/>
      <c r="G66" s="139"/>
      <c r="H66" s="76"/>
      <c r="I66" s="76"/>
      <c r="J66" s="76"/>
      <c r="K66" s="76"/>
      <c r="L66" s="76"/>
      <c r="M66" s="76"/>
      <c r="N66" s="76"/>
    </row>
    <row r="67" spans="1:14" ht="15.75" customHeight="1" x14ac:dyDescent="0.3">
      <c r="A67" s="76"/>
      <c r="B67" s="76"/>
      <c r="C67" s="76"/>
      <c r="D67" s="76"/>
      <c r="E67" s="76"/>
      <c r="F67" s="76"/>
      <c r="G67" s="139"/>
      <c r="H67" s="76"/>
      <c r="I67" s="76"/>
      <c r="J67" s="76"/>
      <c r="K67" s="76"/>
      <c r="L67" s="76"/>
      <c r="M67" s="76"/>
      <c r="N67" s="76"/>
    </row>
    <row r="68" spans="1:14" ht="15.75" customHeight="1" x14ac:dyDescent="0.3">
      <c r="A68" s="76"/>
      <c r="B68" s="76"/>
      <c r="C68" s="76"/>
      <c r="D68" s="76"/>
      <c r="E68" s="76"/>
      <c r="F68" s="76"/>
      <c r="G68" s="139"/>
      <c r="H68" s="76"/>
      <c r="I68" s="76"/>
      <c r="J68" s="76"/>
      <c r="K68" s="76"/>
      <c r="L68" s="76"/>
      <c r="M68" s="76"/>
      <c r="N68" s="76"/>
    </row>
    <row r="69" spans="1:14" ht="15.75" customHeight="1" x14ac:dyDescent="0.3">
      <c r="A69" s="76"/>
      <c r="B69" s="76"/>
      <c r="C69" s="76"/>
      <c r="D69" s="76"/>
      <c r="E69" s="76"/>
      <c r="F69" s="76"/>
      <c r="G69" s="139"/>
      <c r="H69" s="76"/>
      <c r="I69" s="76"/>
      <c r="J69" s="76"/>
      <c r="K69" s="76"/>
      <c r="L69" s="76"/>
      <c r="M69" s="76"/>
      <c r="N69" s="76"/>
    </row>
    <row r="70" spans="1:14" ht="15.75" customHeight="1" x14ac:dyDescent="0.3">
      <c r="A70" s="76"/>
      <c r="B70" s="76"/>
      <c r="C70" s="76"/>
      <c r="D70" s="76"/>
      <c r="E70" s="76"/>
      <c r="F70" s="76"/>
      <c r="G70" s="139"/>
      <c r="H70" s="76"/>
      <c r="I70" s="76"/>
      <c r="J70" s="76"/>
      <c r="K70" s="76"/>
      <c r="L70" s="76"/>
      <c r="M70" s="76"/>
      <c r="N70" s="76"/>
    </row>
    <row r="71" spans="1:14" ht="15.75" customHeight="1" x14ac:dyDescent="0.3">
      <c r="A71" s="76"/>
      <c r="B71" s="76"/>
      <c r="C71" s="76"/>
      <c r="D71" s="76"/>
      <c r="E71" s="76"/>
      <c r="F71" s="76"/>
      <c r="G71" s="139"/>
      <c r="H71" s="76"/>
      <c r="I71" s="76"/>
      <c r="J71" s="76"/>
      <c r="K71" s="76"/>
      <c r="L71" s="76"/>
      <c r="M71" s="76"/>
      <c r="N71" s="76"/>
    </row>
    <row r="72" spans="1:14" ht="15.75" customHeight="1" x14ac:dyDescent="0.3">
      <c r="A72" s="76"/>
      <c r="B72" s="76"/>
      <c r="C72" s="76"/>
      <c r="D72" s="76"/>
      <c r="E72" s="76"/>
      <c r="F72" s="76"/>
      <c r="G72" s="139"/>
      <c r="H72" s="76"/>
      <c r="I72" s="76"/>
      <c r="J72" s="76"/>
      <c r="K72" s="76"/>
      <c r="L72" s="76"/>
      <c r="M72" s="76"/>
      <c r="N72" s="76"/>
    </row>
    <row r="73" spans="1:14" ht="15.75" customHeight="1" x14ac:dyDescent="0.3">
      <c r="A73" s="76"/>
      <c r="B73" s="76"/>
      <c r="C73" s="76"/>
      <c r="D73" s="76"/>
      <c r="E73" s="76"/>
      <c r="F73" s="76"/>
      <c r="G73" s="139"/>
      <c r="H73" s="76"/>
      <c r="I73" s="76"/>
      <c r="J73" s="76"/>
      <c r="K73" s="76"/>
      <c r="L73" s="76"/>
      <c r="M73" s="76"/>
      <c r="N73" s="76"/>
    </row>
    <row r="74" spans="1:14" ht="15.75" customHeight="1" x14ac:dyDescent="0.3">
      <c r="A74" s="76"/>
      <c r="B74" s="76"/>
      <c r="C74" s="76"/>
      <c r="D74" s="76"/>
      <c r="E74" s="76"/>
      <c r="F74" s="76"/>
      <c r="G74" s="139"/>
      <c r="H74" s="76"/>
      <c r="I74" s="76"/>
      <c r="J74" s="76"/>
      <c r="K74" s="76"/>
      <c r="L74" s="76"/>
      <c r="M74" s="76"/>
      <c r="N74" s="76"/>
    </row>
    <row r="75" spans="1:14" ht="15.75" customHeight="1" x14ac:dyDescent="0.3">
      <c r="A75" s="76"/>
      <c r="B75" s="76"/>
      <c r="C75" s="76"/>
      <c r="D75" s="76"/>
      <c r="E75" s="76"/>
      <c r="F75" s="76"/>
      <c r="G75" s="139"/>
      <c r="H75" s="76"/>
      <c r="I75" s="76"/>
      <c r="J75" s="76"/>
      <c r="K75" s="76"/>
      <c r="L75" s="76"/>
      <c r="M75" s="76"/>
      <c r="N75" s="76"/>
    </row>
    <row r="76" spans="1:14" ht="15.75" customHeight="1" x14ac:dyDescent="0.3">
      <c r="A76" s="76"/>
      <c r="B76" s="76"/>
      <c r="C76" s="76"/>
      <c r="D76" s="76"/>
      <c r="E76" s="76"/>
      <c r="F76" s="76"/>
      <c r="G76" s="139"/>
      <c r="H76" s="76"/>
      <c r="I76" s="76"/>
      <c r="J76" s="76"/>
      <c r="K76" s="76"/>
      <c r="L76" s="76"/>
      <c r="M76" s="76"/>
      <c r="N76" s="76"/>
    </row>
    <row r="77" spans="1:14" ht="15.75" customHeight="1" x14ac:dyDescent="0.3">
      <c r="A77" s="76"/>
      <c r="B77" s="76"/>
      <c r="C77" s="76"/>
      <c r="D77" s="76"/>
      <c r="E77" s="76"/>
      <c r="F77" s="76"/>
      <c r="G77" s="139"/>
      <c r="H77" s="76"/>
      <c r="I77" s="76"/>
      <c r="J77" s="76"/>
      <c r="K77" s="76"/>
      <c r="L77" s="76"/>
      <c r="M77" s="76"/>
      <c r="N77" s="76"/>
    </row>
    <row r="78" spans="1:14" ht="15.75" customHeight="1" x14ac:dyDescent="0.3">
      <c r="A78" s="76"/>
      <c r="B78" s="76"/>
      <c r="C78" s="76"/>
      <c r="D78" s="76"/>
      <c r="E78" s="76"/>
      <c r="F78" s="76"/>
      <c r="G78" s="139"/>
      <c r="H78" s="76"/>
      <c r="I78" s="76"/>
      <c r="J78" s="76"/>
      <c r="K78" s="76"/>
      <c r="L78" s="76"/>
      <c r="M78" s="76"/>
      <c r="N78" s="76"/>
    </row>
    <row r="79" spans="1:14" ht="15.75" customHeight="1" x14ac:dyDescent="0.3">
      <c r="A79" s="76"/>
      <c r="B79" s="76"/>
      <c r="C79" s="76"/>
      <c r="D79" s="76"/>
      <c r="E79" s="76"/>
      <c r="F79" s="76"/>
      <c r="G79" s="139"/>
      <c r="H79" s="76"/>
      <c r="I79" s="76"/>
      <c r="J79" s="76"/>
      <c r="K79" s="76"/>
      <c r="L79" s="76"/>
      <c r="M79" s="76"/>
      <c r="N79" s="76"/>
    </row>
    <row r="80" spans="1:14" ht="15.75" customHeight="1" x14ac:dyDescent="0.3">
      <c r="A80" s="76"/>
      <c r="B80" s="76"/>
      <c r="C80" s="76"/>
      <c r="D80" s="76"/>
      <c r="E80" s="76"/>
      <c r="F80" s="76"/>
      <c r="G80" s="139"/>
      <c r="H80" s="76"/>
      <c r="I80" s="76"/>
      <c r="J80" s="76"/>
      <c r="K80" s="76"/>
      <c r="L80" s="76"/>
      <c r="M80" s="76"/>
      <c r="N80" s="76"/>
    </row>
    <row r="81" spans="1:14" ht="15.75" customHeight="1" x14ac:dyDescent="0.3">
      <c r="A81" s="76"/>
      <c r="B81" s="76"/>
      <c r="C81" s="76"/>
      <c r="D81" s="76"/>
      <c r="E81" s="76"/>
      <c r="F81" s="76"/>
      <c r="G81" s="139"/>
      <c r="H81" s="76"/>
      <c r="I81" s="76"/>
      <c r="J81" s="76"/>
      <c r="K81" s="76"/>
      <c r="L81" s="76"/>
      <c r="M81" s="76"/>
      <c r="N81" s="76"/>
    </row>
    <row r="82" spans="1:14" ht="15.75" customHeight="1" x14ac:dyDescent="0.3">
      <c r="A82" s="76"/>
      <c r="B82" s="76"/>
      <c r="C82" s="76"/>
      <c r="D82" s="76"/>
      <c r="E82" s="76"/>
      <c r="F82" s="76"/>
      <c r="G82" s="139"/>
      <c r="H82" s="76"/>
      <c r="I82" s="76"/>
      <c r="J82" s="76"/>
      <c r="K82" s="76"/>
      <c r="L82" s="76"/>
      <c r="M82" s="76"/>
      <c r="N82" s="76"/>
    </row>
    <row r="83" spans="1:14" ht="15.75" customHeight="1" x14ac:dyDescent="0.3">
      <c r="A83" s="76"/>
      <c r="B83" s="76"/>
      <c r="C83" s="76"/>
      <c r="D83" s="76"/>
      <c r="E83" s="76"/>
      <c r="F83" s="76"/>
      <c r="G83" s="139"/>
      <c r="H83" s="76"/>
      <c r="I83" s="76"/>
      <c r="J83" s="76"/>
      <c r="K83" s="76"/>
      <c r="L83" s="76"/>
      <c r="M83" s="76"/>
      <c r="N83" s="76"/>
    </row>
    <row r="84" spans="1:14" ht="15.75" customHeight="1" x14ac:dyDescent="0.3">
      <c r="A84" s="76"/>
      <c r="B84" s="76"/>
      <c r="C84" s="76"/>
      <c r="D84" s="76"/>
      <c r="E84" s="76"/>
      <c r="F84" s="76"/>
      <c r="G84" s="139"/>
      <c r="H84" s="76"/>
      <c r="I84" s="76"/>
      <c r="J84" s="76"/>
      <c r="K84" s="76"/>
      <c r="L84" s="76"/>
      <c r="M84" s="76"/>
      <c r="N84" s="76"/>
    </row>
    <row r="85" spans="1:14" ht="15.75" customHeight="1" x14ac:dyDescent="0.3">
      <c r="A85" s="76"/>
      <c r="B85" s="76"/>
      <c r="C85" s="76"/>
      <c r="D85" s="76"/>
      <c r="E85" s="76"/>
      <c r="F85" s="76"/>
      <c r="G85" s="139"/>
      <c r="H85" s="76"/>
      <c r="I85" s="76"/>
      <c r="J85" s="76"/>
      <c r="K85" s="76"/>
      <c r="L85" s="76"/>
      <c r="M85" s="76"/>
      <c r="N85" s="76"/>
    </row>
    <row r="86" spans="1:14" ht="15.75" customHeight="1" x14ac:dyDescent="0.3">
      <c r="A86" s="76"/>
      <c r="B86" s="76"/>
      <c r="C86" s="76"/>
      <c r="D86" s="76"/>
      <c r="E86" s="76"/>
      <c r="F86" s="76"/>
      <c r="G86" s="139"/>
      <c r="H86" s="76"/>
      <c r="I86" s="76"/>
      <c r="J86" s="76"/>
      <c r="K86" s="76"/>
      <c r="L86" s="76"/>
      <c r="M86" s="76"/>
      <c r="N86" s="76"/>
    </row>
    <row r="87" spans="1:14" ht="15.75" customHeight="1" x14ac:dyDescent="0.3">
      <c r="A87" s="76"/>
      <c r="B87" s="76"/>
      <c r="C87" s="76"/>
      <c r="D87" s="76"/>
      <c r="E87" s="76"/>
      <c r="F87" s="76"/>
      <c r="G87" s="139"/>
      <c r="H87" s="76"/>
      <c r="I87" s="76"/>
      <c r="J87" s="76"/>
      <c r="K87" s="76"/>
      <c r="L87" s="76"/>
      <c r="M87" s="76"/>
      <c r="N87" s="76"/>
    </row>
    <row r="88" spans="1:14" ht="15.75" customHeight="1" x14ac:dyDescent="0.3">
      <c r="A88" s="76"/>
      <c r="B88" s="76"/>
      <c r="C88" s="76"/>
      <c r="D88" s="76"/>
      <c r="E88" s="76"/>
      <c r="F88" s="76"/>
      <c r="G88" s="139"/>
      <c r="H88" s="76"/>
      <c r="I88" s="76"/>
      <c r="J88" s="76"/>
      <c r="K88" s="76"/>
      <c r="L88" s="76"/>
      <c r="M88" s="76"/>
      <c r="N88" s="76"/>
    </row>
    <row r="89" spans="1:14" ht="15.75" customHeight="1" x14ac:dyDescent="0.3">
      <c r="A89" s="76"/>
      <c r="B89" s="76"/>
      <c r="C89" s="76"/>
      <c r="D89" s="76"/>
      <c r="E89" s="76"/>
      <c r="F89" s="76"/>
      <c r="G89" s="139"/>
      <c r="H89" s="76"/>
      <c r="I89" s="76"/>
      <c r="J89" s="76"/>
      <c r="K89" s="76"/>
      <c r="L89" s="76"/>
      <c r="M89" s="76"/>
      <c r="N89" s="76"/>
    </row>
    <row r="90" spans="1:14" ht="15.75" customHeight="1" x14ac:dyDescent="0.3">
      <c r="A90" s="76"/>
      <c r="B90" s="76"/>
      <c r="C90" s="76"/>
      <c r="D90" s="76"/>
      <c r="E90" s="76"/>
      <c r="F90" s="76"/>
      <c r="G90" s="139"/>
      <c r="H90" s="76"/>
      <c r="I90" s="76"/>
      <c r="J90" s="76"/>
      <c r="K90" s="76"/>
      <c r="L90" s="76"/>
      <c r="M90" s="76"/>
      <c r="N90" s="76"/>
    </row>
    <row r="91" spans="1:14" ht="15.75" customHeight="1" x14ac:dyDescent="0.3">
      <c r="A91" s="76"/>
      <c r="B91" s="76"/>
      <c r="C91" s="76"/>
      <c r="D91" s="76"/>
      <c r="E91" s="76"/>
      <c r="F91" s="76"/>
      <c r="G91" s="139"/>
      <c r="H91" s="76"/>
      <c r="I91" s="76"/>
      <c r="J91" s="76"/>
      <c r="K91" s="76"/>
      <c r="L91" s="76"/>
      <c r="M91" s="76"/>
      <c r="N91" s="76"/>
    </row>
    <row r="92" spans="1:14" ht="15.75" customHeight="1" x14ac:dyDescent="0.3">
      <c r="A92" s="76"/>
      <c r="B92" s="76"/>
      <c r="C92" s="76"/>
      <c r="D92" s="76"/>
      <c r="E92" s="76"/>
      <c r="F92" s="76"/>
      <c r="G92" s="139"/>
      <c r="H92" s="76"/>
      <c r="I92" s="76"/>
      <c r="J92" s="76"/>
      <c r="K92" s="76"/>
      <c r="L92" s="76"/>
      <c r="M92" s="76"/>
      <c r="N92" s="76"/>
    </row>
    <row r="93" spans="1:14" ht="15.75" customHeight="1" x14ac:dyDescent="0.3">
      <c r="A93" s="76"/>
      <c r="B93" s="76"/>
      <c r="C93" s="76"/>
      <c r="D93" s="76"/>
      <c r="E93" s="76"/>
      <c r="F93" s="76"/>
      <c r="G93" s="139"/>
      <c r="H93" s="76"/>
      <c r="I93" s="76"/>
      <c r="J93" s="76"/>
      <c r="K93" s="76"/>
      <c r="L93" s="76"/>
      <c r="M93" s="76"/>
      <c r="N93" s="76"/>
    </row>
    <row r="94" spans="1:14" ht="15.75" customHeight="1" x14ac:dyDescent="0.3">
      <c r="A94" s="76"/>
      <c r="B94" s="76"/>
      <c r="C94" s="76"/>
      <c r="D94" s="76"/>
      <c r="E94" s="76"/>
      <c r="F94" s="76"/>
      <c r="G94" s="139"/>
      <c r="H94" s="76"/>
      <c r="I94" s="76"/>
      <c r="J94" s="76"/>
      <c r="K94" s="76"/>
      <c r="L94" s="76"/>
      <c r="M94" s="76"/>
      <c r="N94" s="76"/>
    </row>
    <row r="95" spans="1:14" ht="15.75" customHeight="1" x14ac:dyDescent="0.3">
      <c r="A95" s="76"/>
      <c r="B95" s="76"/>
      <c r="C95" s="76"/>
      <c r="D95" s="76"/>
      <c r="E95" s="76"/>
      <c r="F95" s="76"/>
      <c r="G95" s="139"/>
      <c r="H95" s="76"/>
      <c r="I95" s="76"/>
      <c r="J95" s="76"/>
      <c r="K95" s="76"/>
      <c r="L95" s="76"/>
      <c r="M95" s="76"/>
      <c r="N95" s="76"/>
    </row>
    <row r="96" spans="1:14" ht="15.75" customHeight="1" x14ac:dyDescent="0.3">
      <c r="A96" s="76"/>
      <c r="B96" s="76"/>
      <c r="C96" s="76"/>
      <c r="D96" s="76"/>
      <c r="E96" s="76"/>
      <c r="F96" s="76"/>
      <c r="G96" s="139"/>
      <c r="H96" s="76"/>
      <c r="I96" s="76"/>
      <c r="J96" s="76"/>
      <c r="K96" s="76"/>
      <c r="L96" s="76"/>
      <c r="M96" s="76"/>
      <c r="N96" s="76"/>
    </row>
    <row r="97" spans="1:14" ht="15.75" customHeight="1" x14ac:dyDescent="0.3">
      <c r="A97" s="76"/>
      <c r="B97" s="76"/>
      <c r="C97" s="76"/>
      <c r="D97" s="76"/>
      <c r="E97" s="76"/>
      <c r="F97" s="76"/>
      <c r="G97" s="139"/>
      <c r="H97" s="76"/>
      <c r="I97" s="76"/>
      <c r="J97" s="76"/>
      <c r="K97" s="76"/>
      <c r="L97" s="76"/>
      <c r="M97" s="76"/>
      <c r="N97" s="76"/>
    </row>
    <row r="98" spans="1:14" ht="15.75" customHeight="1" x14ac:dyDescent="0.3">
      <c r="A98" s="76"/>
      <c r="B98" s="76"/>
      <c r="C98" s="76"/>
      <c r="D98" s="76"/>
      <c r="E98" s="76"/>
      <c r="F98" s="76"/>
      <c r="G98" s="139"/>
      <c r="H98" s="76"/>
      <c r="I98" s="76"/>
      <c r="J98" s="76"/>
      <c r="K98" s="76"/>
      <c r="L98" s="76"/>
      <c r="M98" s="76"/>
      <c r="N98" s="76"/>
    </row>
    <row r="99" spans="1:14" ht="15.75" customHeight="1" x14ac:dyDescent="0.3">
      <c r="A99" s="76"/>
      <c r="B99" s="76"/>
      <c r="C99" s="76"/>
      <c r="D99" s="76"/>
      <c r="E99" s="76"/>
      <c r="F99" s="76"/>
      <c r="G99" s="139"/>
      <c r="H99" s="76"/>
      <c r="I99" s="76"/>
      <c r="J99" s="76"/>
      <c r="K99" s="76"/>
      <c r="L99" s="76"/>
      <c r="M99" s="76"/>
      <c r="N99" s="76"/>
    </row>
    <row r="100" spans="1:14" ht="15.75" customHeight="1" x14ac:dyDescent="0.3">
      <c r="A100" s="76"/>
      <c r="B100" s="76"/>
      <c r="C100" s="76"/>
      <c r="D100" s="76"/>
      <c r="E100" s="76"/>
      <c r="F100" s="76"/>
      <c r="G100" s="139"/>
      <c r="H100" s="76"/>
      <c r="I100" s="76"/>
      <c r="J100" s="76"/>
      <c r="K100" s="76"/>
      <c r="L100" s="76"/>
      <c r="M100" s="76"/>
      <c r="N100" s="76"/>
    </row>
    <row r="101" spans="1:14" ht="15.75" customHeight="1" x14ac:dyDescent="0.3">
      <c r="A101" s="76"/>
      <c r="B101" s="76"/>
      <c r="C101" s="76"/>
      <c r="D101" s="76"/>
      <c r="E101" s="76"/>
      <c r="F101" s="76"/>
      <c r="G101" s="139"/>
      <c r="H101" s="76"/>
      <c r="I101" s="76"/>
      <c r="J101" s="76"/>
      <c r="K101" s="76"/>
      <c r="L101" s="76"/>
      <c r="M101" s="76"/>
      <c r="N101" s="76"/>
    </row>
    <row r="102" spans="1:14" ht="15.75" customHeight="1" x14ac:dyDescent="0.3">
      <c r="A102" s="76"/>
      <c r="B102" s="76"/>
      <c r="C102" s="76"/>
      <c r="D102" s="76"/>
      <c r="E102" s="76"/>
      <c r="F102" s="76"/>
      <c r="G102" s="139"/>
      <c r="H102" s="76"/>
      <c r="I102" s="76"/>
      <c r="J102" s="76"/>
      <c r="K102" s="76"/>
      <c r="L102" s="76"/>
      <c r="M102" s="76"/>
      <c r="N102" s="76"/>
    </row>
    <row r="103" spans="1:14" ht="15.75" customHeight="1" x14ac:dyDescent="0.3">
      <c r="A103" s="76"/>
      <c r="B103" s="76"/>
      <c r="C103" s="76"/>
      <c r="D103" s="76"/>
      <c r="E103" s="76"/>
      <c r="F103" s="76"/>
      <c r="G103" s="139"/>
      <c r="H103" s="76"/>
      <c r="I103" s="76"/>
      <c r="J103" s="76"/>
      <c r="K103" s="76"/>
      <c r="L103" s="76"/>
      <c r="M103" s="76"/>
      <c r="N103" s="76"/>
    </row>
    <row r="104" spans="1:14" ht="15.75" customHeight="1" x14ac:dyDescent="0.3">
      <c r="A104" s="76"/>
      <c r="B104" s="76"/>
      <c r="C104" s="76"/>
      <c r="D104" s="76"/>
      <c r="E104" s="76"/>
      <c r="F104" s="76"/>
      <c r="G104" s="139"/>
      <c r="H104" s="76"/>
      <c r="I104" s="76"/>
      <c r="J104" s="76"/>
      <c r="K104" s="76"/>
      <c r="L104" s="76"/>
      <c r="M104" s="76"/>
      <c r="N104" s="76"/>
    </row>
    <row r="105" spans="1:14" ht="15.75" customHeight="1" x14ac:dyDescent="0.3">
      <c r="A105" s="76"/>
      <c r="B105" s="76"/>
      <c r="C105" s="76"/>
      <c r="D105" s="76"/>
      <c r="E105" s="76"/>
      <c r="F105" s="76"/>
      <c r="G105" s="139"/>
      <c r="H105" s="76"/>
      <c r="I105" s="76"/>
      <c r="J105" s="76"/>
      <c r="K105" s="76"/>
      <c r="L105" s="76"/>
      <c r="M105" s="76"/>
      <c r="N105" s="76"/>
    </row>
    <row r="106" spans="1:14" ht="15.75" customHeight="1" x14ac:dyDescent="0.3">
      <c r="A106" s="76"/>
      <c r="B106" s="76"/>
      <c r="C106" s="76"/>
      <c r="D106" s="76"/>
      <c r="E106" s="76"/>
      <c r="F106" s="76"/>
      <c r="G106" s="139"/>
      <c r="H106" s="76"/>
      <c r="I106" s="76"/>
      <c r="J106" s="76"/>
      <c r="K106" s="76"/>
      <c r="L106" s="76"/>
      <c r="M106" s="76"/>
      <c r="N106" s="76"/>
    </row>
    <row r="107" spans="1:14" ht="15.75" customHeight="1" x14ac:dyDescent="0.3">
      <c r="A107" s="76"/>
      <c r="B107" s="76"/>
      <c r="C107" s="76"/>
      <c r="D107" s="76"/>
      <c r="E107" s="76"/>
      <c r="F107" s="76"/>
      <c r="G107" s="139"/>
      <c r="H107" s="76"/>
      <c r="I107" s="76"/>
      <c r="J107" s="76"/>
      <c r="K107" s="76"/>
      <c r="L107" s="76"/>
      <c r="M107" s="76"/>
      <c r="N107" s="76"/>
    </row>
    <row r="108" spans="1:14" ht="15.75" customHeight="1" x14ac:dyDescent="0.3">
      <c r="A108" s="76"/>
      <c r="B108" s="76"/>
      <c r="C108" s="76"/>
      <c r="D108" s="76"/>
      <c r="E108" s="76"/>
      <c r="F108" s="76"/>
      <c r="G108" s="139"/>
      <c r="H108" s="76"/>
      <c r="I108" s="76"/>
      <c r="J108" s="76"/>
      <c r="K108" s="76"/>
      <c r="L108" s="76"/>
      <c r="M108" s="76"/>
      <c r="N108" s="76"/>
    </row>
    <row r="109" spans="1:14" ht="15.75" customHeight="1" x14ac:dyDescent="0.3">
      <c r="A109" s="76"/>
      <c r="B109" s="76"/>
      <c r="C109" s="76"/>
      <c r="D109" s="76"/>
      <c r="E109" s="76"/>
      <c r="F109" s="76"/>
      <c r="G109" s="139"/>
      <c r="H109" s="76"/>
      <c r="I109" s="76"/>
      <c r="J109" s="76"/>
      <c r="K109" s="76"/>
      <c r="L109" s="76"/>
      <c r="M109" s="76"/>
      <c r="N109" s="76"/>
    </row>
    <row r="110" spans="1:14" ht="15.75" customHeight="1" x14ac:dyDescent="0.3">
      <c r="A110" s="76"/>
      <c r="B110" s="76"/>
      <c r="C110" s="76"/>
      <c r="D110" s="76"/>
      <c r="E110" s="76"/>
      <c r="F110" s="76"/>
      <c r="G110" s="139"/>
      <c r="H110" s="76"/>
      <c r="I110" s="76"/>
      <c r="J110" s="76"/>
      <c r="K110" s="76"/>
      <c r="L110" s="76"/>
      <c r="M110" s="76"/>
      <c r="N110" s="76"/>
    </row>
    <row r="111" spans="1:14" ht="15.75" customHeight="1" x14ac:dyDescent="0.3">
      <c r="A111" s="76"/>
      <c r="B111" s="76"/>
      <c r="C111" s="76"/>
      <c r="D111" s="76"/>
      <c r="E111" s="76"/>
      <c r="F111" s="76"/>
      <c r="G111" s="139"/>
      <c r="H111" s="76"/>
      <c r="I111" s="76"/>
      <c r="J111" s="76"/>
      <c r="K111" s="76"/>
      <c r="L111" s="76"/>
      <c r="M111" s="76"/>
      <c r="N111" s="76"/>
    </row>
  </sheetData>
  <mergeCells count="1">
    <mergeCell ref="I2:N2"/>
  </mergeCells>
  <hyperlinks>
    <hyperlink ref="A2" location="'Index'!A3" tooltip="Go to the Index sheet" display="á" xr:uid="{C1533C2A-0C68-4BB0-B49E-9076B491E926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89038-4E4E-42E9-89FC-311E11728C3B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3"/>
      <c r="B1" s="2" t="s">
        <v>670</v>
      </c>
      <c r="C1" s="2"/>
      <c r="D1" s="3"/>
      <c r="E1" s="3"/>
      <c r="F1" s="3"/>
      <c r="G1" s="2"/>
      <c r="H1" s="3"/>
      <c r="I1" s="4" t="s">
        <v>476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4"/>
      <c r="D2" s="7" t="s">
        <v>3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671</v>
      </c>
      <c r="D3" s="9"/>
      <c r="E3" s="9" t="s">
        <v>672</v>
      </c>
      <c r="F3" s="8"/>
      <c r="G3" s="8"/>
      <c r="H3" s="8"/>
      <c r="I3" s="8"/>
      <c r="J3" s="8"/>
      <c r="K3" s="1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99" t="s">
        <v>11</v>
      </c>
      <c r="D4" s="66"/>
      <c r="E4" s="100"/>
      <c r="F4" s="13" t="s">
        <v>12</v>
      </c>
      <c r="G4" s="13" t="s">
        <v>13</v>
      </c>
      <c r="H4" s="13" t="s">
        <v>14</v>
      </c>
      <c r="I4" s="14" t="s">
        <v>15</v>
      </c>
      <c r="K4" s="10"/>
    </row>
    <row r="5" spans="1:25" ht="15.75" customHeight="1" x14ac:dyDescent="0.3">
      <c r="A5" s="15">
        <v>9</v>
      </c>
      <c r="B5" s="16" t="s">
        <v>596</v>
      </c>
      <c r="C5" s="16" t="s">
        <v>157</v>
      </c>
      <c r="D5" s="103">
        <v>100.004</v>
      </c>
      <c r="E5" s="103">
        <v>99.004000000000005</v>
      </c>
      <c r="F5" s="104">
        <f t="shared" ref="F5:F13" si="0">SUM(D5,E5)</f>
        <v>199.00800000000001</v>
      </c>
      <c r="G5" s="18">
        <v>9</v>
      </c>
      <c r="H5" s="104">
        <v>199.00800000000001</v>
      </c>
      <c r="I5" s="19">
        <v>9</v>
      </c>
      <c r="K5" s="10"/>
    </row>
    <row r="6" spans="1:25" ht="15.75" customHeight="1" x14ac:dyDescent="0.3">
      <c r="A6" s="21">
        <v>5</v>
      </c>
      <c r="B6" s="22" t="s">
        <v>673</v>
      </c>
      <c r="C6" s="22" t="s">
        <v>45</v>
      </c>
      <c r="D6" s="105">
        <v>100.006</v>
      </c>
      <c r="E6" s="105">
        <v>99.001000000000005</v>
      </c>
      <c r="F6" s="106">
        <f t="shared" si="0"/>
        <v>199.00700000000001</v>
      </c>
      <c r="G6" s="24">
        <v>8</v>
      </c>
      <c r="H6" s="106">
        <v>199.00700000000001</v>
      </c>
      <c r="I6" s="26">
        <v>8</v>
      </c>
      <c r="N6" s="143"/>
      <c r="O6" s="143"/>
      <c r="P6" s="143"/>
      <c r="R6" s="143"/>
      <c r="S6" s="144"/>
    </row>
    <row r="7" spans="1:25" ht="15.75" customHeight="1" x14ac:dyDescent="0.3">
      <c r="A7" s="21">
        <v>6</v>
      </c>
      <c r="B7" s="22" t="s">
        <v>674</v>
      </c>
      <c r="C7" s="22" t="s">
        <v>22</v>
      </c>
      <c r="D7" s="105">
        <v>100.003</v>
      </c>
      <c r="E7" s="105">
        <v>99.003</v>
      </c>
      <c r="F7" s="106">
        <f t="shared" si="0"/>
        <v>199.006</v>
      </c>
      <c r="G7" s="24">
        <v>7</v>
      </c>
      <c r="H7" s="106">
        <v>199.006</v>
      </c>
      <c r="I7" s="26">
        <v>7</v>
      </c>
      <c r="J7" s="95"/>
      <c r="K7" s="10"/>
    </row>
    <row r="8" spans="1:25" ht="15.75" customHeight="1" x14ac:dyDescent="0.3">
      <c r="A8" s="21">
        <v>1</v>
      </c>
      <c r="B8" s="22" t="s">
        <v>675</v>
      </c>
      <c r="C8" s="22" t="s">
        <v>676</v>
      </c>
      <c r="D8" s="105">
        <v>100.00700000000001</v>
      </c>
      <c r="E8" s="105">
        <v>98.001999999999995</v>
      </c>
      <c r="F8" s="106">
        <f t="shared" si="0"/>
        <v>198.00900000000001</v>
      </c>
      <c r="G8" s="24">
        <v>6</v>
      </c>
      <c r="H8" s="106">
        <v>198.00900000000001</v>
      </c>
      <c r="I8" s="29">
        <v>6</v>
      </c>
    </row>
    <row r="9" spans="1:25" ht="15.75" customHeight="1" x14ac:dyDescent="0.3">
      <c r="A9" s="21">
        <v>8</v>
      </c>
      <c r="B9" s="22" t="s">
        <v>230</v>
      </c>
      <c r="C9" s="22" t="s">
        <v>122</v>
      </c>
      <c r="D9" s="105">
        <v>99.004000000000005</v>
      </c>
      <c r="E9" s="105">
        <v>99.001999999999995</v>
      </c>
      <c r="F9" s="106">
        <f t="shared" si="0"/>
        <v>198.006</v>
      </c>
      <c r="G9" s="24">
        <v>5</v>
      </c>
      <c r="H9" s="106">
        <v>198.006</v>
      </c>
      <c r="I9" s="26">
        <v>5</v>
      </c>
      <c r="P9" s="145"/>
      <c r="Q9" s="145"/>
      <c r="R9" s="145"/>
      <c r="S9" s="145"/>
    </row>
    <row r="10" spans="1:25" ht="15.75" customHeight="1" x14ac:dyDescent="0.3">
      <c r="A10" s="21">
        <v>2</v>
      </c>
      <c r="B10" s="22" t="s">
        <v>677</v>
      </c>
      <c r="C10" s="22" t="s">
        <v>678</v>
      </c>
      <c r="D10" s="105">
        <v>100.001</v>
      </c>
      <c r="E10" s="105">
        <v>98.003</v>
      </c>
      <c r="F10" s="106">
        <f t="shared" si="0"/>
        <v>198.00400000000002</v>
      </c>
      <c r="G10" s="24">
        <v>4</v>
      </c>
      <c r="H10" s="106">
        <v>198.00400000000002</v>
      </c>
      <c r="I10" s="29">
        <v>4</v>
      </c>
    </row>
    <row r="11" spans="1:25" ht="15.75" customHeight="1" x14ac:dyDescent="0.3">
      <c r="A11" s="21">
        <v>7</v>
      </c>
      <c r="B11" s="22" t="s">
        <v>426</v>
      </c>
      <c r="C11" s="22" t="s">
        <v>416</v>
      </c>
      <c r="D11" s="105">
        <v>100.002</v>
      </c>
      <c r="E11" s="105">
        <v>97.003</v>
      </c>
      <c r="F11" s="106">
        <f t="shared" si="0"/>
        <v>197.005</v>
      </c>
      <c r="G11" s="24">
        <v>3</v>
      </c>
      <c r="H11" s="106">
        <v>197.005</v>
      </c>
      <c r="I11" s="26">
        <v>3</v>
      </c>
    </row>
    <row r="12" spans="1:25" ht="15.75" customHeight="1" x14ac:dyDescent="0.3">
      <c r="A12" s="21">
        <v>4</v>
      </c>
      <c r="B12" s="22" t="s">
        <v>679</v>
      </c>
      <c r="C12" s="22" t="s">
        <v>676</v>
      </c>
      <c r="D12" s="105">
        <v>99.001000000000005</v>
      </c>
      <c r="E12" s="105">
        <v>98.001000000000005</v>
      </c>
      <c r="F12" s="106">
        <f t="shared" si="0"/>
        <v>197.00200000000001</v>
      </c>
      <c r="G12" s="24">
        <v>2</v>
      </c>
      <c r="H12" s="106">
        <v>197.00200000000001</v>
      </c>
      <c r="I12" s="26">
        <v>2</v>
      </c>
    </row>
    <row r="13" spans="1:25" ht="15.75" customHeight="1" x14ac:dyDescent="0.3">
      <c r="A13" s="30">
        <v>3</v>
      </c>
      <c r="B13" s="31" t="s">
        <v>680</v>
      </c>
      <c r="C13" s="31" t="s">
        <v>416</v>
      </c>
      <c r="D13" s="108">
        <v>98</v>
      </c>
      <c r="E13" s="108">
        <v>91</v>
      </c>
      <c r="F13" s="109">
        <f t="shared" si="0"/>
        <v>189</v>
      </c>
      <c r="G13" s="33">
        <v>1</v>
      </c>
      <c r="H13" s="109">
        <v>189</v>
      </c>
      <c r="I13" s="35">
        <v>1</v>
      </c>
    </row>
    <row r="14" spans="1:25" ht="15.75" customHeight="1" x14ac:dyDescent="0.3"/>
    <row r="15" spans="1:25" ht="15.75" customHeight="1" x14ac:dyDescent="0.3">
      <c r="A15" s="1"/>
      <c r="B15" s="8" t="s">
        <v>7</v>
      </c>
      <c r="C15" s="9" t="s">
        <v>681</v>
      </c>
      <c r="D15" s="9"/>
      <c r="E15" s="9" t="s">
        <v>682</v>
      </c>
      <c r="F15" s="8"/>
      <c r="G15" s="8"/>
      <c r="H15" s="8"/>
      <c r="I15" s="8"/>
    </row>
    <row r="16" spans="1:25" ht="15.75" customHeight="1" x14ac:dyDescent="0.3">
      <c r="A16" s="11">
        <v>2</v>
      </c>
      <c r="B16" s="12" t="s">
        <v>10</v>
      </c>
      <c r="C16" s="99" t="s">
        <v>11</v>
      </c>
      <c r="D16" s="66"/>
      <c r="E16" s="100"/>
      <c r="F16" s="13" t="s">
        <v>12</v>
      </c>
      <c r="G16" s="13" t="s">
        <v>13</v>
      </c>
      <c r="H16" s="13" t="s">
        <v>14</v>
      </c>
      <c r="I16" s="14" t="s">
        <v>15</v>
      </c>
    </row>
    <row r="17" spans="1:9" ht="15.75" customHeight="1" x14ac:dyDescent="0.3">
      <c r="A17" s="15">
        <v>8</v>
      </c>
      <c r="B17" s="16" t="s">
        <v>156</v>
      </c>
      <c r="C17" s="16" t="s">
        <v>157</v>
      </c>
      <c r="D17" s="103">
        <v>100.004</v>
      </c>
      <c r="E17" s="103">
        <v>100.003</v>
      </c>
      <c r="F17" s="104">
        <f t="shared" ref="F17:F25" si="1">SUM(D17,E17)</f>
        <v>200.00700000000001</v>
      </c>
      <c r="G17" s="18">
        <v>9</v>
      </c>
      <c r="H17" s="104">
        <v>200.00700000000001</v>
      </c>
      <c r="I17" s="19">
        <v>9</v>
      </c>
    </row>
    <row r="18" spans="1:9" ht="15.75" customHeight="1" x14ac:dyDescent="0.3">
      <c r="A18" s="21">
        <v>1</v>
      </c>
      <c r="B18" s="22" t="s">
        <v>484</v>
      </c>
      <c r="C18" s="22" t="s">
        <v>485</v>
      </c>
      <c r="D18" s="105">
        <v>100.003</v>
      </c>
      <c r="E18" s="105">
        <v>100.001</v>
      </c>
      <c r="F18" s="106">
        <f t="shared" si="1"/>
        <v>200.00400000000002</v>
      </c>
      <c r="G18" s="24">
        <v>8</v>
      </c>
      <c r="H18" s="106">
        <v>200.00400000000002</v>
      </c>
      <c r="I18" s="29">
        <v>8</v>
      </c>
    </row>
    <row r="19" spans="1:9" ht="15.75" customHeight="1" x14ac:dyDescent="0.3">
      <c r="A19" s="21">
        <v>7</v>
      </c>
      <c r="B19" s="22" t="s">
        <v>683</v>
      </c>
      <c r="C19" s="22" t="s">
        <v>35</v>
      </c>
      <c r="D19" s="105">
        <v>100.003</v>
      </c>
      <c r="E19" s="105">
        <v>99.004000000000005</v>
      </c>
      <c r="F19" s="106">
        <f t="shared" si="1"/>
        <v>199.00700000000001</v>
      </c>
      <c r="G19" s="24">
        <v>7</v>
      </c>
      <c r="H19" s="106">
        <v>199.00700000000001</v>
      </c>
      <c r="I19" s="26">
        <v>7</v>
      </c>
    </row>
    <row r="20" spans="1:9" ht="15.75" customHeight="1" x14ac:dyDescent="0.3">
      <c r="A20" s="21">
        <v>5</v>
      </c>
      <c r="B20" s="22" t="s">
        <v>108</v>
      </c>
      <c r="C20" s="22" t="s">
        <v>45</v>
      </c>
      <c r="D20" s="105">
        <v>100.004</v>
      </c>
      <c r="E20" s="105">
        <v>99.001999999999995</v>
      </c>
      <c r="F20" s="106">
        <f t="shared" si="1"/>
        <v>199.006</v>
      </c>
      <c r="G20" s="24">
        <v>6</v>
      </c>
      <c r="H20" s="106">
        <v>199.006</v>
      </c>
      <c r="I20" s="26">
        <v>6</v>
      </c>
    </row>
    <row r="21" spans="1:9" ht="15.75" customHeight="1" x14ac:dyDescent="0.3">
      <c r="A21" s="21">
        <v>4</v>
      </c>
      <c r="B21" s="22" t="s">
        <v>684</v>
      </c>
      <c r="C21" s="22" t="s">
        <v>685</v>
      </c>
      <c r="D21" s="105">
        <v>100.002</v>
      </c>
      <c r="E21" s="105">
        <v>99.001000000000005</v>
      </c>
      <c r="F21" s="106">
        <f t="shared" si="1"/>
        <v>199.00299999999999</v>
      </c>
      <c r="G21" s="24">
        <v>5</v>
      </c>
      <c r="H21" s="106">
        <v>199.00299999999999</v>
      </c>
      <c r="I21" s="26">
        <v>5</v>
      </c>
    </row>
    <row r="22" spans="1:9" ht="15.75" customHeight="1" x14ac:dyDescent="0.3">
      <c r="A22" s="21">
        <v>6</v>
      </c>
      <c r="B22" s="22" t="s">
        <v>434</v>
      </c>
      <c r="C22" s="22" t="s">
        <v>686</v>
      </c>
      <c r="D22" s="105">
        <v>100.004</v>
      </c>
      <c r="E22" s="105">
        <v>98.001999999999995</v>
      </c>
      <c r="F22" s="106">
        <f t="shared" si="1"/>
        <v>198.006</v>
      </c>
      <c r="G22" s="24">
        <v>4</v>
      </c>
      <c r="H22" s="106">
        <v>198.006</v>
      </c>
      <c r="I22" s="26">
        <v>4</v>
      </c>
    </row>
    <row r="23" spans="1:9" ht="15.75" customHeight="1" x14ac:dyDescent="0.3">
      <c r="A23" s="21">
        <v>9</v>
      </c>
      <c r="B23" s="22" t="s">
        <v>687</v>
      </c>
      <c r="C23" s="22" t="s">
        <v>68</v>
      </c>
      <c r="D23" s="105">
        <v>100</v>
      </c>
      <c r="E23" s="105">
        <v>96.001000000000005</v>
      </c>
      <c r="F23" s="106">
        <f t="shared" si="1"/>
        <v>196.001</v>
      </c>
      <c r="G23" s="24">
        <v>3</v>
      </c>
      <c r="H23" s="106">
        <v>196.001</v>
      </c>
      <c r="I23" s="26">
        <v>3</v>
      </c>
    </row>
    <row r="24" spans="1:9" ht="15.75" customHeight="1" x14ac:dyDescent="0.3">
      <c r="A24" s="21">
        <v>2</v>
      </c>
      <c r="B24" s="22" t="s">
        <v>688</v>
      </c>
      <c r="C24" s="22" t="s">
        <v>483</v>
      </c>
      <c r="D24" s="105">
        <v>98.001999999999995</v>
      </c>
      <c r="E24" s="105">
        <v>96.001000000000005</v>
      </c>
      <c r="F24" s="106">
        <f t="shared" si="1"/>
        <v>194.00299999999999</v>
      </c>
      <c r="G24" s="24">
        <v>2</v>
      </c>
      <c r="H24" s="106">
        <v>194.00299999999999</v>
      </c>
      <c r="I24" s="26">
        <v>2</v>
      </c>
    </row>
    <row r="25" spans="1:9" ht="15.75" customHeight="1" x14ac:dyDescent="0.3">
      <c r="A25" s="30">
        <v>3</v>
      </c>
      <c r="B25" s="31" t="s">
        <v>689</v>
      </c>
      <c r="C25" s="31" t="s">
        <v>122</v>
      </c>
      <c r="D25" s="108">
        <v>97.001000000000005</v>
      </c>
      <c r="E25" s="108">
        <v>97.001000000000005</v>
      </c>
      <c r="F25" s="109">
        <f t="shared" si="1"/>
        <v>194.00200000000001</v>
      </c>
      <c r="G25" s="33">
        <v>1</v>
      </c>
      <c r="H25" s="109">
        <v>194.00200000000001</v>
      </c>
      <c r="I25" s="35">
        <v>1</v>
      </c>
    </row>
    <row r="26" spans="1:9" ht="15.75" customHeight="1" x14ac:dyDescent="0.3"/>
    <row r="27" spans="1:9" ht="15.75" customHeight="1" x14ac:dyDescent="0.3">
      <c r="A27" s="1"/>
      <c r="B27" s="8" t="s">
        <v>46</v>
      </c>
      <c r="C27" s="9" t="s">
        <v>690</v>
      </c>
      <c r="D27" s="9"/>
      <c r="E27" s="9" t="s">
        <v>560</v>
      </c>
      <c r="F27" s="8"/>
      <c r="G27" s="8"/>
      <c r="H27" s="8"/>
      <c r="I27" s="8"/>
    </row>
    <row r="28" spans="1:9" ht="15.75" customHeight="1" x14ac:dyDescent="0.3">
      <c r="A28" s="11">
        <v>2</v>
      </c>
      <c r="B28" s="12" t="s">
        <v>10</v>
      </c>
      <c r="C28" s="99" t="s">
        <v>11</v>
      </c>
      <c r="D28" s="66"/>
      <c r="E28" s="100"/>
      <c r="F28" s="13" t="s">
        <v>12</v>
      </c>
      <c r="G28" s="13" t="s">
        <v>13</v>
      </c>
      <c r="H28" s="13" t="s">
        <v>14</v>
      </c>
      <c r="I28" s="14" t="s">
        <v>15</v>
      </c>
    </row>
    <row r="29" spans="1:9" ht="15.75" customHeight="1" x14ac:dyDescent="0.3">
      <c r="A29" s="15">
        <v>2</v>
      </c>
      <c r="B29" s="16" t="s">
        <v>691</v>
      </c>
      <c r="C29" s="16" t="s">
        <v>40</v>
      </c>
      <c r="D29" s="103">
        <v>100.005</v>
      </c>
      <c r="E29" s="103">
        <v>99.001999999999995</v>
      </c>
      <c r="F29" s="104">
        <f t="shared" ref="F29:F37" si="2">SUM(D29,E29)</f>
        <v>199.00700000000001</v>
      </c>
      <c r="G29" s="18">
        <v>9</v>
      </c>
      <c r="H29" s="104">
        <v>199.00700000000001</v>
      </c>
      <c r="I29" s="19">
        <v>9</v>
      </c>
    </row>
    <row r="30" spans="1:9" ht="15.75" customHeight="1" x14ac:dyDescent="0.3">
      <c r="A30" s="21">
        <v>3</v>
      </c>
      <c r="B30" s="22" t="s">
        <v>430</v>
      </c>
      <c r="C30" s="22" t="s">
        <v>416</v>
      </c>
      <c r="D30" s="105">
        <v>100.001</v>
      </c>
      <c r="E30" s="105">
        <v>99.003</v>
      </c>
      <c r="F30" s="106">
        <f t="shared" si="2"/>
        <v>199.00400000000002</v>
      </c>
      <c r="G30" s="24">
        <v>8</v>
      </c>
      <c r="H30" s="106">
        <v>199.00400000000002</v>
      </c>
      <c r="I30" s="26">
        <v>8</v>
      </c>
    </row>
    <row r="31" spans="1:9" ht="15.75" customHeight="1" x14ac:dyDescent="0.3">
      <c r="A31" s="21">
        <v>1</v>
      </c>
      <c r="B31" s="22" t="s">
        <v>692</v>
      </c>
      <c r="C31" s="22" t="s">
        <v>685</v>
      </c>
      <c r="D31" s="105">
        <v>100.002</v>
      </c>
      <c r="E31" s="105">
        <v>99.001000000000005</v>
      </c>
      <c r="F31" s="106">
        <f t="shared" si="2"/>
        <v>199.00299999999999</v>
      </c>
      <c r="G31" s="24">
        <v>7</v>
      </c>
      <c r="H31" s="106">
        <v>199.00299999999999</v>
      </c>
      <c r="I31" s="29">
        <v>7</v>
      </c>
    </row>
    <row r="32" spans="1:9" ht="15.75" customHeight="1" x14ac:dyDescent="0.3">
      <c r="A32" s="21">
        <v>7</v>
      </c>
      <c r="B32" s="22" t="s">
        <v>693</v>
      </c>
      <c r="C32" s="22" t="s">
        <v>68</v>
      </c>
      <c r="D32" s="105">
        <v>99.003</v>
      </c>
      <c r="E32" s="105">
        <v>99.001999999999995</v>
      </c>
      <c r="F32" s="106">
        <f t="shared" si="2"/>
        <v>198.005</v>
      </c>
      <c r="G32" s="24">
        <v>6</v>
      </c>
      <c r="H32" s="106">
        <v>198.005</v>
      </c>
      <c r="I32" s="26">
        <v>6</v>
      </c>
    </row>
    <row r="33" spans="1:9" ht="15.75" customHeight="1" x14ac:dyDescent="0.3">
      <c r="A33" s="21">
        <v>5</v>
      </c>
      <c r="B33" s="22" t="s">
        <v>694</v>
      </c>
      <c r="C33" s="22" t="s">
        <v>685</v>
      </c>
      <c r="D33" s="105">
        <v>100.001</v>
      </c>
      <c r="E33" s="105">
        <v>98.001000000000005</v>
      </c>
      <c r="F33" s="106">
        <f t="shared" si="2"/>
        <v>198.00200000000001</v>
      </c>
      <c r="G33" s="24">
        <v>5</v>
      </c>
      <c r="H33" s="106">
        <v>198.00200000000001</v>
      </c>
      <c r="I33" s="26">
        <v>5</v>
      </c>
    </row>
    <row r="34" spans="1:9" ht="15.75" customHeight="1" x14ac:dyDescent="0.3">
      <c r="A34" s="21">
        <v>9</v>
      </c>
      <c r="B34" s="22" t="s">
        <v>695</v>
      </c>
      <c r="C34" s="22" t="s">
        <v>63</v>
      </c>
      <c r="D34" s="105">
        <v>100.003</v>
      </c>
      <c r="E34" s="105">
        <v>97.001000000000005</v>
      </c>
      <c r="F34" s="106">
        <f t="shared" si="2"/>
        <v>197.00400000000002</v>
      </c>
      <c r="G34" s="24">
        <v>4</v>
      </c>
      <c r="H34" s="106">
        <v>197.00400000000002</v>
      </c>
      <c r="I34" s="26">
        <v>4</v>
      </c>
    </row>
    <row r="35" spans="1:9" ht="15.75" customHeight="1" x14ac:dyDescent="0.3">
      <c r="A35" s="21">
        <v>8</v>
      </c>
      <c r="B35" s="22" t="s">
        <v>696</v>
      </c>
      <c r="C35" s="22" t="s">
        <v>122</v>
      </c>
      <c r="D35" s="105">
        <v>98.001999999999995</v>
      </c>
      <c r="E35" s="105">
        <v>97.001000000000005</v>
      </c>
      <c r="F35" s="106">
        <f t="shared" si="2"/>
        <v>195.00299999999999</v>
      </c>
      <c r="G35" s="24">
        <v>3</v>
      </c>
      <c r="H35" s="106">
        <v>195.00299999999999</v>
      </c>
      <c r="I35" s="26">
        <v>3</v>
      </c>
    </row>
    <row r="36" spans="1:9" ht="15.75" customHeight="1" x14ac:dyDescent="0.3">
      <c r="A36" s="21">
        <v>4</v>
      </c>
      <c r="B36" s="22" t="s">
        <v>697</v>
      </c>
      <c r="C36" s="22" t="s">
        <v>416</v>
      </c>
      <c r="D36" s="105">
        <v>99.001000000000005</v>
      </c>
      <c r="E36" s="105">
        <v>89</v>
      </c>
      <c r="F36" s="106">
        <f t="shared" si="2"/>
        <v>188.001</v>
      </c>
      <c r="G36" s="24">
        <v>2</v>
      </c>
      <c r="H36" s="106">
        <v>188.001</v>
      </c>
      <c r="I36" s="26">
        <v>2</v>
      </c>
    </row>
    <row r="37" spans="1:9" ht="15.75" customHeight="1" x14ac:dyDescent="0.3">
      <c r="A37" s="30">
        <v>6</v>
      </c>
      <c r="B37" s="38" t="s">
        <v>698</v>
      </c>
      <c r="C37" s="31" t="s">
        <v>35</v>
      </c>
      <c r="D37" s="108" t="s">
        <v>137</v>
      </c>
      <c r="E37" s="108"/>
      <c r="F37" s="109">
        <f t="shared" si="2"/>
        <v>0</v>
      </c>
      <c r="G37" s="33">
        <v>0</v>
      </c>
      <c r="H37" s="109">
        <v>0</v>
      </c>
      <c r="I37" s="35">
        <v>0</v>
      </c>
    </row>
    <row r="38" spans="1:9" ht="15.75" customHeight="1" x14ac:dyDescent="0.3"/>
    <row r="39" spans="1:9" ht="15.75" customHeight="1" x14ac:dyDescent="0.3">
      <c r="A39" s="1"/>
      <c r="B39" s="8" t="s">
        <v>49</v>
      </c>
      <c r="C39" s="9" t="s">
        <v>699</v>
      </c>
      <c r="D39" s="9"/>
      <c r="E39" s="9" t="s">
        <v>700</v>
      </c>
      <c r="F39" s="8"/>
      <c r="G39" s="8"/>
      <c r="H39" s="8"/>
      <c r="I39" s="8"/>
    </row>
    <row r="40" spans="1:9" ht="15.75" customHeight="1" x14ac:dyDescent="0.3">
      <c r="A40" s="11">
        <v>2</v>
      </c>
      <c r="B40" s="12" t="s">
        <v>10</v>
      </c>
      <c r="C40" s="99" t="s">
        <v>11</v>
      </c>
      <c r="D40" s="66"/>
      <c r="E40" s="100"/>
      <c r="F40" s="13" t="s">
        <v>12</v>
      </c>
      <c r="G40" s="13" t="s">
        <v>13</v>
      </c>
      <c r="H40" s="13" t="s">
        <v>14</v>
      </c>
      <c r="I40" s="14" t="s">
        <v>15</v>
      </c>
    </row>
    <row r="41" spans="1:9" ht="15.75" customHeight="1" x14ac:dyDescent="0.3">
      <c r="A41" s="15">
        <v>6</v>
      </c>
      <c r="B41" s="16" t="s">
        <v>701</v>
      </c>
      <c r="C41" s="16" t="s">
        <v>43</v>
      </c>
      <c r="D41" s="103">
        <v>100.002</v>
      </c>
      <c r="E41" s="103">
        <v>100.002</v>
      </c>
      <c r="F41" s="104">
        <f t="shared" ref="F41:F49" si="3">SUM(D41,E41)</f>
        <v>200.00399999999999</v>
      </c>
      <c r="G41" s="18">
        <v>9</v>
      </c>
      <c r="H41" s="104">
        <v>200.00399999999999</v>
      </c>
      <c r="I41" s="19">
        <v>9</v>
      </c>
    </row>
    <row r="42" spans="1:9" ht="15.75" customHeight="1" x14ac:dyDescent="0.3">
      <c r="A42" s="21">
        <v>8</v>
      </c>
      <c r="B42" s="22" t="s">
        <v>415</v>
      </c>
      <c r="C42" s="22" t="s">
        <v>416</v>
      </c>
      <c r="D42" s="105">
        <v>99.001000000000005</v>
      </c>
      <c r="E42" s="105">
        <v>99</v>
      </c>
      <c r="F42" s="106">
        <f t="shared" si="3"/>
        <v>198.001</v>
      </c>
      <c r="G42" s="24">
        <v>8</v>
      </c>
      <c r="H42" s="106">
        <v>198.001</v>
      </c>
      <c r="I42" s="26">
        <v>8</v>
      </c>
    </row>
    <row r="43" spans="1:9" ht="15.75" customHeight="1" x14ac:dyDescent="0.3">
      <c r="A43" s="21">
        <v>1</v>
      </c>
      <c r="B43" s="22" t="s">
        <v>702</v>
      </c>
      <c r="C43" s="22" t="s">
        <v>183</v>
      </c>
      <c r="D43" s="105">
        <v>99.001999999999995</v>
      </c>
      <c r="E43" s="105">
        <v>98.001000000000005</v>
      </c>
      <c r="F43" s="106">
        <f t="shared" si="3"/>
        <v>197.00299999999999</v>
      </c>
      <c r="G43" s="24">
        <v>7</v>
      </c>
      <c r="H43" s="106">
        <v>197.00299999999999</v>
      </c>
      <c r="I43" s="29">
        <v>7</v>
      </c>
    </row>
    <row r="44" spans="1:9" ht="15.75" customHeight="1" x14ac:dyDescent="0.3">
      <c r="A44" s="21">
        <v>3</v>
      </c>
      <c r="B44" s="22" t="s">
        <v>703</v>
      </c>
      <c r="C44" s="22" t="s">
        <v>68</v>
      </c>
      <c r="D44" s="105">
        <v>99</v>
      </c>
      <c r="E44" s="105">
        <v>98.001999999999995</v>
      </c>
      <c r="F44" s="106">
        <f t="shared" si="3"/>
        <v>197.00200000000001</v>
      </c>
      <c r="G44" s="24">
        <v>6</v>
      </c>
      <c r="H44" s="106">
        <v>197.00200000000001</v>
      </c>
      <c r="I44" s="26">
        <v>6</v>
      </c>
    </row>
    <row r="45" spans="1:9" ht="15.75" customHeight="1" x14ac:dyDescent="0.3">
      <c r="A45" s="21">
        <v>2</v>
      </c>
      <c r="B45" s="22" t="s">
        <v>523</v>
      </c>
      <c r="C45" s="22" t="s">
        <v>500</v>
      </c>
      <c r="D45" s="105">
        <v>98.001999999999995</v>
      </c>
      <c r="E45" s="105">
        <v>98.001999999999995</v>
      </c>
      <c r="F45" s="106">
        <f t="shared" si="3"/>
        <v>196.00399999999999</v>
      </c>
      <c r="G45" s="24">
        <v>5</v>
      </c>
      <c r="H45" s="106">
        <v>196.00399999999999</v>
      </c>
      <c r="I45" s="26">
        <v>5</v>
      </c>
    </row>
    <row r="46" spans="1:9" ht="15.75" customHeight="1" x14ac:dyDescent="0.3">
      <c r="A46" s="21">
        <v>9</v>
      </c>
      <c r="B46" s="22" t="s">
        <v>431</v>
      </c>
      <c r="C46" s="22" t="s">
        <v>416</v>
      </c>
      <c r="D46" s="105">
        <v>99.001999999999995</v>
      </c>
      <c r="E46" s="105">
        <v>97.001999999999995</v>
      </c>
      <c r="F46" s="106">
        <f t="shared" si="3"/>
        <v>196.00399999999999</v>
      </c>
      <c r="G46" s="24">
        <v>5</v>
      </c>
      <c r="H46" s="106">
        <v>196.00399999999999</v>
      </c>
      <c r="I46" s="26">
        <v>5</v>
      </c>
    </row>
    <row r="47" spans="1:9" ht="15.75" customHeight="1" x14ac:dyDescent="0.3">
      <c r="A47" s="21">
        <v>4</v>
      </c>
      <c r="B47" s="22" t="s">
        <v>704</v>
      </c>
      <c r="C47" s="22" t="s">
        <v>93</v>
      </c>
      <c r="D47" s="105">
        <v>98.001000000000005</v>
      </c>
      <c r="E47" s="105">
        <v>98</v>
      </c>
      <c r="F47" s="106">
        <f t="shared" si="3"/>
        <v>196.001</v>
      </c>
      <c r="G47" s="24">
        <v>3</v>
      </c>
      <c r="H47" s="106">
        <v>196.001</v>
      </c>
      <c r="I47" s="26">
        <v>3</v>
      </c>
    </row>
    <row r="48" spans="1:9" ht="15.75" customHeight="1" x14ac:dyDescent="0.3">
      <c r="A48" s="21">
        <v>7</v>
      </c>
      <c r="B48" s="22" t="s">
        <v>705</v>
      </c>
      <c r="C48" s="22" t="s">
        <v>45</v>
      </c>
      <c r="D48" s="105">
        <v>98.003</v>
      </c>
      <c r="E48" s="105">
        <v>97.001000000000005</v>
      </c>
      <c r="F48" s="106">
        <f t="shared" si="3"/>
        <v>195.00400000000002</v>
      </c>
      <c r="G48" s="24">
        <v>2</v>
      </c>
      <c r="H48" s="106">
        <v>195.00400000000002</v>
      </c>
      <c r="I48" s="26">
        <v>2</v>
      </c>
    </row>
    <row r="49" spans="1:9" ht="15.75" customHeight="1" x14ac:dyDescent="0.3">
      <c r="A49" s="30">
        <v>5</v>
      </c>
      <c r="B49" s="31" t="s">
        <v>706</v>
      </c>
      <c r="C49" s="31" t="s">
        <v>78</v>
      </c>
      <c r="D49" s="108">
        <v>98.001000000000005</v>
      </c>
      <c r="E49" s="108">
        <v>97.001000000000005</v>
      </c>
      <c r="F49" s="109">
        <f t="shared" si="3"/>
        <v>195.00200000000001</v>
      </c>
      <c r="G49" s="33">
        <v>1</v>
      </c>
      <c r="H49" s="109">
        <v>195.00200000000001</v>
      </c>
      <c r="I49" s="35">
        <v>1</v>
      </c>
    </row>
    <row r="50" spans="1:9" ht="15.75" customHeight="1" x14ac:dyDescent="0.3"/>
    <row r="51" spans="1:9" ht="15.75" customHeight="1" x14ac:dyDescent="0.3">
      <c r="A51" s="1"/>
      <c r="B51" s="8" t="s">
        <v>82</v>
      </c>
      <c r="C51" s="9" t="s">
        <v>707</v>
      </c>
      <c r="D51" s="9"/>
      <c r="E51" s="9" t="s">
        <v>708</v>
      </c>
      <c r="F51" s="8"/>
      <c r="G51" s="8"/>
      <c r="H51" s="8"/>
      <c r="I51" s="8"/>
    </row>
    <row r="52" spans="1:9" ht="15.75" customHeight="1" x14ac:dyDescent="0.3">
      <c r="A52" s="11">
        <v>2</v>
      </c>
      <c r="B52" s="12" t="s">
        <v>10</v>
      </c>
      <c r="C52" s="99" t="s">
        <v>11</v>
      </c>
      <c r="D52" s="66"/>
      <c r="E52" s="100"/>
      <c r="F52" s="13" t="s">
        <v>12</v>
      </c>
      <c r="G52" s="13" t="s">
        <v>13</v>
      </c>
      <c r="H52" s="13" t="s">
        <v>14</v>
      </c>
      <c r="I52" s="14" t="s">
        <v>15</v>
      </c>
    </row>
    <row r="53" spans="1:9" ht="15.75" customHeight="1" x14ac:dyDescent="0.3">
      <c r="A53" s="15">
        <v>4</v>
      </c>
      <c r="B53" s="16" t="s">
        <v>709</v>
      </c>
      <c r="C53" s="16" t="s">
        <v>45</v>
      </c>
      <c r="D53" s="103">
        <v>100.004</v>
      </c>
      <c r="E53" s="103">
        <v>100.003</v>
      </c>
      <c r="F53" s="104">
        <f t="shared" ref="F53:F61" si="4">SUM(D53,E53)</f>
        <v>200.00700000000001</v>
      </c>
      <c r="G53" s="18">
        <v>9</v>
      </c>
      <c r="H53" s="104">
        <v>200.00700000000001</v>
      </c>
      <c r="I53" s="19">
        <v>9</v>
      </c>
    </row>
    <row r="54" spans="1:9" ht="15.75" customHeight="1" x14ac:dyDescent="0.3">
      <c r="A54" s="21">
        <v>7</v>
      </c>
      <c r="B54" s="22" t="s">
        <v>710</v>
      </c>
      <c r="C54" s="22" t="s">
        <v>480</v>
      </c>
      <c r="D54" s="105">
        <v>100.003</v>
      </c>
      <c r="E54" s="105">
        <v>99.003</v>
      </c>
      <c r="F54" s="106">
        <f t="shared" si="4"/>
        <v>199.006</v>
      </c>
      <c r="G54" s="24">
        <v>8</v>
      </c>
      <c r="H54" s="106">
        <v>199.006</v>
      </c>
      <c r="I54" s="26">
        <v>8</v>
      </c>
    </row>
    <row r="55" spans="1:9" ht="15.75" customHeight="1" x14ac:dyDescent="0.3">
      <c r="A55" s="21">
        <v>3</v>
      </c>
      <c r="B55" s="22" t="s">
        <v>711</v>
      </c>
      <c r="C55" s="22" t="s">
        <v>17</v>
      </c>
      <c r="D55" s="105">
        <v>99.003</v>
      </c>
      <c r="E55" s="105">
        <v>98</v>
      </c>
      <c r="F55" s="106">
        <f t="shared" si="4"/>
        <v>197.00299999999999</v>
      </c>
      <c r="G55" s="24">
        <v>7</v>
      </c>
      <c r="H55" s="106">
        <v>197.00299999999999</v>
      </c>
      <c r="I55" s="26">
        <v>7</v>
      </c>
    </row>
    <row r="56" spans="1:9" ht="15.75" customHeight="1" x14ac:dyDescent="0.3">
      <c r="A56" s="21">
        <v>2</v>
      </c>
      <c r="B56" s="22" t="s">
        <v>712</v>
      </c>
      <c r="C56" s="22" t="s">
        <v>676</v>
      </c>
      <c r="D56" s="105">
        <v>99.003</v>
      </c>
      <c r="E56" s="105">
        <v>97.001000000000005</v>
      </c>
      <c r="F56" s="106">
        <f t="shared" si="4"/>
        <v>196.00400000000002</v>
      </c>
      <c r="G56" s="24">
        <v>6</v>
      </c>
      <c r="H56" s="106">
        <v>196.00400000000002</v>
      </c>
      <c r="I56" s="26">
        <v>6</v>
      </c>
    </row>
    <row r="57" spans="1:9" ht="15.75" customHeight="1" x14ac:dyDescent="0.3">
      <c r="A57" s="21">
        <v>6</v>
      </c>
      <c r="B57" s="22" t="s">
        <v>713</v>
      </c>
      <c r="C57" s="22" t="s">
        <v>76</v>
      </c>
      <c r="D57" s="105">
        <v>98.004000000000005</v>
      </c>
      <c r="E57" s="105">
        <v>97</v>
      </c>
      <c r="F57" s="106">
        <f t="shared" si="4"/>
        <v>195.00400000000002</v>
      </c>
      <c r="G57" s="24">
        <v>5</v>
      </c>
      <c r="H57" s="106">
        <v>195.00400000000002</v>
      </c>
      <c r="I57" s="26">
        <v>5</v>
      </c>
    </row>
    <row r="58" spans="1:9" ht="15.75" customHeight="1" x14ac:dyDescent="0.3">
      <c r="A58" s="21">
        <v>9</v>
      </c>
      <c r="B58" s="22" t="s">
        <v>591</v>
      </c>
      <c r="C58" s="22" t="s">
        <v>485</v>
      </c>
      <c r="D58" s="105">
        <v>98.001999999999995</v>
      </c>
      <c r="E58" s="105">
        <v>96.001000000000005</v>
      </c>
      <c r="F58" s="106">
        <f t="shared" si="4"/>
        <v>194.00299999999999</v>
      </c>
      <c r="G58" s="24">
        <v>4</v>
      </c>
      <c r="H58" s="106">
        <v>194.00299999999999</v>
      </c>
      <c r="I58" s="26">
        <v>4</v>
      </c>
    </row>
    <row r="59" spans="1:9" ht="15.75" customHeight="1" x14ac:dyDescent="0.3">
      <c r="A59" s="21">
        <v>5</v>
      </c>
      <c r="B59" s="22" t="s">
        <v>714</v>
      </c>
      <c r="C59" s="22" t="s">
        <v>110</v>
      </c>
      <c r="D59" s="105">
        <v>97</v>
      </c>
      <c r="E59" s="105">
        <v>96.001000000000005</v>
      </c>
      <c r="F59" s="106">
        <f t="shared" si="4"/>
        <v>193.001</v>
      </c>
      <c r="G59" s="24">
        <v>3</v>
      </c>
      <c r="H59" s="106">
        <v>193.001</v>
      </c>
      <c r="I59" s="26">
        <v>3</v>
      </c>
    </row>
    <row r="60" spans="1:9" ht="15.75" customHeight="1" x14ac:dyDescent="0.3">
      <c r="A60" s="21">
        <v>8</v>
      </c>
      <c r="B60" s="37" t="s">
        <v>715</v>
      </c>
      <c r="C60" s="22" t="s">
        <v>61</v>
      </c>
      <c r="D60" s="105">
        <v>96.001999999999995</v>
      </c>
      <c r="E60" s="105">
        <v>94</v>
      </c>
      <c r="F60" s="106">
        <f t="shared" si="4"/>
        <v>190.00200000000001</v>
      </c>
      <c r="G60" s="24">
        <v>2</v>
      </c>
      <c r="H60" s="106">
        <v>190.00200000000001</v>
      </c>
      <c r="I60" s="26">
        <v>2</v>
      </c>
    </row>
    <row r="61" spans="1:9" ht="15.75" customHeight="1" x14ac:dyDescent="0.3">
      <c r="A61" s="30">
        <v>1</v>
      </c>
      <c r="B61" s="31" t="s">
        <v>716</v>
      </c>
      <c r="C61" s="31" t="s">
        <v>483</v>
      </c>
      <c r="D61" s="108">
        <v>94.001999999999995</v>
      </c>
      <c r="E61" s="108">
        <v>93.001000000000005</v>
      </c>
      <c r="F61" s="109">
        <f t="shared" si="4"/>
        <v>187.00299999999999</v>
      </c>
      <c r="G61" s="33">
        <v>1</v>
      </c>
      <c r="H61" s="109">
        <v>187.00299999999999</v>
      </c>
      <c r="I61" s="58">
        <v>1</v>
      </c>
    </row>
    <row r="62" spans="1:9" ht="15.75" customHeight="1" x14ac:dyDescent="0.3"/>
    <row r="63" spans="1:9" ht="15.75" customHeight="1" x14ac:dyDescent="0.3">
      <c r="B63" s="10" t="s">
        <v>536</v>
      </c>
    </row>
    <row r="64" spans="1:9" ht="15.75" customHeight="1" x14ac:dyDescent="0.3"/>
    <row r="65" spans="2:5" ht="15.75" customHeight="1" x14ac:dyDescent="0.3">
      <c r="B65" s="10" t="s">
        <v>537</v>
      </c>
      <c r="E65" s="42" t="s">
        <v>167</v>
      </c>
    </row>
    <row r="66" spans="2:5" ht="15.75" customHeight="1" x14ac:dyDescent="0.3">
      <c r="B66" s="10" t="s">
        <v>168</v>
      </c>
    </row>
    <row r="67" spans="2:5" ht="15.75" customHeight="1" x14ac:dyDescent="0.3"/>
    <row r="68" spans="2:5" ht="15.75" customHeight="1" x14ac:dyDescent="0.3"/>
    <row r="69" spans="2:5" ht="15.75" customHeight="1" x14ac:dyDescent="0.3"/>
    <row r="70" spans="2:5" ht="15.75" customHeight="1" x14ac:dyDescent="0.3"/>
    <row r="71" spans="2:5" ht="15.75" customHeight="1" x14ac:dyDescent="0.3"/>
    <row r="72" spans="2:5" ht="15.75" customHeight="1" x14ac:dyDescent="0.3"/>
    <row r="73" spans="2:5" ht="15.75" customHeight="1" x14ac:dyDescent="0.3"/>
    <row r="74" spans="2:5" ht="15.75" customHeight="1" x14ac:dyDescent="0.3"/>
    <row r="75" spans="2:5" ht="15.75" customHeight="1" x14ac:dyDescent="0.3"/>
    <row r="76" spans="2:5" ht="15.75" customHeight="1" x14ac:dyDescent="0.3"/>
    <row r="77" spans="2:5" ht="15.75" customHeight="1" x14ac:dyDescent="0.3"/>
    <row r="78" spans="2:5" ht="15.75" customHeight="1" x14ac:dyDescent="0.3"/>
    <row r="79" spans="2:5" ht="15.75" customHeight="1" x14ac:dyDescent="0.3"/>
    <row r="80" spans="2:5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F86018F7-45CB-4729-9679-9B0B02400DAF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68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F69C4-0BFB-4311-9185-96CEB1D4052F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3"/>
      <c r="B1" s="2" t="s">
        <v>670</v>
      </c>
      <c r="C1" s="2"/>
      <c r="D1" s="3"/>
      <c r="E1" s="3"/>
      <c r="F1" s="3"/>
      <c r="G1" s="2"/>
      <c r="H1" s="3"/>
      <c r="I1" s="4" t="s">
        <v>476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3"/>
      <c r="D2" s="44" t="s">
        <v>3</v>
      </c>
      <c r="E2" s="44"/>
      <c r="F2" s="44"/>
      <c r="G2" s="44"/>
      <c r="H2" s="44"/>
      <c r="I2" s="44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1:25" ht="15.75" customHeight="1" x14ac:dyDescent="0.3">
      <c r="A3" s="1"/>
      <c r="B3" s="8" t="s">
        <v>85</v>
      </c>
      <c r="C3" s="9" t="s">
        <v>717</v>
      </c>
      <c r="D3" s="9"/>
      <c r="E3" s="9" t="s">
        <v>516</v>
      </c>
      <c r="F3" s="8"/>
      <c r="G3" s="8"/>
      <c r="H3" s="8"/>
      <c r="I3" s="8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</row>
    <row r="4" spans="1:25" ht="15.75" customHeight="1" x14ac:dyDescent="0.3">
      <c r="A4" s="11">
        <v>2</v>
      </c>
      <c r="B4" s="12" t="s">
        <v>10</v>
      </c>
      <c r="C4" s="99" t="s">
        <v>11</v>
      </c>
      <c r="D4" s="66"/>
      <c r="E4" s="100"/>
      <c r="F4" s="13" t="s">
        <v>12</v>
      </c>
      <c r="G4" s="13" t="s">
        <v>13</v>
      </c>
      <c r="H4" s="13" t="s">
        <v>14</v>
      </c>
      <c r="I4" s="14" t="s">
        <v>15</v>
      </c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</row>
    <row r="5" spans="1:25" ht="15.75" customHeight="1" x14ac:dyDescent="0.3">
      <c r="A5" s="15">
        <v>9</v>
      </c>
      <c r="B5" s="47" t="s">
        <v>584</v>
      </c>
      <c r="C5" s="47" t="s">
        <v>585</v>
      </c>
      <c r="D5" s="103">
        <v>100</v>
      </c>
      <c r="E5" s="103">
        <v>99.004000000000005</v>
      </c>
      <c r="F5" s="104">
        <f t="shared" ref="F5:F13" si="0">SUM(D5,E5)</f>
        <v>199.00400000000002</v>
      </c>
      <c r="G5" s="18">
        <v>9</v>
      </c>
      <c r="H5" s="110">
        <v>199.00400000000002</v>
      </c>
      <c r="I5" s="48">
        <v>9</v>
      </c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</row>
    <row r="6" spans="1:25" ht="15.75" customHeight="1" x14ac:dyDescent="0.3">
      <c r="A6" s="49">
        <v>2</v>
      </c>
      <c r="B6" s="50" t="s">
        <v>718</v>
      </c>
      <c r="C6" s="50" t="s">
        <v>22</v>
      </c>
      <c r="D6" s="105">
        <v>98.001999999999995</v>
      </c>
      <c r="E6" s="105">
        <v>98</v>
      </c>
      <c r="F6" s="106">
        <f t="shared" si="0"/>
        <v>196.00200000000001</v>
      </c>
      <c r="G6" s="24">
        <v>8</v>
      </c>
      <c r="H6" s="111">
        <v>196.00200000000001</v>
      </c>
      <c r="I6" s="51">
        <v>8</v>
      </c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</row>
    <row r="7" spans="1:25" ht="15.75" customHeight="1" x14ac:dyDescent="0.3">
      <c r="A7" s="21">
        <v>1</v>
      </c>
      <c r="B7" s="22" t="s">
        <v>719</v>
      </c>
      <c r="C7" s="22" t="s">
        <v>22</v>
      </c>
      <c r="D7" s="105">
        <v>99.003</v>
      </c>
      <c r="E7" s="105">
        <v>96.001000000000005</v>
      </c>
      <c r="F7" s="106">
        <f t="shared" si="0"/>
        <v>195.00400000000002</v>
      </c>
      <c r="G7" s="24">
        <v>7</v>
      </c>
      <c r="H7" s="106">
        <v>195.00400000000002</v>
      </c>
      <c r="I7" s="29">
        <v>7</v>
      </c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</row>
    <row r="8" spans="1:25" ht="15.75" customHeight="1" x14ac:dyDescent="0.3">
      <c r="A8" s="21">
        <v>7</v>
      </c>
      <c r="B8" s="50" t="s">
        <v>182</v>
      </c>
      <c r="C8" s="50" t="s">
        <v>183</v>
      </c>
      <c r="D8" s="105">
        <v>98.001000000000005</v>
      </c>
      <c r="E8" s="105">
        <v>97.001999999999995</v>
      </c>
      <c r="F8" s="106">
        <f t="shared" si="0"/>
        <v>195.00299999999999</v>
      </c>
      <c r="G8" s="24">
        <v>6</v>
      </c>
      <c r="H8" s="111">
        <v>195.00299999999999</v>
      </c>
      <c r="I8" s="51">
        <v>6</v>
      </c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</row>
    <row r="9" spans="1:25" ht="15.75" customHeight="1" x14ac:dyDescent="0.3">
      <c r="A9" s="21">
        <v>5</v>
      </c>
      <c r="B9" s="50" t="s">
        <v>720</v>
      </c>
      <c r="C9" s="50" t="s">
        <v>676</v>
      </c>
      <c r="D9" s="105">
        <v>99</v>
      </c>
      <c r="E9" s="105">
        <v>94.001000000000005</v>
      </c>
      <c r="F9" s="106">
        <f t="shared" si="0"/>
        <v>193.001</v>
      </c>
      <c r="G9" s="24">
        <v>5</v>
      </c>
      <c r="H9" s="111">
        <v>193.001</v>
      </c>
      <c r="I9" s="51">
        <v>5</v>
      </c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</row>
    <row r="10" spans="1:25" ht="15.75" customHeight="1" x14ac:dyDescent="0.3">
      <c r="A10" s="21">
        <v>3</v>
      </c>
      <c r="B10" s="50" t="s">
        <v>721</v>
      </c>
      <c r="C10" s="50" t="s">
        <v>483</v>
      </c>
      <c r="D10" s="105">
        <v>96.001999999999995</v>
      </c>
      <c r="E10" s="105">
        <v>95.001000000000005</v>
      </c>
      <c r="F10" s="106">
        <f t="shared" si="0"/>
        <v>191.00299999999999</v>
      </c>
      <c r="G10" s="24">
        <v>4</v>
      </c>
      <c r="H10" s="111">
        <v>191.00299999999999</v>
      </c>
      <c r="I10" s="51">
        <v>4</v>
      </c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</row>
    <row r="11" spans="1:25" ht="15.75" customHeight="1" x14ac:dyDescent="0.3">
      <c r="A11" s="49">
        <v>4</v>
      </c>
      <c r="B11" s="50" t="s">
        <v>722</v>
      </c>
      <c r="C11" s="50" t="s">
        <v>63</v>
      </c>
      <c r="D11" s="105">
        <v>93.001000000000005</v>
      </c>
      <c r="E11" s="105">
        <v>90</v>
      </c>
      <c r="F11" s="106">
        <f t="shared" si="0"/>
        <v>183.001</v>
      </c>
      <c r="G11" s="24">
        <v>3</v>
      </c>
      <c r="H11" s="111">
        <v>183.001</v>
      </c>
      <c r="I11" s="51">
        <v>3</v>
      </c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</row>
    <row r="12" spans="1:25" ht="15.75" customHeight="1" x14ac:dyDescent="0.3">
      <c r="A12" s="49">
        <v>6</v>
      </c>
      <c r="B12" s="50" t="s">
        <v>723</v>
      </c>
      <c r="C12" s="50" t="s">
        <v>685</v>
      </c>
      <c r="D12" s="105" t="s">
        <v>79</v>
      </c>
      <c r="E12" s="105"/>
      <c r="F12" s="106">
        <f t="shared" si="0"/>
        <v>0</v>
      </c>
      <c r="G12" s="24">
        <v>0</v>
      </c>
      <c r="H12" s="111">
        <v>0</v>
      </c>
      <c r="I12" s="51">
        <v>0</v>
      </c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</row>
    <row r="13" spans="1:25" ht="15.75" customHeight="1" x14ac:dyDescent="0.3">
      <c r="A13" s="52">
        <v>8</v>
      </c>
      <c r="B13" s="53" t="s">
        <v>603</v>
      </c>
      <c r="C13" s="53" t="s">
        <v>110</v>
      </c>
      <c r="D13" s="108" t="s">
        <v>79</v>
      </c>
      <c r="E13" s="108"/>
      <c r="F13" s="109">
        <f t="shared" si="0"/>
        <v>0</v>
      </c>
      <c r="G13" s="33">
        <v>0</v>
      </c>
      <c r="H13" s="112">
        <v>0</v>
      </c>
      <c r="I13" s="54">
        <v>0</v>
      </c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</row>
    <row r="14" spans="1:25" ht="15.75" customHeight="1" x14ac:dyDescent="0.3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</row>
    <row r="15" spans="1:25" ht="15.75" customHeight="1" x14ac:dyDescent="0.3">
      <c r="A15" s="1"/>
      <c r="B15" s="8" t="s">
        <v>111</v>
      </c>
      <c r="C15" s="9" t="s">
        <v>724</v>
      </c>
      <c r="D15" s="9"/>
      <c r="E15" s="9" t="s">
        <v>725</v>
      </c>
      <c r="F15" s="8"/>
      <c r="G15" s="8"/>
      <c r="H15" s="8"/>
      <c r="I15" s="8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</row>
    <row r="16" spans="1:25" ht="15.75" customHeight="1" x14ac:dyDescent="0.3">
      <c r="A16" s="11">
        <v>2</v>
      </c>
      <c r="B16" s="12" t="s">
        <v>10</v>
      </c>
      <c r="C16" s="99" t="s">
        <v>11</v>
      </c>
      <c r="D16" s="66"/>
      <c r="E16" s="100"/>
      <c r="F16" s="13" t="s">
        <v>12</v>
      </c>
      <c r="G16" s="13" t="s">
        <v>13</v>
      </c>
      <c r="H16" s="13" t="s">
        <v>14</v>
      </c>
      <c r="I16" s="14" t="s">
        <v>15</v>
      </c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</row>
    <row r="17" spans="1:25" ht="15.75" customHeight="1" x14ac:dyDescent="0.3">
      <c r="A17" s="15">
        <v>1</v>
      </c>
      <c r="B17" s="16" t="s">
        <v>507</v>
      </c>
      <c r="C17" s="16" t="s">
        <v>485</v>
      </c>
      <c r="D17" s="103">
        <v>100.00700000000001</v>
      </c>
      <c r="E17" s="103">
        <v>100.004</v>
      </c>
      <c r="F17" s="104">
        <f t="shared" ref="F17:F25" si="1">SUM(D17,E17)</f>
        <v>200.01100000000002</v>
      </c>
      <c r="G17" s="18">
        <v>9</v>
      </c>
      <c r="H17" s="104">
        <v>200.01100000000002</v>
      </c>
      <c r="I17" s="41">
        <v>9</v>
      </c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</row>
    <row r="18" spans="1:25" ht="15.75" customHeight="1" x14ac:dyDescent="0.3">
      <c r="A18" s="21">
        <v>5</v>
      </c>
      <c r="B18" s="50" t="s">
        <v>726</v>
      </c>
      <c r="C18" s="50" t="s">
        <v>485</v>
      </c>
      <c r="D18" s="105">
        <v>100.003</v>
      </c>
      <c r="E18" s="105">
        <v>98.001000000000005</v>
      </c>
      <c r="F18" s="106">
        <f t="shared" si="1"/>
        <v>198.00400000000002</v>
      </c>
      <c r="G18" s="24">
        <v>8</v>
      </c>
      <c r="H18" s="111">
        <v>198.00400000000002</v>
      </c>
      <c r="I18" s="51">
        <v>8</v>
      </c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</row>
    <row r="19" spans="1:25" ht="15.75" customHeight="1" x14ac:dyDescent="0.3">
      <c r="A19" s="21">
        <v>9</v>
      </c>
      <c r="B19" s="50" t="s">
        <v>44</v>
      </c>
      <c r="C19" s="50" t="s">
        <v>45</v>
      </c>
      <c r="D19" s="105">
        <v>98.001000000000005</v>
      </c>
      <c r="E19" s="105">
        <v>96.001000000000005</v>
      </c>
      <c r="F19" s="106">
        <f t="shared" si="1"/>
        <v>194.00200000000001</v>
      </c>
      <c r="G19" s="24">
        <v>7</v>
      </c>
      <c r="H19" s="111">
        <v>194.00200000000001</v>
      </c>
      <c r="I19" s="51">
        <v>7</v>
      </c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</row>
    <row r="20" spans="1:25" ht="15.75" customHeight="1" x14ac:dyDescent="0.3">
      <c r="A20" s="49">
        <v>2</v>
      </c>
      <c r="B20" s="50" t="s">
        <v>727</v>
      </c>
      <c r="C20" s="50" t="s">
        <v>416</v>
      </c>
      <c r="D20" s="105">
        <v>98.001000000000005</v>
      </c>
      <c r="E20" s="105">
        <v>95</v>
      </c>
      <c r="F20" s="106">
        <f t="shared" si="1"/>
        <v>193.001</v>
      </c>
      <c r="G20" s="24">
        <v>6</v>
      </c>
      <c r="H20" s="111">
        <v>193.001</v>
      </c>
      <c r="I20" s="51">
        <v>6</v>
      </c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</row>
    <row r="21" spans="1:25" ht="15.75" customHeight="1" x14ac:dyDescent="0.3">
      <c r="A21" s="49">
        <v>6</v>
      </c>
      <c r="B21" s="50" t="s">
        <v>728</v>
      </c>
      <c r="C21" s="50" t="s">
        <v>485</v>
      </c>
      <c r="D21" s="105">
        <v>97</v>
      </c>
      <c r="E21" s="105">
        <v>96</v>
      </c>
      <c r="F21" s="106">
        <f t="shared" si="1"/>
        <v>193</v>
      </c>
      <c r="G21" s="24">
        <v>5</v>
      </c>
      <c r="H21" s="111">
        <v>193</v>
      </c>
      <c r="I21" s="51">
        <v>5</v>
      </c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</row>
    <row r="22" spans="1:25" ht="15.75" customHeight="1" x14ac:dyDescent="0.3">
      <c r="A22" s="21">
        <v>7</v>
      </c>
      <c r="B22" s="50" t="s">
        <v>729</v>
      </c>
      <c r="C22" s="50" t="s">
        <v>45</v>
      </c>
      <c r="D22" s="105">
        <v>99.001000000000005</v>
      </c>
      <c r="E22" s="105">
        <v>90</v>
      </c>
      <c r="F22" s="106">
        <f t="shared" si="1"/>
        <v>189.001</v>
      </c>
      <c r="G22" s="24">
        <v>4</v>
      </c>
      <c r="H22" s="111">
        <v>189.001</v>
      </c>
      <c r="I22" s="51">
        <v>4</v>
      </c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</row>
    <row r="23" spans="1:25" ht="15.75" customHeight="1" x14ac:dyDescent="0.3">
      <c r="A23" s="49">
        <v>4</v>
      </c>
      <c r="B23" s="50" t="s">
        <v>260</v>
      </c>
      <c r="C23" s="50" t="s">
        <v>122</v>
      </c>
      <c r="D23" s="105">
        <v>94.001000000000005</v>
      </c>
      <c r="E23" s="105">
        <v>94</v>
      </c>
      <c r="F23" s="106">
        <f t="shared" si="1"/>
        <v>188.001</v>
      </c>
      <c r="G23" s="24">
        <v>3</v>
      </c>
      <c r="H23" s="111">
        <v>188.001</v>
      </c>
      <c r="I23" s="51">
        <v>3</v>
      </c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</row>
    <row r="24" spans="1:25" ht="15.75" customHeight="1" x14ac:dyDescent="0.3">
      <c r="A24" s="49">
        <v>8</v>
      </c>
      <c r="B24" s="50" t="s">
        <v>730</v>
      </c>
      <c r="C24" s="50" t="s">
        <v>68</v>
      </c>
      <c r="D24" s="105">
        <v>92.001000000000005</v>
      </c>
      <c r="E24" s="105">
        <v>92</v>
      </c>
      <c r="F24" s="106">
        <f t="shared" si="1"/>
        <v>184.001</v>
      </c>
      <c r="G24" s="24">
        <v>2</v>
      </c>
      <c r="H24" s="111">
        <v>184.001</v>
      </c>
      <c r="I24" s="51">
        <v>2</v>
      </c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</row>
    <row r="25" spans="1:25" ht="15.75" customHeight="1" x14ac:dyDescent="0.3">
      <c r="A25" s="30">
        <v>3</v>
      </c>
      <c r="B25" s="53" t="s">
        <v>731</v>
      </c>
      <c r="C25" s="53" t="s">
        <v>678</v>
      </c>
      <c r="D25" s="108" t="s">
        <v>79</v>
      </c>
      <c r="E25" s="108"/>
      <c r="F25" s="109">
        <f t="shared" si="1"/>
        <v>0</v>
      </c>
      <c r="G25" s="33">
        <v>0</v>
      </c>
      <c r="H25" s="112">
        <v>0</v>
      </c>
      <c r="I25" s="54">
        <v>0</v>
      </c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</row>
    <row r="26" spans="1:25" ht="15.75" customHeight="1" x14ac:dyDescent="0.3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</row>
    <row r="27" spans="1:25" ht="15.75" customHeight="1" x14ac:dyDescent="0.3">
      <c r="A27" s="1"/>
      <c r="B27" s="8" t="s">
        <v>114</v>
      </c>
      <c r="C27" s="9" t="s">
        <v>732</v>
      </c>
      <c r="D27" s="9"/>
      <c r="E27" s="9" t="s">
        <v>725</v>
      </c>
      <c r="F27" s="8"/>
      <c r="G27" s="8"/>
      <c r="H27" s="8"/>
      <c r="I27" s="8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</row>
    <row r="28" spans="1:25" ht="15.75" customHeight="1" x14ac:dyDescent="0.3">
      <c r="A28" s="11">
        <v>2</v>
      </c>
      <c r="B28" s="12" t="s">
        <v>10</v>
      </c>
      <c r="C28" s="99" t="s">
        <v>11</v>
      </c>
      <c r="D28" s="66"/>
      <c r="E28" s="100"/>
      <c r="F28" s="13" t="s">
        <v>12</v>
      </c>
      <c r="G28" s="13" t="s">
        <v>13</v>
      </c>
      <c r="H28" s="13" t="s">
        <v>14</v>
      </c>
      <c r="I28" s="14" t="s">
        <v>15</v>
      </c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</row>
    <row r="29" spans="1:25" ht="15.75" customHeight="1" x14ac:dyDescent="0.3">
      <c r="A29" s="15">
        <v>5</v>
      </c>
      <c r="B29" s="47" t="s">
        <v>733</v>
      </c>
      <c r="C29" s="47" t="s">
        <v>678</v>
      </c>
      <c r="D29" s="103">
        <v>99.003</v>
      </c>
      <c r="E29" s="103">
        <v>98.001000000000005</v>
      </c>
      <c r="F29" s="104">
        <f t="shared" ref="F29:F37" si="2">SUM(D29,E29)</f>
        <v>197.00400000000002</v>
      </c>
      <c r="G29" s="18">
        <v>9</v>
      </c>
      <c r="H29" s="110">
        <v>197.00400000000002</v>
      </c>
      <c r="I29" s="48">
        <v>9</v>
      </c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</row>
    <row r="30" spans="1:25" ht="15.75" customHeight="1" x14ac:dyDescent="0.3">
      <c r="A30" s="49">
        <v>2</v>
      </c>
      <c r="B30" s="50" t="s">
        <v>734</v>
      </c>
      <c r="C30" s="50" t="s">
        <v>497</v>
      </c>
      <c r="D30" s="105">
        <v>98.003</v>
      </c>
      <c r="E30" s="105">
        <v>98.001000000000005</v>
      </c>
      <c r="F30" s="106">
        <f t="shared" si="2"/>
        <v>196.00400000000002</v>
      </c>
      <c r="G30" s="24">
        <v>8</v>
      </c>
      <c r="H30" s="111">
        <v>196.00400000000002</v>
      </c>
      <c r="I30" s="51">
        <v>8</v>
      </c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</row>
    <row r="31" spans="1:25" ht="15.75" customHeight="1" x14ac:dyDescent="0.3">
      <c r="A31" s="21">
        <v>1</v>
      </c>
      <c r="B31" s="22" t="s">
        <v>735</v>
      </c>
      <c r="C31" s="22" t="s">
        <v>416</v>
      </c>
      <c r="D31" s="105">
        <v>98.003</v>
      </c>
      <c r="E31" s="105">
        <v>97.001999999999995</v>
      </c>
      <c r="F31" s="106">
        <f t="shared" si="2"/>
        <v>195.005</v>
      </c>
      <c r="G31" s="24">
        <v>7</v>
      </c>
      <c r="H31" s="106">
        <v>195.005</v>
      </c>
      <c r="I31" s="29">
        <v>7</v>
      </c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</row>
    <row r="32" spans="1:25" ht="15.75" customHeight="1" x14ac:dyDescent="0.3">
      <c r="A32" s="21">
        <v>3</v>
      </c>
      <c r="B32" s="50" t="s">
        <v>736</v>
      </c>
      <c r="C32" s="50" t="s">
        <v>737</v>
      </c>
      <c r="D32" s="105">
        <v>97</v>
      </c>
      <c r="E32" s="105">
        <v>96.001000000000005</v>
      </c>
      <c r="F32" s="106">
        <f t="shared" si="2"/>
        <v>193.001</v>
      </c>
      <c r="G32" s="24">
        <v>6</v>
      </c>
      <c r="H32" s="111">
        <v>193.001</v>
      </c>
      <c r="I32" s="51">
        <v>6</v>
      </c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</row>
    <row r="33" spans="1:25" ht="15.75" customHeight="1" x14ac:dyDescent="0.3">
      <c r="A33" s="21">
        <v>9</v>
      </c>
      <c r="B33" s="50" t="s">
        <v>738</v>
      </c>
      <c r="C33" s="50" t="s">
        <v>678</v>
      </c>
      <c r="D33" s="105">
        <v>99.001999999999995</v>
      </c>
      <c r="E33" s="105">
        <v>93</v>
      </c>
      <c r="F33" s="106">
        <f t="shared" si="2"/>
        <v>192.00200000000001</v>
      </c>
      <c r="G33" s="24">
        <v>5</v>
      </c>
      <c r="H33" s="111">
        <v>192.00200000000001</v>
      </c>
      <c r="I33" s="51">
        <v>5</v>
      </c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</row>
    <row r="34" spans="1:25" ht="15.75" customHeight="1" x14ac:dyDescent="0.3">
      <c r="A34" s="49">
        <v>6</v>
      </c>
      <c r="B34" s="50" t="s">
        <v>739</v>
      </c>
      <c r="C34" s="50" t="s">
        <v>497</v>
      </c>
      <c r="D34" s="105">
        <v>96</v>
      </c>
      <c r="E34" s="105">
        <v>95.001000000000005</v>
      </c>
      <c r="F34" s="106">
        <f t="shared" si="2"/>
        <v>191.001</v>
      </c>
      <c r="G34" s="24">
        <v>4</v>
      </c>
      <c r="H34" s="111">
        <v>191.001</v>
      </c>
      <c r="I34" s="51">
        <v>4</v>
      </c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</row>
    <row r="35" spans="1:25" ht="15.75" customHeight="1" x14ac:dyDescent="0.3">
      <c r="A35" s="49">
        <v>4</v>
      </c>
      <c r="B35" s="50" t="s">
        <v>740</v>
      </c>
      <c r="C35" s="50" t="s">
        <v>181</v>
      </c>
      <c r="D35" s="105">
        <v>97</v>
      </c>
      <c r="E35" s="105">
        <v>93.001999999999995</v>
      </c>
      <c r="F35" s="106">
        <f t="shared" si="2"/>
        <v>190.00200000000001</v>
      </c>
      <c r="G35" s="24">
        <v>3</v>
      </c>
      <c r="H35" s="111">
        <v>190.00200000000001</v>
      </c>
      <c r="I35" s="51">
        <v>3</v>
      </c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</row>
    <row r="36" spans="1:25" ht="15.75" customHeight="1" x14ac:dyDescent="0.3">
      <c r="A36" s="21">
        <v>7</v>
      </c>
      <c r="B36" s="50" t="s">
        <v>741</v>
      </c>
      <c r="C36" s="50" t="s">
        <v>43</v>
      </c>
      <c r="D36" s="105">
        <v>93.001000000000005</v>
      </c>
      <c r="E36" s="105">
        <v>92</v>
      </c>
      <c r="F36" s="106">
        <f t="shared" si="2"/>
        <v>185.001</v>
      </c>
      <c r="G36" s="24">
        <v>2</v>
      </c>
      <c r="H36" s="111">
        <v>185.001</v>
      </c>
      <c r="I36" s="51">
        <v>2</v>
      </c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</row>
    <row r="37" spans="1:25" ht="15.75" customHeight="1" x14ac:dyDescent="0.3">
      <c r="A37" s="52">
        <v>8</v>
      </c>
      <c r="B37" s="60" t="s">
        <v>742</v>
      </c>
      <c r="C37" s="53" t="s">
        <v>61</v>
      </c>
      <c r="D37" s="108" t="s">
        <v>79</v>
      </c>
      <c r="E37" s="108"/>
      <c r="F37" s="109">
        <f t="shared" si="2"/>
        <v>0</v>
      </c>
      <c r="G37" s="33">
        <v>0</v>
      </c>
      <c r="H37" s="112">
        <v>0</v>
      </c>
      <c r="I37" s="54">
        <v>0</v>
      </c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</row>
    <row r="38" spans="1:25" ht="15.75" customHeight="1" x14ac:dyDescent="0.3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</row>
    <row r="39" spans="1:25" ht="15.75" customHeight="1" x14ac:dyDescent="0.3">
      <c r="A39" s="1"/>
      <c r="B39" s="8" t="s">
        <v>138</v>
      </c>
      <c r="C39" s="9" t="s">
        <v>743</v>
      </c>
      <c r="D39" s="9"/>
      <c r="E39" s="9" t="s">
        <v>744</v>
      </c>
      <c r="F39" s="8"/>
      <c r="G39" s="8"/>
      <c r="H39" s="8"/>
      <c r="I39" s="8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</row>
    <row r="40" spans="1:25" ht="15.75" customHeight="1" x14ac:dyDescent="0.3">
      <c r="A40" s="11">
        <v>2</v>
      </c>
      <c r="B40" s="12" t="s">
        <v>10</v>
      </c>
      <c r="C40" s="99" t="s">
        <v>11</v>
      </c>
      <c r="D40" s="66"/>
      <c r="E40" s="100"/>
      <c r="F40" s="13" t="s">
        <v>12</v>
      </c>
      <c r="G40" s="13" t="s">
        <v>13</v>
      </c>
      <c r="H40" s="13" t="s">
        <v>14</v>
      </c>
      <c r="I40" s="14" t="s">
        <v>15</v>
      </c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</row>
    <row r="41" spans="1:25" ht="15.75" customHeight="1" x14ac:dyDescent="0.3">
      <c r="A41" s="46">
        <v>6</v>
      </c>
      <c r="B41" s="47" t="s">
        <v>745</v>
      </c>
      <c r="C41" s="47" t="s">
        <v>497</v>
      </c>
      <c r="D41" s="103">
        <v>100.003</v>
      </c>
      <c r="E41" s="103">
        <v>99.004999999999995</v>
      </c>
      <c r="F41" s="104">
        <f t="shared" ref="F41:F49" si="3">SUM(D41,E41)</f>
        <v>199.00799999999998</v>
      </c>
      <c r="G41" s="18">
        <v>9</v>
      </c>
      <c r="H41" s="110">
        <v>199.00799999999998</v>
      </c>
      <c r="I41" s="48">
        <v>9</v>
      </c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</row>
    <row r="42" spans="1:25" ht="15.75" customHeight="1" x14ac:dyDescent="0.3">
      <c r="A42" s="49">
        <v>8</v>
      </c>
      <c r="B42" s="50" t="s">
        <v>746</v>
      </c>
      <c r="C42" s="50" t="s">
        <v>68</v>
      </c>
      <c r="D42" s="105">
        <v>99</v>
      </c>
      <c r="E42" s="105">
        <v>99</v>
      </c>
      <c r="F42" s="106">
        <f t="shared" si="3"/>
        <v>198</v>
      </c>
      <c r="G42" s="24">
        <v>8</v>
      </c>
      <c r="H42" s="111">
        <v>198</v>
      </c>
      <c r="I42" s="51">
        <v>8</v>
      </c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</row>
    <row r="43" spans="1:25" ht="15.75" customHeight="1" x14ac:dyDescent="0.3">
      <c r="A43" s="21">
        <v>7</v>
      </c>
      <c r="B43" s="50" t="s">
        <v>747</v>
      </c>
      <c r="C43" s="50" t="s">
        <v>678</v>
      </c>
      <c r="D43" s="105">
        <v>100.001</v>
      </c>
      <c r="E43" s="105">
        <v>97</v>
      </c>
      <c r="F43" s="106">
        <f t="shared" si="3"/>
        <v>197.001</v>
      </c>
      <c r="G43" s="24">
        <v>7</v>
      </c>
      <c r="H43" s="111">
        <v>197.001</v>
      </c>
      <c r="I43" s="51">
        <v>7</v>
      </c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</row>
    <row r="44" spans="1:25" ht="15.75" customHeight="1" x14ac:dyDescent="0.3">
      <c r="A44" s="49">
        <v>2</v>
      </c>
      <c r="B44" s="50" t="s">
        <v>748</v>
      </c>
      <c r="C44" s="50" t="s">
        <v>416</v>
      </c>
      <c r="D44" s="105">
        <v>100.001</v>
      </c>
      <c r="E44" s="105">
        <v>96.001000000000005</v>
      </c>
      <c r="F44" s="106">
        <f t="shared" si="3"/>
        <v>196.00200000000001</v>
      </c>
      <c r="G44" s="24">
        <v>6</v>
      </c>
      <c r="H44" s="111">
        <v>196.00200000000001</v>
      </c>
      <c r="I44" s="51">
        <v>6</v>
      </c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</row>
    <row r="45" spans="1:25" ht="15.75" customHeight="1" x14ac:dyDescent="0.3">
      <c r="A45" s="21">
        <v>5</v>
      </c>
      <c r="B45" s="50" t="s">
        <v>58</v>
      </c>
      <c r="C45" s="50" t="s">
        <v>59</v>
      </c>
      <c r="D45" s="105">
        <v>98</v>
      </c>
      <c r="E45" s="105">
        <v>96</v>
      </c>
      <c r="F45" s="106">
        <f t="shared" si="3"/>
        <v>194</v>
      </c>
      <c r="G45" s="24">
        <v>5</v>
      </c>
      <c r="H45" s="111">
        <v>194</v>
      </c>
      <c r="I45" s="51">
        <v>5</v>
      </c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</row>
    <row r="46" spans="1:25" ht="15.75" customHeight="1" x14ac:dyDescent="0.3">
      <c r="A46" s="49">
        <v>4</v>
      </c>
      <c r="B46" s="59" t="s">
        <v>749</v>
      </c>
      <c r="C46" s="50" t="s">
        <v>750</v>
      </c>
      <c r="D46" s="105">
        <v>97.001000000000005</v>
      </c>
      <c r="E46" s="105">
        <v>96.001999999999995</v>
      </c>
      <c r="F46" s="106">
        <f t="shared" si="3"/>
        <v>193.00299999999999</v>
      </c>
      <c r="G46" s="24">
        <v>4</v>
      </c>
      <c r="H46" s="111">
        <v>193.00299999999999</v>
      </c>
      <c r="I46" s="51">
        <v>4</v>
      </c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</row>
    <row r="47" spans="1:25" ht="15.75" customHeight="1" x14ac:dyDescent="0.3">
      <c r="A47" s="21">
        <v>9</v>
      </c>
      <c r="B47" s="50" t="s">
        <v>751</v>
      </c>
      <c r="C47" s="50" t="s">
        <v>78</v>
      </c>
      <c r="D47" s="105">
        <v>96</v>
      </c>
      <c r="E47" s="105">
        <v>95.001999999999995</v>
      </c>
      <c r="F47" s="106">
        <f t="shared" si="3"/>
        <v>191.00200000000001</v>
      </c>
      <c r="G47" s="24">
        <v>3</v>
      </c>
      <c r="H47" s="111">
        <v>191.00200000000001</v>
      </c>
      <c r="I47" s="51">
        <v>3</v>
      </c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</row>
    <row r="48" spans="1:25" ht="15.75" customHeight="1" x14ac:dyDescent="0.3">
      <c r="A48" s="21">
        <v>3</v>
      </c>
      <c r="B48" s="50" t="s">
        <v>417</v>
      </c>
      <c r="C48" s="50" t="s">
        <v>416</v>
      </c>
      <c r="D48" s="105">
        <v>96.001000000000005</v>
      </c>
      <c r="E48" s="105">
        <v>95</v>
      </c>
      <c r="F48" s="106">
        <f t="shared" si="3"/>
        <v>191.001</v>
      </c>
      <c r="G48" s="24">
        <v>2</v>
      </c>
      <c r="H48" s="111">
        <v>191.001</v>
      </c>
      <c r="I48" s="51">
        <v>2</v>
      </c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</row>
    <row r="49" spans="1:25" ht="15.75" customHeight="1" x14ac:dyDescent="0.3">
      <c r="A49" s="30">
        <v>1</v>
      </c>
      <c r="B49" s="31" t="s">
        <v>752</v>
      </c>
      <c r="C49" s="31" t="s">
        <v>676</v>
      </c>
      <c r="D49" s="108">
        <v>95</v>
      </c>
      <c r="E49" s="108">
        <v>90</v>
      </c>
      <c r="F49" s="109">
        <f t="shared" si="3"/>
        <v>185</v>
      </c>
      <c r="G49" s="33">
        <v>1</v>
      </c>
      <c r="H49" s="109">
        <v>185</v>
      </c>
      <c r="I49" s="58">
        <v>1</v>
      </c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</row>
    <row r="50" spans="1:25" ht="15.75" customHeight="1" x14ac:dyDescent="0.3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</row>
    <row r="51" spans="1:25" ht="15.75" customHeight="1" x14ac:dyDescent="0.3">
      <c r="A51" s="1"/>
      <c r="B51" s="8" t="s">
        <v>141</v>
      </c>
      <c r="C51" s="9" t="s">
        <v>753</v>
      </c>
      <c r="D51" s="9"/>
      <c r="E51" s="9" t="s">
        <v>754</v>
      </c>
      <c r="F51" s="8"/>
      <c r="G51" s="8"/>
      <c r="H51" s="8"/>
      <c r="I51" s="8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</row>
    <row r="52" spans="1:25" ht="15.75" customHeight="1" x14ac:dyDescent="0.3">
      <c r="A52" s="11">
        <v>2</v>
      </c>
      <c r="B52" s="12" t="s">
        <v>10</v>
      </c>
      <c r="C52" s="99" t="s">
        <v>11</v>
      </c>
      <c r="D52" s="66"/>
      <c r="E52" s="100"/>
      <c r="F52" s="13" t="s">
        <v>12</v>
      </c>
      <c r="G52" s="13" t="s">
        <v>13</v>
      </c>
      <c r="H52" s="13" t="s">
        <v>14</v>
      </c>
      <c r="I52" s="14" t="s">
        <v>15</v>
      </c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</row>
    <row r="53" spans="1:25" ht="15.75" customHeight="1" x14ac:dyDescent="0.3">
      <c r="A53" s="15">
        <v>7</v>
      </c>
      <c r="B53" s="47" t="s">
        <v>597</v>
      </c>
      <c r="C53" s="47" t="s">
        <v>585</v>
      </c>
      <c r="D53" s="103">
        <v>98.001000000000005</v>
      </c>
      <c r="E53" s="103">
        <v>97.001000000000005</v>
      </c>
      <c r="F53" s="104">
        <f t="shared" ref="F53:F61" si="4">SUM(D53,E53)</f>
        <v>195.00200000000001</v>
      </c>
      <c r="G53" s="18">
        <v>9</v>
      </c>
      <c r="H53" s="110">
        <v>195.00200000000001</v>
      </c>
      <c r="I53" s="48">
        <v>9</v>
      </c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</row>
    <row r="54" spans="1:25" ht="15.75" customHeight="1" x14ac:dyDescent="0.3">
      <c r="A54" s="49">
        <v>2</v>
      </c>
      <c r="B54" s="59" t="s">
        <v>755</v>
      </c>
      <c r="C54" s="50" t="s">
        <v>61</v>
      </c>
      <c r="D54" s="105">
        <v>98</v>
      </c>
      <c r="E54" s="105">
        <v>96.001000000000005</v>
      </c>
      <c r="F54" s="106">
        <f t="shared" si="4"/>
        <v>194.001</v>
      </c>
      <c r="G54" s="24">
        <v>8</v>
      </c>
      <c r="H54" s="111">
        <v>194.001</v>
      </c>
      <c r="I54" s="51">
        <v>8</v>
      </c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</row>
    <row r="55" spans="1:25" ht="15.75" customHeight="1" x14ac:dyDescent="0.3">
      <c r="A55" s="49">
        <v>4</v>
      </c>
      <c r="B55" s="50" t="s">
        <v>756</v>
      </c>
      <c r="C55" s="50" t="s">
        <v>68</v>
      </c>
      <c r="D55" s="105">
        <v>99.001999999999995</v>
      </c>
      <c r="E55" s="105">
        <v>94</v>
      </c>
      <c r="F55" s="106">
        <f t="shared" si="4"/>
        <v>193.00200000000001</v>
      </c>
      <c r="G55" s="24">
        <v>7</v>
      </c>
      <c r="H55" s="111">
        <v>193.00200000000001</v>
      </c>
      <c r="I55" s="51">
        <v>7</v>
      </c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</row>
    <row r="56" spans="1:25" ht="15.75" customHeight="1" x14ac:dyDescent="0.3">
      <c r="A56" s="21">
        <v>3</v>
      </c>
      <c r="B56" s="50" t="s">
        <v>757</v>
      </c>
      <c r="C56" s="50" t="s">
        <v>22</v>
      </c>
      <c r="D56" s="105">
        <v>97.001999999999995</v>
      </c>
      <c r="E56" s="105">
        <v>91.001000000000005</v>
      </c>
      <c r="F56" s="106">
        <f t="shared" si="4"/>
        <v>188.00299999999999</v>
      </c>
      <c r="G56" s="24">
        <v>6</v>
      </c>
      <c r="H56" s="111">
        <v>188.00299999999999</v>
      </c>
      <c r="I56" s="51">
        <v>6</v>
      </c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</row>
    <row r="57" spans="1:25" ht="15.75" customHeight="1" x14ac:dyDescent="0.3">
      <c r="A57" s="49">
        <v>6</v>
      </c>
      <c r="B57" s="50" t="s">
        <v>758</v>
      </c>
      <c r="C57" s="50" t="s">
        <v>620</v>
      </c>
      <c r="D57" s="105">
        <v>94.001000000000005</v>
      </c>
      <c r="E57" s="105">
        <v>93.001000000000005</v>
      </c>
      <c r="F57" s="106">
        <f t="shared" si="4"/>
        <v>187.00200000000001</v>
      </c>
      <c r="G57" s="24">
        <v>5</v>
      </c>
      <c r="H57" s="111">
        <v>187.00200000000001</v>
      </c>
      <c r="I57" s="51">
        <v>5</v>
      </c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</row>
    <row r="58" spans="1:25" ht="15.75" customHeight="1" x14ac:dyDescent="0.3">
      <c r="A58" s="49">
        <v>8</v>
      </c>
      <c r="B58" s="50" t="s">
        <v>759</v>
      </c>
      <c r="C58" s="50" t="s">
        <v>68</v>
      </c>
      <c r="D58" s="105">
        <v>97.001000000000005</v>
      </c>
      <c r="E58" s="105">
        <v>90</v>
      </c>
      <c r="F58" s="106">
        <f t="shared" si="4"/>
        <v>187.001</v>
      </c>
      <c r="G58" s="24">
        <v>4</v>
      </c>
      <c r="H58" s="111">
        <v>187.001</v>
      </c>
      <c r="I58" s="51">
        <v>4</v>
      </c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</row>
    <row r="59" spans="1:25" ht="15.75" customHeight="1" x14ac:dyDescent="0.3">
      <c r="A59" s="21">
        <v>5</v>
      </c>
      <c r="B59" s="50" t="s">
        <v>760</v>
      </c>
      <c r="C59" s="50" t="s">
        <v>737</v>
      </c>
      <c r="D59" s="105">
        <v>94.001999999999995</v>
      </c>
      <c r="E59" s="105">
        <v>92</v>
      </c>
      <c r="F59" s="106">
        <f t="shared" si="4"/>
        <v>186.00200000000001</v>
      </c>
      <c r="G59" s="24">
        <v>3</v>
      </c>
      <c r="H59" s="111">
        <v>186.00200000000001</v>
      </c>
      <c r="I59" s="51">
        <v>3</v>
      </c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</row>
    <row r="60" spans="1:25" ht="15.75" customHeight="1" x14ac:dyDescent="0.3">
      <c r="A60" s="21">
        <v>9</v>
      </c>
      <c r="B60" s="50" t="s">
        <v>761</v>
      </c>
      <c r="C60" s="50" t="s">
        <v>122</v>
      </c>
      <c r="D60" s="105">
        <v>60</v>
      </c>
      <c r="E60" s="105" t="s">
        <v>79</v>
      </c>
      <c r="F60" s="106">
        <f t="shared" si="4"/>
        <v>60</v>
      </c>
      <c r="G60" s="24">
        <v>2</v>
      </c>
      <c r="H60" s="111">
        <v>60</v>
      </c>
      <c r="I60" s="51">
        <v>2</v>
      </c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</row>
    <row r="61" spans="1:25" ht="15.75" customHeight="1" x14ac:dyDescent="0.3">
      <c r="A61" s="30">
        <v>1</v>
      </c>
      <c r="B61" s="31" t="s">
        <v>762</v>
      </c>
      <c r="C61" s="31" t="s">
        <v>22</v>
      </c>
      <c r="D61" s="108" t="s">
        <v>79</v>
      </c>
      <c r="E61" s="108"/>
      <c r="F61" s="109">
        <f t="shared" si="4"/>
        <v>0</v>
      </c>
      <c r="G61" s="33">
        <v>0</v>
      </c>
      <c r="H61" s="109">
        <v>0</v>
      </c>
      <c r="I61" s="58">
        <v>0</v>
      </c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</row>
    <row r="62" spans="1:25" ht="15.75" customHeight="1" x14ac:dyDescent="0.3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</row>
    <row r="63" spans="1:25" ht="15.75" customHeight="1" x14ac:dyDescent="0.3">
      <c r="A63" s="45"/>
      <c r="B63" s="45" t="s">
        <v>536</v>
      </c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</row>
    <row r="64" spans="1:25" ht="15.75" customHeight="1" x14ac:dyDescent="0.3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</row>
    <row r="65" spans="1:25" ht="15.75" customHeight="1" x14ac:dyDescent="0.3">
      <c r="A65" s="45"/>
      <c r="B65" s="10" t="s">
        <v>537</v>
      </c>
      <c r="E65" s="42" t="s">
        <v>167</v>
      </c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</row>
    <row r="66" spans="1:25" ht="15.75" customHeight="1" x14ac:dyDescent="0.3">
      <c r="A66" s="45"/>
      <c r="B66" s="10" t="s">
        <v>168</v>
      </c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</row>
    <row r="67" spans="1:25" ht="15.75" customHeight="1" x14ac:dyDescent="0.3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</row>
    <row r="68" spans="1:25" ht="15.75" customHeight="1" x14ac:dyDescent="0.3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</row>
    <row r="69" spans="1:25" ht="15.75" customHeight="1" x14ac:dyDescent="0.3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</row>
    <row r="70" spans="1:25" ht="15.75" customHeight="1" x14ac:dyDescent="0.3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</row>
    <row r="71" spans="1:25" ht="15.75" customHeight="1" x14ac:dyDescent="0.3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3D78E3D0-FA4F-4853-86F5-A22FB0A89596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68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DC0E0-2B70-41D2-BD60-212A8FC85367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3"/>
      <c r="B1" s="2" t="s">
        <v>670</v>
      </c>
      <c r="C1" s="2"/>
      <c r="D1" s="3"/>
      <c r="E1" s="3"/>
      <c r="F1" s="3"/>
      <c r="G1" s="2"/>
      <c r="H1" s="3"/>
      <c r="I1" s="4" t="s">
        <v>763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3"/>
      <c r="D2" s="44" t="s">
        <v>3</v>
      </c>
      <c r="E2" s="44"/>
      <c r="F2" s="44"/>
      <c r="G2" s="44"/>
      <c r="H2" s="44"/>
      <c r="I2" s="44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1:25" ht="15.75" customHeight="1" x14ac:dyDescent="0.3">
      <c r="A3" s="1"/>
      <c r="B3" s="8" t="s">
        <v>169</v>
      </c>
      <c r="C3" s="9" t="s">
        <v>764</v>
      </c>
      <c r="D3" s="9"/>
      <c r="E3" s="9" t="s">
        <v>765</v>
      </c>
      <c r="F3" s="8"/>
      <c r="G3" s="8"/>
      <c r="H3" s="8"/>
      <c r="I3" s="8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</row>
    <row r="4" spans="1:25" ht="15.75" customHeight="1" x14ac:dyDescent="0.3">
      <c r="A4" s="11">
        <v>2</v>
      </c>
      <c r="B4" s="12" t="s">
        <v>10</v>
      </c>
      <c r="C4" s="99" t="s">
        <v>11</v>
      </c>
      <c r="D4" s="66"/>
      <c r="E4" s="100"/>
      <c r="F4" s="13" t="s">
        <v>12</v>
      </c>
      <c r="G4" s="13" t="s">
        <v>13</v>
      </c>
      <c r="H4" s="13" t="s">
        <v>14</v>
      </c>
      <c r="I4" s="14" t="s">
        <v>15</v>
      </c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</row>
    <row r="5" spans="1:25" ht="15.75" customHeight="1" x14ac:dyDescent="0.3">
      <c r="A5" s="46">
        <v>2</v>
      </c>
      <c r="B5" s="47" t="s">
        <v>766</v>
      </c>
      <c r="C5" s="47" t="s">
        <v>678</v>
      </c>
      <c r="D5" s="103">
        <v>99.001000000000005</v>
      </c>
      <c r="E5" s="103">
        <v>96.001000000000005</v>
      </c>
      <c r="F5" s="104">
        <f t="shared" ref="F5:F13" si="0">SUM(D5,E5)</f>
        <v>195.00200000000001</v>
      </c>
      <c r="G5" s="18">
        <v>9</v>
      </c>
      <c r="H5" s="110">
        <v>195.00200000000001</v>
      </c>
      <c r="I5" s="48">
        <v>9</v>
      </c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</row>
    <row r="6" spans="1:25" ht="15.75" customHeight="1" x14ac:dyDescent="0.3">
      <c r="A6" s="49">
        <v>8</v>
      </c>
      <c r="B6" s="50" t="s">
        <v>767</v>
      </c>
      <c r="C6" s="50" t="s">
        <v>269</v>
      </c>
      <c r="D6" s="105">
        <v>96.001999999999995</v>
      </c>
      <c r="E6" s="105">
        <v>97.001999999999995</v>
      </c>
      <c r="F6" s="106">
        <f t="shared" si="0"/>
        <v>193.00399999999999</v>
      </c>
      <c r="G6" s="24">
        <v>8</v>
      </c>
      <c r="H6" s="111">
        <v>193.00399999999999</v>
      </c>
      <c r="I6" s="51">
        <v>8</v>
      </c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</row>
    <row r="7" spans="1:25" ht="15.75" customHeight="1" x14ac:dyDescent="0.3">
      <c r="A7" s="49">
        <v>6</v>
      </c>
      <c r="B7" s="50" t="s">
        <v>768</v>
      </c>
      <c r="C7" s="50" t="s">
        <v>269</v>
      </c>
      <c r="D7" s="105">
        <v>98</v>
      </c>
      <c r="E7" s="105">
        <v>94.003</v>
      </c>
      <c r="F7" s="106">
        <f t="shared" si="0"/>
        <v>192.00299999999999</v>
      </c>
      <c r="G7" s="24">
        <v>7</v>
      </c>
      <c r="H7" s="111">
        <v>192.00299999999999</v>
      </c>
      <c r="I7" s="51">
        <v>7</v>
      </c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</row>
    <row r="8" spans="1:25" ht="15.75" customHeight="1" x14ac:dyDescent="0.3">
      <c r="A8" s="49">
        <v>4</v>
      </c>
      <c r="B8" s="50" t="s">
        <v>601</v>
      </c>
      <c r="C8" s="50" t="s">
        <v>585</v>
      </c>
      <c r="D8" s="105">
        <v>97.001000000000005</v>
      </c>
      <c r="E8" s="105">
        <v>95.001000000000005</v>
      </c>
      <c r="F8" s="106">
        <f t="shared" si="0"/>
        <v>192.00200000000001</v>
      </c>
      <c r="G8" s="24">
        <v>6</v>
      </c>
      <c r="H8" s="111">
        <v>192.00200000000001</v>
      </c>
      <c r="I8" s="51">
        <v>6</v>
      </c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</row>
    <row r="9" spans="1:25" ht="15.75" customHeight="1" x14ac:dyDescent="0.3">
      <c r="A9" s="21">
        <v>9</v>
      </c>
      <c r="B9" s="50" t="s">
        <v>586</v>
      </c>
      <c r="C9" s="50" t="s">
        <v>585</v>
      </c>
      <c r="D9" s="105">
        <v>98.001000000000005</v>
      </c>
      <c r="E9" s="105">
        <v>93.001000000000005</v>
      </c>
      <c r="F9" s="106">
        <f t="shared" si="0"/>
        <v>191.00200000000001</v>
      </c>
      <c r="G9" s="24">
        <v>5</v>
      </c>
      <c r="H9" s="111">
        <v>191.00200000000001</v>
      </c>
      <c r="I9" s="51">
        <v>5</v>
      </c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</row>
    <row r="10" spans="1:25" ht="15.75" customHeight="1" x14ac:dyDescent="0.3">
      <c r="A10" s="21">
        <v>7</v>
      </c>
      <c r="B10" s="50" t="s">
        <v>769</v>
      </c>
      <c r="C10" s="50" t="s">
        <v>678</v>
      </c>
      <c r="D10" s="105">
        <v>96.001000000000005</v>
      </c>
      <c r="E10" s="105">
        <v>92.001000000000005</v>
      </c>
      <c r="F10" s="106">
        <f t="shared" si="0"/>
        <v>188.00200000000001</v>
      </c>
      <c r="G10" s="24">
        <v>4</v>
      </c>
      <c r="H10" s="111">
        <v>188.00200000000001</v>
      </c>
      <c r="I10" s="51">
        <v>4</v>
      </c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</row>
    <row r="11" spans="1:25" ht="15.75" customHeight="1" x14ac:dyDescent="0.3">
      <c r="A11" s="21">
        <v>3</v>
      </c>
      <c r="B11" s="50" t="s">
        <v>543</v>
      </c>
      <c r="C11" s="50" t="s">
        <v>485</v>
      </c>
      <c r="D11" s="105">
        <v>92.001000000000005</v>
      </c>
      <c r="E11" s="105">
        <v>87.001000000000005</v>
      </c>
      <c r="F11" s="106">
        <f t="shared" si="0"/>
        <v>179.00200000000001</v>
      </c>
      <c r="G11" s="24">
        <v>3</v>
      </c>
      <c r="H11" s="111">
        <v>179.00200000000001</v>
      </c>
      <c r="I11" s="51">
        <v>3</v>
      </c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</row>
    <row r="12" spans="1:25" ht="15.75" customHeight="1" x14ac:dyDescent="0.3">
      <c r="A12" s="21">
        <v>1</v>
      </c>
      <c r="B12" s="22" t="s">
        <v>770</v>
      </c>
      <c r="C12" s="22" t="s">
        <v>61</v>
      </c>
      <c r="D12" s="105">
        <v>86.001000000000005</v>
      </c>
      <c r="E12" s="105">
        <v>91.001000000000005</v>
      </c>
      <c r="F12" s="106">
        <f t="shared" si="0"/>
        <v>177.00200000000001</v>
      </c>
      <c r="G12" s="24">
        <v>2</v>
      </c>
      <c r="H12" s="106">
        <v>177.00200000000001</v>
      </c>
      <c r="I12" s="29">
        <v>2</v>
      </c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</row>
    <row r="13" spans="1:25" ht="15.75" customHeight="1" x14ac:dyDescent="0.3">
      <c r="A13" s="30">
        <v>5</v>
      </c>
      <c r="B13" s="53" t="s">
        <v>135</v>
      </c>
      <c r="C13" s="53" t="s">
        <v>61</v>
      </c>
      <c r="D13" s="108" t="s">
        <v>79</v>
      </c>
      <c r="E13" s="108"/>
      <c r="F13" s="109">
        <f t="shared" si="0"/>
        <v>0</v>
      </c>
      <c r="G13" s="33">
        <v>0</v>
      </c>
      <c r="H13" s="112">
        <v>0</v>
      </c>
      <c r="I13" s="54">
        <v>0</v>
      </c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</row>
    <row r="14" spans="1:25" ht="15.75" customHeight="1" x14ac:dyDescent="0.3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</row>
    <row r="15" spans="1:25" ht="15.75" customHeight="1" x14ac:dyDescent="0.3">
      <c r="A15" s="1"/>
      <c r="B15" s="8" t="s">
        <v>172</v>
      </c>
      <c r="C15" s="9" t="s">
        <v>771</v>
      </c>
      <c r="D15" s="9"/>
      <c r="E15" s="9" t="s">
        <v>772</v>
      </c>
      <c r="F15" s="8"/>
      <c r="G15" s="8"/>
      <c r="H15" s="8"/>
      <c r="I15" s="8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</row>
    <row r="16" spans="1:25" ht="15.75" customHeight="1" x14ac:dyDescent="0.3">
      <c r="A16" s="11">
        <v>2</v>
      </c>
      <c r="B16" s="12" t="s">
        <v>10</v>
      </c>
      <c r="C16" s="99" t="s">
        <v>11</v>
      </c>
      <c r="D16" s="66"/>
      <c r="E16" s="100"/>
      <c r="F16" s="13" t="s">
        <v>12</v>
      </c>
      <c r="G16" s="13" t="s">
        <v>13</v>
      </c>
      <c r="H16" s="13" t="s">
        <v>14</v>
      </c>
      <c r="I16" s="14" t="s">
        <v>15</v>
      </c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</row>
    <row r="17" spans="1:25" ht="15.75" customHeight="1" x14ac:dyDescent="0.3">
      <c r="A17" s="15">
        <v>5</v>
      </c>
      <c r="B17" s="47" t="s">
        <v>221</v>
      </c>
      <c r="C17" s="47" t="s">
        <v>129</v>
      </c>
      <c r="D17" s="103">
        <v>98.001000000000005</v>
      </c>
      <c r="E17" s="103">
        <v>98</v>
      </c>
      <c r="F17" s="104">
        <f t="shared" ref="F17:F25" si="1">SUM(D17,E17)</f>
        <v>196.001</v>
      </c>
      <c r="G17" s="18">
        <v>9</v>
      </c>
      <c r="H17" s="110">
        <v>196.001</v>
      </c>
      <c r="I17" s="48">
        <v>9</v>
      </c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</row>
    <row r="18" spans="1:25" ht="15.75" customHeight="1" x14ac:dyDescent="0.3">
      <c r="A18" s="49">
        <v>2</v>
      </c>
      <c r="B18" s="50" t="s">
        <v>773</v>
      </c>
      <c r="C18" s="50" t="s">
        <v>269</v>
      </c>
      <c r="D18" s="105">
        <v>95.001000000000005</v>
      </c>
      <c r="E18" s="105">
        <v>96</v>
      </c>
      <c r="F18" s="106">
        <f t="shared" si="1"/>
        <v>191.001</v>
      </c>
      <c r="G18" s="24">
        <v>8</v>
      </c>
      <c r="H18" s="111">
        <v>191.001</v>
      </c>
      <c r="I18" s="51">
        <v>8</v>
      </c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</row>
    <row r="19" spans="1:25" ht="15.75" customHeight="1" x14ac:dyDescent="0.3">
      <c r="A19" s="21">
        <v>7</v>
      </c>
      <c r="B19" s="50" t="s">
        <v>774</v>
      </c>
      <c r="C19" s="50" t="s">
        <v>585</v>
      </c>
      <c r="D19" s="105">
        <v>94</v>
      </c>
      <c r="E19" s="105">
        <v>94</v>
      </c>
      <c r="F19" s="106">
        <f t="shared" si="1"/>
        <v>188</v>
      </c>
      <c r="G19" s="24">
        <v>7</v>
      </c>
      <c r="H19" s="111">
        <v>188</v>
      </c>
      <c r="I19" s="51">
        <v>7</v>
      </c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</row>
    <row r="20" spans="1:25" ht="15.75" customHeight="1" x14ac:dyDescent="0.3">
      <c r="A20" s="21">
        <v>9</v>
      </c>
      <c r="B20" s="50" t="s">
        <v>775</v>
      </c>
      <c r="C20" s="50" t="s">
        <v>103</v>
      </c>
      <c r="D20" s="105">
        <v>91</v>
      </c>
      <c r="E20" s="105">
        <v>96</v>
      </c>
      <c r="F20" s="106">
        <f t="shared" si="1"/>
        <v>187</v>
      </c>
      <c r="G20" s="24">
        <v>6</v>
      </c>
      <c r="H20" s="111">
        <v>187</v>
      </c>
      <c r="I20" s="51">
        <v>6</v>
      </c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</row>
    <row r="21" spans="1:25" ht="15.75" customHeight="1" x14ac:dyDescent="0.3">
      <c r="A21" s="21">
        <v>3</v>
      </c>
      <c r="B21" s="50" t="s">
        <v>776</v>
      </c>
      <c r="C21" s="50" t="s">
        <v>585</v>
      </c>
      <c r="D21" s="105">
        <v>93.001000000000005</v>
      </c>
      <c r="E21" s="105">
        <v>93</v>
      </c>
      <c r="F21" s="106">
        <f t="shared" si="1"/>
        <v>186.001</v>
      </c>
      <c r="G21" s="24">
        <v>5</v>
      </c>
      <c r="H21" s="111">
        <v>186.001</v>
      </c>
      <c r="I21" s="51">
        <v>5</v>
      </c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</row>
    <row r="22" spans="1:25" ht="15.75" customHeight="1" x14ac:dyDescent="0.3">
      <c r="A22" s="49">
        <v>6</v>
      </c>
      <c r="B22" s="50" t="s">
        <v>777</v>
      </c>
      <c r="C22" s="50" t="s">
        <v>110</v>
      </c>
      <c r="D22" s="105">
        <v>91</v>
      </c>
      <c r="E22" s="105">
        <v>92.001000000000005</v>
      </c>
      <c r="F22" s="106">
        <f t="shared" si="1"/>
        <v>183.001</v>
      </c>
      <c r="G22" s="24">
        <v>4</v>
      </c>
      <c r="H22" s="111">
        <v>183.001</v>
      </c>
      <c r="I22" s="51">
        <v>4</v>
      </c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</row>
    <row r="23" spans="1:25" ht="15.75" customHeight="1" x14ac:dyDescent="0.3">
      <c r="A23" s="49">
        <v>4</v>
      </c>
      <c r="B23" s="50" t="s">
        <v>246</v>
      </c>
      <c r="C23" s="50" t="s">
        <v>129</v>
      </c>
      <c r="D23" s="105">
        <v>92.001000000000005</v>
      </c>
      <c r="E23" s="105">
        <v>89</v>
      </c>
      <c r="F23" s="106">
        <f t="shared" si="1"/>
        <v>181.001</v>
      </c>
      <c r="G23" s="24">
        <v>3</v>
      </c>
      <c r="H23" s="111">
        <v>181.001</v>
      </c>
      <c r="I23" s="51">
        <v>3</v>
      </c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</row>
    <row r="24" spans="1:25" ht="15.75" customHeight="1" x14ac:dyDescent="0.3">
      <c r="A24" s="49">
        <v>8</v>
      </c>
      <c r="B24" s="50" t="s">
        <v>778</v>
      </c>
      <c r="C24" s="50" t="s">
        <v>53</v>
      </c>
      <c r="D24" s="105">
        <v>87</v>
      </c>
      <c r="E24" s="105">
        <v>90</v>
      </c>
      <c r="F24" s="106">
        <f t="shared" si="1"/>
        <v>177</v>
      </c>
      <c r="G24" s="24">
        <v>2</v>
      </c>
      <c r="H24" s="111">
        <v>177</v>
      </c>
      <c r="I24" s="51">
        <v>2</v>
      </c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</row>
    <row r="25" spans="1:25" ht="15.75" customHeight="1" x14ac:dyDescent="0.3">
      <c r="A25" s="30">
        <v>1</v>
      </c>
      <c r="B25" s="31" t="s">
        <v>779</v>
      </c>
      <c r="C25" s="31" t="s">
        <v>213</v>
      </c>
      <c r="D25" s="108">
        <v>89.001000000000005</v>
      </c>
      <c r="E25" s="108">
        <v>84</v>
      </c>
      <c r="F25" s="109">
        <f t="shared" si="1"/>
        <v>173.001</v>
      </c>
      <c r="G25" s="33">
        <v>1</v>
      </c>
      <c r="H25" s="109">
        <v>173.001</v>
      </c>
      <c r="I25" s="58">
        <v>1</v>
      </c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</row>
    <row r="26" spans="1:25" ht="15.75" customHeight="1" x14ac:dyDescent="0.3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</row>
    <row r="27" spans="1:25" ht="15.75" customHeight="1" x14ac:dyDescent="0.3">
      <c r="A27" s="1"/>
      <c r="B27" s="8" t="s">
        <v>196</v>
      </c>
      <c r="C27" s="9" t="s">
        <v>780</v>
      </c>
      <c r="D27" s="9"/>
      <c r="E27" s="9" t="s">
        <v>781</v>
      </c>
      <c r="F27" s="8"/>
      <c r="G27" s="8"/>
      <c r="H27" s="8"/>
      <c r="I27" s="8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</row>
    <row r="28" spans="1:25" ht="15.75" customHeight="1" x14ac:dyDescent="0.3">
      <c r="A28" s="11">
        <v>2</v>
      </c>
      <c r="B28" s="12" t="s">
        <v>10</v>
      </c>
      <c r="C28" s="99" t="s">
        <v>11</v>
      </c>
      <c r="D28" s="66"/>
      <c r="E28" s="100"/>
      <c r="F28" s="13" t="s">
        <v>12</v>
      </c>
      <c r="G28" s="13" t="s">
        <v>13</v>
      </c>
      <c r="H28" s="13" t="s">
        <v>14</v>
      </c>
      <c r="I28" s="14" t="s">
        <v>15</v>
      </c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</row>
    <row r="29" spans="1:25" ht="15.75" customHeight="1" x14ac:dyDescent="0.3">
      <c r="A29" s="15">
        <v>7</v>
      </c>
      <c r="B29" s="47" t="s">
        <v>782</v>
      </c>
      <c r="C29" s="47" t="s">
        <v>678</v>
      </c>
      <c r="D29" s="103">
        <v>99.001000000000005</v>
      </c>
      <c r="E29" s="103">
        <v>96.001000000000005</v>
      </c>
      <c r="F29" s="104">
        <f t="shared" ref="F29:F37" si="2">SUM(D29,E29)</f>
        <v>195.00200000000001</v>
      </c>
      <c r="G29" s="18">
        <v>9</v>
      </c>
      <c r="H29" s="110">
        <v>195.00200000000001</v>
      </c>
      <c r="I29" s="48">
        <v>9</v>
      </c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</row>
    <row r="30" spans="1:25" ht="15.75" customHeight="1" x14ac:dyDescent="0.3">
      <c r="A30" s="49">
        <v>6</v>
      </c>
      <c r="B30" s="50" t="s">
        <v>783</v>
      </c>
      <c r="C30" s="50" t="s">
        <v>497</v>
      </c>
      <c r="D30" s="105">
        <v>95.001000000000005</v>
      </c>
      <c r="E30" s="105">
        <v>97.001999999999995</v>
      </c>
      <c r="F30" s="106">
        <f t="shared" si="2"/>
        <v>192.00299999999999</v>
      </c>
      <c r="G30" s="24">
        <v>8</v>
      </c>
      <c r="H30" s="111">
        <v>192.00299999999999</v>
      </c>
      <c r="I30" s="51">
        <v>8</v>
      </c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</row>
    <row r="31" spans="1:25" ht="15.75" customHeight="1" x14ac:dyDescent="0.3">
      <c r="A31" s="21">
        <v>5</v>
      </c>
      <c r="B31" s="50" t="s">
        <v>784</v>
      </c>
      <c r="C31" s="50" t="s">
        <v>585</v>
      </c>
      <c r="D31" s="105">
        <v>96.001000000000005</v>
      </c>
      <c r="E31" s="105">
        <v>92</v>
      </c>
      <c r="F31" s="106">
        <f t="shared" si="2"/>
        <v>188.001</v>
      </c>
      <c r="G31" s="24">
        <v>7</v>
      </c>
      <c r="H31" s="111">
        <v>188.001</v>
      </c>
      <c r="I31" s="51">
        <v>7</v>
      </c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</row>
    <row r="32" spans="1:25" ht="15.75" customHeight="1" x14ac:dyDescent="0.3">
      <c r="A32" s="21">
        <v>3</v>
      </c>
      <c r="B32" s="50" t="s">
        <v>785</v>
      </c>
      <c r="C32" s="50" t="s">
        <v>53</v>
      </c>
      <c r="D32" s="105">
        <v>98.001999999999995</v>
      </c>
      <c r="E32" s="105">
        <v>89</v>
      </c>
      <c r="F32" s="106">
        <f t="shared" si="2"/>
        <v>187.00200000000001</v>
      </c>
      <c r="G32" s="24">
        <v>6</v>
      </c>
      <c r="H32" s="111">
        <v>187.00200000000001</v>
      </c>
      <c r="I32" s="51">
        <v>6</v>
      </c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</row>
    <row r="33" spans="1:25" ht="15.75" customHeight="1" x14ac:dyDescent="0.3">
      <c r="A33" s="21">
        <v>1</v>
      </c>
      <c r="B33" s="22" t="s">
        <v>786</v>
      </c>
      <c r="C33" s="22" t="s">
        <v>53</v>
      </c>
      <c r="D33" s="105">
        <v>91</v>
      </c>
      <c r="E33" s="105">
        <v>94.001000000000005</v>
      </c>
      <c r="F33" s="106">
        <f t="shared" si="2"/>
        <v>185.001</v>
      </c>
      <c r="G33" s="24">
        <v>5</v>
      </c>
      <c r="H33" s="106">
        <v>185.001</v>
      </c>
      <c r="I33" s="29">
        <v>5</v>
      </c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</row>
    <row r="34" spans="1:25" ht="15.75" customHeight="1" x14ac:dyDescent="0.3">
      <c r="A34" s="49">
        <v>2</v>
      </c>
      <c r="B34" s="50" t="s">
        <v>787</v>
      </c>
      <c r="C34" s="50" t="s">
        <v>22</v>
      </c>
      <c r="D34" s="105">
        <v>95.001999999999995</v>
      </c>
      <c r="E34" s="105">
        <v>89</v>
      </c>
      <c r="F34" s="106">
        <f t="shared" si="2"/>
        <v>184.00200000000001</v>
      </c>
      <c r="G34" s="24">
        <v>4</v>
      </c>
      <c r="H34" s="111">
        <v>184.00200000000001</v>
      </c>
      <c r="I34" s="51">
        <v>4</v>
      </c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</row>
    <row r="35" spans="1:25" ht="15.75" customHeight="1" x14ac:dyDescent="0.3">
      <c r="A35" s="49">
        <v>8</v>
      </c>
      <c r="B35" s="50" t="s">
        <v>235</v>
      </c>
      <c r="C35" s="50" t="s">
        <v>122</v>
      </c>
      <c r="D35" s="105">
        <v>93.001000000000005</v>
      </c>
      <c r="E35" s="105">
        <v>87</v>
      </c>
      <c r="F35" s="106">
        <f t="shared" si="2"/>
        <v>180.001</v>
      </c>
      <c r="G35" s="24">
        <v>3</v>
      </c>
      <c r="H35" s="111">
        <v>180.001</v>
      </c>
      <c r="I35" s="51">
        <v>3</v>
      </c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</row>
    <row r="36" spans="1:25" ht="15.75" customHeight="1" x14ac:dyDescent="0.3">
      <c r="A36" s="21">
        <v>9</v>
      </c>
      <c r="B36" s="50" t="s">
        <v>788</v>
      </c>
      <c r="C36" s="50" t="s">
        <v>620</v>
      </c>
      <c r="D36" s="105">
        <v>92.001000000000005</v>
      </c>
      <c r="E36" s="105">
        <v>88</v>
      </c>
      <c r="F36" s="106">
        <f t="shared" si="2"/>
        <v>180.001</v>
      </c>
      <c r="G36" s="24">
        <v>3</v>
      </c>
      <c r="H36" s="111">
        <v>180.001</v>
      </c>
      <c r="I36" s="51">
        <v>3</v>
      </c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</row>
    <row r="37" spans="1:25" ht="15.75" customHeight="1" x14ac:dyDescent="0.3">
      <c r="A37" s="52">
        <v>4</v>
      </c>
      <c r="B37" s="53" t="s">
        <v>789</v>
      </c>
      <c r="C37" s="53" t="s">
        <v>750</v>
      </c>
      <c r="D37" s="108" t="s">
        <v>79</v>
      </c>
      <c r="E37" s="108"/>
      <c r="F37" s="109">
        <f t="shared" si="2"/>
        <v>0</v>
      </c>
      <c r="G37" s="33">
        <v>0</v>
      </c>
      <c r="H37" s="112">
        <v>0</v>
      </c>
      <c r="I37" s="54">
        <v>0</v>
      </c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</row>
    <row r="38" spans="1:25" ht="15.75" customHeight="1" x14ac:dyDescent="0.3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</row>
    <row r="39" spans="1:25" ht="15.75" customHeight="1" x14ac:dyDescent="0.3">
      <c r="A39" s="1"/>
      <c r="B39" s="8" t="s">
        <v>199</v>
      </c>
      <c r="C39" s="9" t="s">
        <v>790</v>
      </c>
      <c r="D39" s="9"/>
      <c r="E39" s="9" t="s">
        <v>791</v>
      </c>
      <c r="F39" s="8"/>
      <c r="G39" s="8"/>
      <c r="H39" s="8"/>
      <c r="I39" s="8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</row>
    <row r="40" spans="1:25" ht="15.75" customHeight="1" x14ac:dyDescent="0.3">
      <c r="A40" s="11">
        <v>2</v>
      </c>
      <c r="B40" s="12" t="s">
        <v>10</v>
      </c>
      <c r="C40" s="99" t="s">
        <v>11</v>
      </c>
      <c r="D40" s="66"/>
      <c r="E40" s="100"/>
      <c r="F40" s="13" t="s">
        <v>12</v>
      </c>
      <c r="G40" s="13" t="s">
        <v>13</v>
      </c>
      <c r="H40" s="13" t="s">
        <v>14</v>
      </c>
      <c r="I40" s="14" t="s">
        <v>15</v>
      </c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</row>
    <row r="41" spans="1:25" ht="15.75" customHeight="1" x14ac:dyDescent="0.3">
      <c r="A41" s="46">
        <v>8</v>
      </c>
      <c r="B41" s="47" t="s">
        <v>792</v>
      </c>
      <c r="C41" s="47" t="s">
        <v>620</v>
      </c>
      <c r="D41" s="103">
        <v>98.001999999999995</v>
      </c>
      <c r="E41" s="103">
        <v>96.001999999999995</v>
      </c>
      <c r="F41" s="104">
        <f t="shared" ref="F41:F49" si="3">SUM(D41,E41)</f>
        <v>194.00399999999999</v>
      </c>
      <c r="G41" s="18">
        <v>9</v>
      </c>
      <c r="H41" s="110">
        <v>194.00399999999999</v>
      </c>
      <c r="I41" s="48">
        <v>9</v>
      </c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</row>
    <row r="42" spans="1:25" ht="15.75" customHeight="1" x14ac:dyDescent="0.3">
      <c r="A42" s="21">
        <v>5</v>
      </c>
      <c r="B42" s="50" t="s">
        <v>793</v>
      </c>
      <c r="C42" s="50" t="s">
        <v>129</v>
      </c>
      <c r="D42" s="105">
        <v>95.001000000000005</v>
      </c>
      <c r="E42" s="105">
        <v>98</v>
      </c>
      <c r="F42" s="106">
        <f t="shared" si="3"/>
        <v>193.001</v>
      </c>
      <c r="G42" s="24">
        <v>8</v>
      </c>
      <c r="H42" s="111">
        <v>193.001</v>
      </c>
      <c r="I42" s="51">
        <v>8</v>
      </c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</row>
    <row r="43" spans="1:25" ht="15.75" customHeight="1" x14ac:dyDescent="0.3">
      <c r="A43" s="49">
        <v>2</v>
      </c>
      <c r="B43" s="50" t="s">
        <v>34</v>
      </c>
      <c r="C43" s="50" t="s">
        <v>35</v>
      </c>
      <c r="D43" s="105">
        <v>98</v>
      </c>
      <c r="E43" s="105">
        <v>95</v>
      </c>
      <c r="F43" s="106">
        <f t="shared" si="3"/>
        <v>193</v>
      </c>
      <c r="G43" s="24">
        <v>7</v>
      </c>
      <c r="H43" s="111">
        <v>193</v>
      </c>
      <c r="I43" s="51">
        <v>7</v>
      </c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</row>
    <row r="44" spans="1:25" ht="15.75" customHeight="1" x14ac:dyDescent="0.3">
      <c r="A44" s="21">
        <v>7</v>
      </c>
      <c r="B44" s="50" t="s">
        <v>794</v>
      </c>
      <c r="C44" s="50" t="s">
        <v>585</v>
      </c>
      <c r="D44" s="105">
        <v>97.001000000000005</v>
      </c>
      <c r="E44" s="105">
        <v>93.001000000000005</v>
      </c>
      <c r="F44" s="106">
        <f t="shared" si="3"/>
        <v>190.00200000000001</v>
      </c>
      <c r="G44" s="24">
        <v>6</v>
      </c>
      <c r="H44" s="111">
        <v>190.00200000000001</v>
      </c>
      <c r="I44" s="51">
        <v>6</v>
      </c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</row>
    <row r="45" spans="1:25" ht="15.75" customHeight="1" x14ac:dyDescent="0.3">
      <c r="A45" s="49">
        <v>4</v>
      </c>
      <c r="B45" s="50" t="s">
        <v>514</v>
      </c>
      <c r="C45" s="50" t="s">
        <v>59</v>
      </c>
      <c r="D45" s="105">
        <v>95.001999999999995</v>
      </c>
      <c r="E45" s="105">
        <v>94.001000000000005</v>
      </c>
      <c r="F45" s="106">
        <f t="shared" si="3"/>
        <v>189.00299999999999</v>
      </c>
      <c r="G45" s="24">
        <v>5</v>
      </c>
      <c r="H45" s="111">
        <v>189.00299999999999</v>
      </c>
      <c r="I45" s="51">
        <v>5</v>
      </c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</row>
    <row r="46" spans="1:25" ht="15.75" customHeight="1" x14ac:dyDescent="0.3">
      <c r="A46" s="21">
        <v>3</v>
      </c>
      <c r="B46" s="50" t="s">
        <v>795</v>
      </c>
      <c r="C46" s="50" t="s">
        <v>269</v>
      </c>
      <c r="D46" s="105">
        <v>94</v>
      </c>
      <c r="E46" s="105">
        <v>89</v>
      </c>
      <c r="F46" s="106">
        <f t="shared" si="3"/>
        <v>183</v>
      </c>
      <c r="G46" s="24">
        <v>4</v>
      </c>
      <c r="H46" s="111">
        <v>183</v>
      </c>
      <c r="I46" s="51">
        <v>4</v>
      </c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</row>
    <row r="47" spans="1:25" ht="15.75" customHeight="1" x14ac:dyDescent="0.3">
      <c r="A47" s="21">
        <v>1</v>
      </c>
      <c r="B47" s="22" t="s">
        <v>796</v>
      </c>
      <c r="C47" s="22" t="s">
        <v>35</v>
      </c>
      <c r="D47" s="105">
        <v>88</v>
      </c>
      <c r="E47" s="105">
        <v>94.001000000000005</v>
      </c>
      <c r="F47" s="106">
        <f t="shared" si="3"/>
        <v>182.001</v>
      </c>
      <c r="G47" s="24">
        <v>3</v>
      </c>
      <c r="H47" s="106">
        <v>182.001</v>
      </c>
      <c r="I47" s="29">
        <v>3</v>
      </c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</row>
    <row r="48" spans="1:25" ht="15.75" customHeight="1" x14ac:dyDescent="0.3">
      <c r="A48" s="49">
        <v>6</v>
      </c>
      <c r="B48" s="50" t="s">
        <v>797</v>
      </c>
      <c r="C48" s="50" t="s">
        <v>485</v>
      </c>
      <c r="D48" s="105">
        <v>79</v>
      </c>
      <c r="E48" s="105">
        <v>98.001999999999995</v>
      </c>
      <c r="F48" s="106">
        <f t="shared" si="3"/>
        <v>177.00200000000001</v>
      </c>
      <c r="G48" s="24">
        <v>2</v>
      </c>
      <c r="H48" s="111">
        <v>177.00200000000001</v>
      </c>
      <c r="I48" s="51">
        <v>2</v>
      </c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</row>
    <row r="49" spans="1:25" ht="15.75" customHeight="1" x14ac:dyDescent="0.3">
      <c r="A49" s="30">
        <v>9</v>
      </c>
      <c r="B49" s="53" t="s">
        <v>798</v>
      </c>
      <c r="C49" s="53" t="s">
        <v>53</v>
      </c>
      <c r="D49" s="108">
        <v>89</v>
      </c>
      <c r="E49" s="108">
        <v>87</v>
      </c>
      <c r="F49" s="109">
        <f t="shared" si="3"/>
        <v>176</v>
      </c>
      <c r="G49" s="33">
        <v>1</v>
      </c>
      <c r="H49" s="112">
        <v>176</v>
      </c>
      <c r="I49" s="54">
        <v>1</v>
      </c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</row>
    <row r="50" spans="1:25" ht="15.75" customHeight="1" x14ac:dyDescent="0.3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</row>
    <row r="51" spans="1:25" ht="15.75" customHeight="1" x14ac:dyDescent="0.3">
      <c r="A51" s="1"/>
      <c r="B51" s="8" t="s">
        <v>222</v>
      </c>
      <c r="C51" s="9" t="s">
        <v>331</v>
      </c>
      <c r="D51" s="9"/>
      <c r="E51" s="9" t="s">
        <v>799</v>
      </c>
      <c r="F51" s="8"/>
      <c r="G51" s="8"/>
      <c r="H51" s="8"/>
      <c r="I51" s="8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</row>
    <row r="52" spans="1:25" ht="15.75" customHeight="1" x14ac:dyDescent="0.3">
      <c r="A52" s="11">
        <v>2</v>
      </c>
      <c r="B52" s="12" t="s">
        <v>10</v>
      </c>
      <c r="C52" s="99" t="s">
        <v>11</v>
      </c>
      <c r="D52" s="66"/>
      <c r="E52" s="100"/>
      <c r="F52" s="13" t="s">
        <v>12</v>
      </c>
      <c r="G52" s="13" t="s">
        <v>13</v>
      </c>
      <c r="H52" s="13" t="s">
        <v>14</v>
      </c>
      <c r="I52" s="14" t="s">
        <v>15</v>
      </c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</row>
    <row r="53" spans="1:25" ht="15.75" customHeight="1" x14ac:dyDescent="0.3">
      <c r="A53" s="15">
        <v>1</v>
      </c>
      <c r="B53" s="16" t="s">
        <v>800</v>
      </c>
      <c r="C53" s="16" t="s">
        <v>22</v>
      </c>
      <c r="D53" s="103">
        <v>98</v>
      </c>
      <c r="E53" s="103">
        <v>95.001000000000005</v>
      </c>
      <c r="F53" s="104">
        <f t="shared" ref="F53:F61" si="4">SUM(D53,E53)</f>
        <v>193.001</v>
      </c>
      <c r="G53" s="18">
        <v>9</v>
      </c>
      <c r="H53" s="104">
        <v>193.001</v>
      </c>
      <c r="I53" s="41">
        <v>9</v>
      </c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</row>
    <row r="54" spans="1:25" ht="15.75" customHeight="1" x14ac:dyDescent="0.3">
      <c r="A54" s="21">
        <v>7</v>
      </c>
      <c r="B54" s="50" t="s">
        <v>801</v>
      </c>
      <c r="C54" s="50" t="s">
        <v>497</v>
      </c>
      <c r="D54" s="105">
        <v>93.001000000000005</v>
      </c>
      <c r="E54" s="105">
        <v>98.001000000000005</v>
      </c>
      <c r="F54" s="106">
        <f t="shared" si="4"/>
        <v>191.00200000000001</v>
      </c>
      <c r="G54" s="24">
        <v>8</v>
      </c>
      <c r="H54" s="111">
        <v>191.00200000000001</v>
      </c>
      <c r="I54" s="51">
        <v>8</v>
      </c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</row>
    <row r="55" spans="1:25" ht="15.75" customHeight="1" x14ac:dyDescent="0.3">
      <c r="A55" s="49">
        <v>8</v>
      </c>
      <c r="B55" s="50" t="s">
        <v>802</v>
      </c>
      <c r="C55" s="50" t="s">
        <v>183</v>
      </c>
      <c r="D55" s="105">
        <v>96.001000000000005</v>
      </c>
      <c r="E55" s="105">
        <v>95.001000000000005</v>
      </c>
      <c r="F55" s="106">
        <f t="shared" si="4"/>
        <v>191.00200000000001</v>
      </c>
      <c r="G55" s="24">
        <v>8</v>
      </c>
      <c r="H55" s="111">
        <v>191.00200000000001</v>
      </c>
      <c r="I55" s="51">
        <v>8</v>
      </c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</row>
    <row r="56" spans="1:25" ht="15.75" customHeight="1" x14ac:dyDescent="0.3">
      <c r="A56" s="21">
        <v>5</v>
      </c>
      <c r="B56" s="50" t="s">
        <v>803</v>
      </c>
      <c r="C56" s="50" t="s">
        <v>106</v>
      </c>
      <c r="D56" s="105">
        <v>93</v>
      </c>
      <c r="E56" s="105">
        <v>94</v>
      </c>
      <c r="F56" s="106">
        <f t="shared" si="4"/>
        <v>187</v>
      </c>
      <c r="G56" s="24">
        <v>6</v>
      </c>
      <c r="H56" s="111">
        <v>187</v>
      </c>
      <c r="I56" s="51">
        <v>6</v>
      </c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</row>
    <row r="57" spans="1:25" ht="15.75" customHeight="1" x14ac:dyDescent="0.3">
      <c r="A57" s="49">
        <v>6</v>
      </c>
      <c r="B57" s="50" t="s">
        <v>619</v>
      </c>
      <c r="C57" s="50" t="s">
        <v>620</v>
      </c>
      <c r="D57" s="105">
        <v>94</v>
      </c>
      <c r="E57" s="105">
        <v>91</v>
      </c>
      <c r="F57" s="106">
        <f t="shared" si="4"/>
        <v>185</v>
      </c>
      <c r="G57" s="24">
        <v>5</v>
      </c>
      <c r="H57" s="111">
        <v>185</v>
      </c>
      <c r="I57" s="51">
        <v>5</v>
      </c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</row>
    <row r="58" spans="1:25" ht="15.75" customHeight="1" x14ac:dyDescent="0.3">
      <c r="A58" s="21">
        <v>9</v>
      </c>
      <c r="B58" s="50" t="s">
        <v>237</v>
      </c>
      <c r="C58" s="50" t="s">
        <v>43</v>
      </c>
      <c r="D58" s="105">
        <v>95.001000000000005</v>
      </c>
      <c r="E58" s="105">
        <v>89</v>
      </c>
      <c r="F58" s="106">
        <f t="shared" si="4"/>
        <v>184.001</v>
      </c>
      <c r="G58" s="24">
        <v>4</v>
      </c>
      <c r="H58" s="111">
        <v>184.001</v>
      </c>
      <c r="I58" s="51">
        <v>4</v>
      </c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</row>
    <row r="59" spans="1:25" ht="15.75" customHeight="1" x14ac:dyDescent="0.3">
      <c r="A59" s="49">
        <v>2</v>
      </c>
      <c r="B59" s="50" t="s">
        <v>592</v>
      </c>
      <c r="C59" s="50" t="s">
        <v>585</v>
      </c>
      <c r="D59" s="105">
        <v>93.001000000000005</v>
      </c>
      <c r="E59" s="105">
        <v>88</v>
      </c>
      <c r="F59" s="106">
        <f t="shared" si="4"/>
        <v>181.001</v>
      </c>
      <c r="G59" s="24">
        <v>3</v>
      </c>
      <c r="H59" s="111">
        <v>181.001</v>
      </c>
      <c r="I59" s="51">
        <v>3</v>
      </c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</row>
    <row r="60" spans="1:25" ht="15.75" customHeight="1" x14ac:dyDescent="0.3">
      <c r="A60" s="21">
        <v>3</v>
      </c>
      <c r="B60" s="50" t="s">
        <v>804</v>
      </c>
      <c r="C60" s="50" t="s">
        <v>483</v>
      </c>
      <c r="D60" s="105">
        <v>92</v>
      </c>
      <c r="E60" s="105">
        <v>86.001000000000005</v>
      </c>
      <c r="F60" s="106">
        <f t="shared" si="4"/>
        <v>178.001</v>
      </c>
      <c r="G60" s="24">
        <v>2</v>
      </c>
      <c r="H60" s="111">
        <v>178.001</v>
      </c>
      <c r="I60" s="51">
        <v>2</v>
      </c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</row>
    <row r="61" spans="1:25" ht="15.75" customHeight="1" x14ac:dyDescent="0.3">
      <c r="A61" s="52">
        <v>4</v>
      </c>
      <c r="B61" s="53" t="s">
        <v>502</v>
      </c>
      <c r="C61" s="53" t="s">
        <v>213</v>
      </c>
      <c r="D61" s="108">
        <v>75</v>
      </c>
      <c r="E61" s="108">
        <v>89.001000000000005</v>
      </c>
      <c r="F61" s="109">
        <f t="shared" si="4"/>
        <v>164.001</v>
      </c>
      <c r="G61" s="33">
        <v>1</v>
      </c>
      <c r="H61" s="112">
        <v>164.001</v>
      </c>
      <c r="I61" s="54">
        <v>1</v>
      </c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</row>
    <row r="62" spans="1:25" ht="15.75" customHeight="1" x14ac:dyDescent="0.3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</row>
    <row r="63" spans="1:25" ht="15.75" customHeight="1" x14ac:dyDescent="0.3">
      <c r="A63" s="45"/>
      <c r="B63" s="45" t="s">
        <v>536</v>
      </c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</row>
    <row r="64" spans="1:25" ht="15.75" customHeight="1" x14ac:dyDescent="0.3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</row>
    <row r="65" spans="1:25" ht="15.75" customHeight="1" x14ac:dyDescent="0.3">
      <c r="A65" s="45"/>
      <c r="B65" s="10" t="s">
        <v>805</v>
      </c>
      <c r="E65" s="42" t="s">
        <v>167</v>
      </c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</row>
    <row r="66" spans="1:25" ht="15.75" customHeight="1" x14ac:dyDescent="0.3">
      <c r="A66" s="45"/>
      <c r="B66" s="10" t="s">
        <v>168</v>
      </c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</row>
    <row r="67" spans="1:25" ht="15.75" customHeight="1" x14ac:dyDescent="0.3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</row>
    <row r="68" spans="1:25" ht="15.75" customHeight="1" x14ac:dyDescent="0.3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</row>
    <row r="69" spans="1:25" ht="15.75" customHeight="1" x14ac:dyDescent="0.3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</row>
    <row r="70" spans="1:25" ht="15.75" customHeight="1" x14ac:dyDescent="0.3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</row>
    <row r="71" spans="1:25" ht="15.75" customHeight="1" x14ac:dyDescent="0.3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A8E20EA3-FD43-47EE-85F4-A6AC87EC29AB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68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EF7F3-D73A-4480-BFD4-A77C569F1C4A}">
  <sheetPr>
    <tabColor theme="9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6" customWidth="1"/>
    <col min="10" max="11" width="20.7109375" style="10" customWidth="1"/>
    <col min="12" max="15" width="5" style="10" customWidth="1"/>
    <col min="16" max="16" width="2.42578125" style="10" customWidth="1"/>
    <col min="17" max="24" width="4.140625" style="10" customWidth="1"/>
    <col min="25" max="25" width="10.28515625" style="10"/>
  </cols>
  <sheetData>
    <row r="1" spans="1:25" ht="18" x14ac:dyDescent="0.35">
      <c r="A1" s="1"/>
      <c r="B1" s="2" t="s">
        <v>0</v>
      </c>
      <c r="C1" s="2"/>
      <c r="D1" s="3"/>
      <c r="E1" s="3"/>
      <c r="F1" s="3"/>
      <c r="G1" s="3"/>
      <c r="H1" s="3"/>
      <c r="I1" s="4" t="s">
        <v>1</v>
      </c>
      <c r="J1" s="2"/>
      <c r="K1" s="3"/>
      <c r="L1" s="4">
        <v>3057486</v>
      </c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"/>
      <c r="B2" s="5" t="s">
        <v>2</v>
      </c>
      <c r="C2" s="43"/>
      <c r="D2" s="43"/>
      <c r="E2" s="43"/>
      <c r="F2" s="43"/>
      <c r="G2" s="43"/>
      <c r="H2" s="43"/>
      <c r="I2" s="43"/>
      <c r="J2" s="44" t="s">
        <v>3</v>
      </c>
      <c r="K2" s="44"/>
      <c r="L2" s="44"/>
      <c r="M2" s="44"/>
      <c r="N2" s="44"/>
      <c r="O2" s="44"/>
      <c r="P2" s="43"/>
      <c r="Q2" s="43"/>
      <c r="R2" s="43"/>
      <c r="S2" s="43"/>
      <c r="T2" s="43"/>
      <c r="U2" s="3"/>
      <c r="V2" s="3"/>
      <c r="W2" s="3"/>
      <c r="X2" s="2"/>
      <c r="Y2" s="2"/>
    </row>
    <row r="3" spans="1:25" ht="15.75" customHeight="1" x14ac:dyDescent="0.3">
      <c r="A3" s="1"/>
      <c r="B3" s="8" t="s">
        <v>169</v>
      </c>
      <c r="C3" s="9" t="s">
        <v>170</v>
      </c>
      <c r="D3" s="9"/>
      <c r="E3" s="9" t="s">
        <v>171</v>
      </c>
      <c r="F3" s="8"/>
      <c r="G3" s="8"/>
      <c r="H3" s="45"/>
      <c r="I3" s="1"/>
      <c r="J3" s="8" t="s">
        <v>172</v>
      </c>
      <c r="K3" s="9" t="s">
        <v>173</v>
      </c>
      <c r="L3" s="9"/>
      <c r="M3" s="9" t="s">
        <v>174</v>
      </c>
      <c r="N3" s="8"/>
      <c r="O3" s="8"/>
      <c r="P3" s="45"/>
      <c r="Q3" s="45"/>
      <c r="R3" s="45"/>
      <c r="S3" s="45"/>
      <c r="T3" s="45"/>
      <c r="U3" s="45"/>
      <c r="V3" s="45"/>
      <c r="W3" s="45"/>
      <c r="X3" s="45"/>
      <c r="Y3" s="45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5"/>
      <c r="I4" s="11">
        <v>1</v>
      </c>
      <c r="J4" s="12" t="s">
        <v>10</v>
      </c>
      <c r="K4" s="12" t="s">
        <v>11</v>
      </c>
      <c r="L4" s="13" t="s">
        <v>12</v>
      </c>
      <c r="M4" s="13" t="s">
        <v>13</v>
      </c>
      <c r="N4" s="13" t="s">
        <v>14</v>
      </c>
      <c r="O4" s="14" t="s">
        <v>15</v>
      </c>
      <c r="P4" s="45"/>
      <c r="Q4" s="45"/>
      <c r="R4" s="45"/>
      <c r="S4" s="45"/>
      <c r="T4" s="45"/>
      <c r="U4" s="45"/>
      <c r="V4" s="45"/>
      <c r="W4" s="45"/>
      <c r="X4" s="45"/>
      <c r="Y4" s="45"/>
    </row>
    <row r="5" spans="1:25" ht="15.75" customHeight="1" x14ac:dyDescent="0.3">
      <c r="A5" s="46">
        <v>4</v>
      </c>
      <c r="B5" s="47" t="s">
        <v>175</v>
      </c>
      <c r="C5" s="47" t="s">
        <v>24</v>
      </c>
      <c r="D5" s="17">
        <v>174</v>
      </c>
      <c r="E5" s="18">
        <v>9</v>
      </c>
      <c r="F5" s="17">
        <v>174</v>
      </c>
      <c r="G5" s="48">
        <v>9</v>
      </c>
      <c r="H5" s="45"/>
      <c r="I5" s="46">
        <v>6</v>
      </c>
      <c r="J5" s="47" t="s">
        <v>176</v>
      </c>
      <c r="K5" s="47" t="s">
        <v>71</v>
      </c>
      <c r="L5" s="17">
        <v>179</v>
      </c>
      <c r="M5" s="18">
        <v>9</v>
      </c>
      <c r="N5" s="17">
        <v>179</v>
      </c>
      <c r="O5" s="48">
        <v>9</v>
      </c>
      <c r="P5" s="45"/>
      <c r="Q5" s="45"/>
      <c r="R5" s="45"/>
      <c r="S5" s="45"/>
      <c r="T5" s="45"/>
      <c r="U5" s="45"/>
      <c r="V5" s="45"/>
      <c r="W5" s="45"/>
      <c r="X5" s="45"/>
      <c r="Y5" s="45"/>
    </row>
    <row r="6" spans="1:25" ht="15.75" customHeight="1" x14ac:dyDescent="0.3">
      <c r="A6" s="49">
        <v>8</v>
      </c>
      <c r="B6" s="50" t="s">
        <v>177</v>
      </c>
      <c r="C6" s="50" t="s">
        <v>155</v>
      </c>
      <c r="D6" s="23">
        <v>165</v>
      </c>
      <c r="E6" s="24">
        <v>8</v>
      </c>
      <c r="F6" s="23">
        <v>165</v>
      </c>
      <c r="G6" s="51">
        <v>8</v>
      </c>
      <c r="H6" s="45"/>
      <c r="I6" s="21">
        <v>1</v>
      </c>
      <c r="J6" s="27" t="s">
        <v>178</v>
      </c>
      <c r="K6" s="27" t="s">
        <v>63</v>
      </c>
      <c r="L6" s="23">
        <v>168</v>
      </c>
      <c r="M6" s="24">
        <v>8</v>
      </c>
      <c r="N6" s="28">
        <v>168</v>
      </c>
      <c r="O6" s="29">
        <v>8</v>
      </c>
      <c r="P6" s="45"/>
      <c r="Q6" s="45"/>
      <c r="R6" s="45"/>
      <c r="S6" s="45"/>
      <c r="T6" s="45"/>
      <c r="U6" s="45"/>
      <c r="V6" s="45"/>
      <c r="W6" s="45"/>
      <c r="X6" s="45"/>
      <c r="Y6" s="45"/>
    </row>
    <row r="7" spans="1:25" ht="15.75" customHeight="1" x14ac:dyDescent="0.3">
      <c r="A7" s="21">
        <v>9</v>
      </c>
      <c r="B7" s="50" t="s">
        <v>179</v>
      </c>
      <c r="C7" s="50" t="s">
        <v>93</v>
      </c>
      <c r="D7" s="23">
        <v>165</v>
      </c>
      <c r="E7" s="24">
        <v>8</v>
      </c>
      <c r="F7" s="23">
        <v>165</v>
      </c>
      <c r="G7" s="51">
        <v>8</v>
      </c>
      <c r="H7" s="45"/>
      <c r="I7" s="49">
        <v>4</v>
      </c>
      <c r="J7" s="50" t="s">
        <v>180</v>
      </c>
      <c r="K7" s="50" t="s">
        <v>181</v>
      </c>
      <c r="L7" s="23">
        <v>161</v>
      </c>
      <c r="M7" s="24">
        <v>7</v>
      </c>
      <c r="N7" s="23">
        <v>161</v>
      </c>
      <c r="O7" s="51">
        <v>7</v>
      </c>
      <c r="P7" s="45"/>
      <c r="Q7" s="45"/>
      <c r="R7" s="45"/>
      <c r="S7" s="45"/>
      <c r="T7" s="45"/>
      <c r="U7" s="45"/>
      <c r="V7" s="45"/>
      <c r="W7" s="45"/>
      <c r="X7" s="45"/>
      <c r="Y7" s="45"/>
    </row>
    <row r="8" spans="1:25" ht="15.75" customHeight="1" x14ac:dyDescent="0.3">
      <c r="A8" s="49">
        <v>6</v>
      </c>
      <c r="B8" s="50" t="s">
        <v>182</v>
      </c>
      <c r="C8" s="50" t="s">
        <v>183</v>
      </c>
      <c r="D8" s="23">
        <v>161</v>
      </c>
      <c r="E8" s="24">
        <v>6</v>
      </c>
      <c r="F8" s="23">
        <v>161</v>
      </c>
      <c r="G8" s="51">
        <v>6</v>
      </c>
      <c r="H8" s="45"/>
      <c r="I8" s="49">
        <v>8</v>
      </c>
      <c r="J8" s="50" t="s">
        <v>184</v>
      </c>
      <c r="K8" s="50" t="s">
        <v>68</v>
      </c>
      <c r="L8" s="23">
        <v>161</v>
      </c>
      <c r="M8" s="24">
        <v>7</v>
      </c>
      <c r="N8" s="23">
        <v>161</v>
      </c>
      <c r="O8" s="51">
        <v>7</v>
      </c>
      <c r="P8" s="45"/>
      <c r="Q8" s="45"/>
      <c r="R8" s="45"/>
      <c r="S8" s="45"/>
      <c r="T8" s="45"/>
      <c r="U8" s="45"/>
      <c r="V8" s="45"/>
      <c r="W8" s="45"/>
      <c r="X8" s="45"/>
      <c r="Y8" s="45"/>
    </row>
    <row r="9" spans="1:25" ht="15.75" customHeight="1" x14ac:dyDescent="0.3">
      <c r="A9" s="21">
        <v>3</v>
      </c>
      <c r="B9" s="50" t="s">
        <v>185</v>
      </c>
      <c r="C9" s="50" t="s">
        <v>63</v>
      </c>
      <c r="D9" s="23">
        <v>160</v>
      </c>
      <c r="E9" s="24">
        <v>5</v>
      </c>
      <c r="F9" s="23">
        <v>160</v>
      </c>
      <c r="G9" s="51">
        <v>5</v>
      </c>
      <c r="H9" s="45"/>
      <c r="I9" s="49">
        <v>2</v>
      </c>
      <c r="J9" s="50" t="s">
        <v>186</v>
      </c>
      <c r="K9" s="50" t="s">
        <v>73</v>
      </c>
      <c r="L9" s="23">
        <v>158</v>
      </c>
      <c r="M9" s="24">
        <v>5</v>
      </c>
      <c r="N9" s="23">
        <v>158</v>
      </c>
      <c r="O9" s="51">
        <v>5</v>
      </c>
      <c r="P9" s="45"/>
      <c r="Q9" s="45"/>
      <c r="R9" s="45"/>
      <c r="S9" s="45"/>
      <c r="T9" s="45"/>
      <c r="U9" s="45"/>
      <c r="V9" s="45"/>
      <c r="W9" s="45"/>
      <c r="X9" s="45"/>
      <c r="Y9" s="45"/>
    </row>
    <row r="10" spans="1:25" ht="15.75" customHeight="1" x14ac:dyDescent="0.3">
      <c r="A10" s="21">
        <v>1</v>
      </c>
      <c r="B10" s="27" t="s">
        <v>187</v>
      </c>
      <c r="C10" s="27" t="s">
        <v>181</v>
      </c>
      <c r="D10" s="23">
        <v>159</v>
      </c>
      <c r="E10" s="24">
        <v>4</v>
      </c>
      <c r="F10" s="28">
        <v>159</v>
      </c>
      <c r="G10" s="29">
        <v>4</v>
      </c>
      <c r="H10" s="45"/>
      <c r="I10" s="21">
        <v>5</v>
      </c>
      <c r="J10" s="50" t="s">
        <v>188</v>
      </c>
      <c r="K10" s="50" t="s">
        <v>24</v>
      </c>
      <c r="L10" s="23">
        <v>154</v>
      </c>
      <c r="M10" s="24">
        <v>4</v>
      </c>
      <c r="N10" s="23">
        <v>154</v>
      </c>
      <c r="O10" s="51">
        <v>4</v>
      </c>
      <c r="P10" s="45"/>
      <c r="Q10" s="45"/>
      <c r="R10" s="45"/>
      <c r="S10" s="45"/>
      <c r="T10" s="45"/>
      <c r="U10" s="45"/>
      <c r="V10" s="45"/>
      <c r="W10" s="45"/>
      <c r="X10" s="45"/>
      <c r="Y10" s="45"/>
    </row>
    <row r="11" spans="1:25" ht="15.75" customHeight="1" x14ac:dyDescent="0.3">
      <c r="A11" s="21">
        <v>5</v>
      </c>
      <c r="B11" s="50" t="s">
        <v>189</v>
      </c>
      <c r="C11" s="50" t="s">
        <v>24</v>
      </c>
      <c r="D11" s="23">
        <v>159</v>
      </c>
      <c r="E11" s="24">
        <v>4</v>
      </c>
      <c r="F11" s="23">
        <v>159</v>
      </c>
      <c r="G11" s="51">
        <v>4</v>
      </c>
      <c r="H11" s="45"/>
      <c r="I11" s="21">
        <v>9</v>
      </c>
      <c r="J11" s="50" t="s">
        <v>190</v>
      </c>
      <c r="K11" s="50" t="s">
        <v>148</v>
      </c>
      <c r="L11" s="23">
        <v>154</v>
      </c>
      <c r="M11" s="24">
        <v>4</v>
      </c>
      <c r="N11" s="23">
        <v>154</v>
      </c>
      <c r="O11" s="51">
        <v>4</v>
      </c>
      <c r="P11" s="45"/>
      <c r="Q11" s="45"/>
      <c r="R11" s="45"/>
      <c r="S11" s="45"/>
      <c r="T11" s="45"/>
      <c r="U11" s="45"/>
      <c r="V11" s="45"/>
      <c r="W11" s="45"/>
      <c r="X11" s="45"/>
      <c r="Y11" s="45"/>
    </row>
    <row r="12" spans="1:25" ht="15.75" customHeight="1" x14ac:dyDescent="0.3">
      <c r="A12" s="21">
        <v>7</v>
      </c>
      <c r="B12" s="50" t="s">
        <v>191</v>
      </c>
      <c r="C12" s="50" t="s">
        <v>181</v>
      </c>
      <c r="D12" s="23">
        <v>153</v>
      </c>
      <c r="E12" s="24">
        <v>2</v>
      </c>
      <c r="F12" s="23">
        <v>153</v>
      </c>
      <c r="G12" s="51">
        <v>2</v>
      </c>
      <c r="H12" s="45"/>
      <c r="I12" s="21">
        <v>7</v>
      </c>
      <c r="J12" s="50" t="s">
        <v>192</v>
      </c>
      <c r="K12" s="50" t="s">
        <v>81</v>
      </c>
      <c r="L12" s="23">
        <v>149</v>
      </c>
      <c r="M12" s="24">
        <v>2</v>
      </c>
      <c r="N12" s="23">
        <v>149</v>
      </c>
      <c r="O12" s="51">
        <v>2</v>
      </c>
      <c r="P12" s="45"/>
      <c r="Q12" s="45"/>
      <c r="R12" s="45"/>
      <c r="S12" s="45"/>
      <c r="T12" s="45"/>
      <c r="U12" s="45"/>
      <c r="V12" s="45"/>
      <c r="W12" s="45"/>
      <c r="X12" s="45"/>
      <c r="Y12" s="45"/>
    </row>
    <row r="13" spans="1:25" ht="15.75" customHeight="1" x14ac:dyDescent="0.3">
      <c r="A13" s="52">
        <v>2</v>
      </c>
      <c r="B13" s="53" t="s">
        <v>193</v>
      </c>
      <c r="C13" s="53" t="s">
        <v>194</v>
      </c>
      <c r="D13" s="32">
        <v>127</v>
      </c>
      <c r="E13" s="33">
        <v>1</v>
      </c>
      <c r="F13" s="32">
        <v>127</v>
      </c>
      <c r="G13" s="54">
        <v>1</v>
      </c>
      <c r="H13" s="45"/>
      <c r="I13" s="30">
        <v>3</v>
      </c>
      <c r="J13" s="53" t="s">
        <v>195</v>
      </c>
      <c r="K13" s="53" t="s">
        <v>53</v>
      </c>
      <c r="L13" s="55">
        <v>114</v>
      </c>
      <c r="M13" s="33">
        <v>1</v>
      </c>
      <c r="N13" s="32">
        <v>114</v>
      </c>
      <c r="O13" s="54">
        <v>1</v>
      </c>
      <c r="P13" s="45"/>
      <c r="Q13" s="45"/>
      <c r="R13" s="45"/>
      <c r="S13" s="45"/>
      <c r="T13" s="45"/>
      <c r="U13" s="45"/>
      <c r="V13" s="45"/>
      <c r="W13" s="45"/>
      <c r="X13" s="45"/>
      <c r="Y13" s="45"/>
    </row>
    <row r="14" spans="1:25" ht="15.75" customHeight="1" x14ac:dyDescent="0.3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</row>
    <row r="15" spans="1:25" ht="15.75" customHeight="1" x14ac:dyDescent="0.3">
      <c r="A15" s="1"/>
      <c r="B15" s="8" t="s">
        <v>196</v>
      </c>
      <c r="C15" s="9" t="s">
        <v>197</v>
      </c>
      <c r="D15" s="9"/>
      <c r="E15" s="9" t="s">
        <v>198</v>
      </c>
      <c r="F15" s="8"/>
      <c r="G15" s="8"/>
      <c r="H15" s="45"/>
      <c r="I15" s="1"/>
      <c r="J15" s="8" t="s">
        <v>199</v>
      </c>
      <c r="K15" s="9" t="s">
        <v>200</v>
      </c>
      <c r="L15" s="9"/>
      <c r="M15" s="9" t="s">
        <v>201</v>
      </c>
      <c r="N15" s="8"/>
      <c r="O15" s="8"/>
      <c r="P15" s="45"/>
      <c r="Q15" s="45"/>
      <c r="R15" s="45"/>
      <c r="S15" s="45"/>
      <c r="T15" s="45"/>
      <c r="U15" s="45"/>
      <c r="V15" s="45"/>
      <c r="W15" s="45"/>
      <c r="X15" s="45"/>
      <c r="Y15" s="45"/>
    </row>
    <row r="16" spans="1:25" ht="15.75" customHeight="1" x14ac:dyDescent="0.3">
      <c r="A16" s="11">
        <v>1</v>
      </c>
      <c r="B16" s="12" t="s">
        <v>10</v>
      </c>
      <c r="C16" s="12" t="s">
        <v>11</v>
      </c>
      <c r="D16" s="13" t="s">
        <v>12</v>
      </c>
      <c r="E16" s="13" t="s">
        <v>13</v>
      </c>
      <c r="F16" s="13" t="s">
        <v>14</v>
      </c>
      <c r="G16" s="14" t="s">
        <v>15</v>
      </c>
      <c r="H16" s="45"/>
      <c r="I16" s="11">
        <v>1</v>
      </c>
      <c r="J16" s="12" t="s">
        <v>10</v>
      </c>
      <c r="K16" s="12" t="s">
        <v>11</v>
      </c>
      <c r="L16" s="13" t="s">
        <v>12</v>
      </c>
      <c r="M16" s="13" t="s">
        <v>13</v>
      </c>
      <c r="N16" s="13" t="s">
        <v>14</v>
      </c>
      <c r="O16" s="14" t="s">
        <v>15</v>
      </c>
      <c r="P16" s="45"/>
      <c r="Q16" s="45"/>
      <c r="R16" s="45"/>
      <c r="S16" s="45"/>
      <c r="T16" s="45"/>
      <c r="U16" s="45"/>
      <c r="V16" s="45"/>
      <c r="W16" s="45"/>
      <c r="X16" s="45"/>
      <c r="Y16" s="45"/>
    </row>
    <row r="17" spans="1:25" ht="15.75" customHeight="1" x14ac:dyDescent="0.3">
      <c r="A17" s="15">
        <v>5</v>
      </c>
      <c r="B17" s="47" t="s">
        <v>202</v>
      </c>
      <c r="C17" s="47" t="s">
        <v>81</v>
      </c>
      <c r="D17" s="17">
        <v>160</v>
      </c>
      <c r="E17" s="18">
        <v>9</v>
      </c>
      <c r="F17" s="17">
        <v>160</v>
      </c>
      <c r="G17" s="48">
        <v>9</v>
      </c>
      <c r="H17" s="45"/>
      <c r="I17" s="15">
        <v>5</v>
      </c>
      <c r="J17" s="47" t="s">
        <v>203</v>
      </c>
      <c r="K17" s="47" t="s">
        <v>17</v>
      </c>
      <c r="L17" s="17">
        <v>167</v>
      </c>
      <c r="M17" s="18">
        <v>9</v>
      </c>
      <c r="N17" s="17">
        <v>167</v>
      </c>
      <c r="O17" s="48">
        <v>9</v>
      </c>
      <c r="P17" s="45"/>
      <c r="Q17" s="45"/>
      <c r="R17" s="45"/>
      <c r="S17" s="45"/>
      <c r="T17" s="45"/>
      <c r="U17" s="45"/>
      <c r="V17" s="45"/>
      <c r="W17" s="45"/>
      <c r="X17" s="45"/>
      <c r="Y17" s="45"/>
    </row>
    <row r="18" spans="1:25" ht="15.75" customHeight="1" x14ac:dyDescent="0.3">
      <c r="A18" s="21">
        <v>9</v>
      </c>
      <c r="B18" s="50" t="s">
        <v>204</v>
      </c>
      <c r="C18" s="50" t="s">
        <v>53</v>
      </c>
      <c r="D18" s="23">
        <v>160</v>
      </c>
      <c r="E18" s="24">
        <v>9</v>
      </c>
      <c r="F18" s="23">
        <v>160</v>
      </c>
      <c r="G18" s="51">
        <v>9</v>
      </c>
      <c r="H18" s="45"/>
      <c r="I18" s="21">
        <v>9</v>
      </c>
      <c r="J18" s="50" t="s">
        <v>205</v>
      </c>
      <c r="K18" s="50" t="s">
        <v>53</v>
      </c>
      <c r="L18" s="23">
        <v>160</v>
      </c>
      <c r="M18" s="24">
        <v>8</v>
      </c>
      <c r="N18" s="23">
        <v>160</v>
      </c>
      <c r="O18" s="51">
        <v>8</v>
      </c>
      <c r="P18" s="45"/>
      <c r="Q18" s="45"/>
      <c r="R18" s="45"/>
      <c r="S18" s="45"/>
      <c r="T18" s="45"/>
      <c r="U18" s="45"/>
      <c r="V18" s="45"/>
      <c r="W18" s="45"/>
      <c r="X18" s="45"/>
      <c r="Y18" s="45"/>
    </row>
    <row r="19" spans="1:25" ht="15.75" customHeight="1" x14ac:dyDescent="0.3">
      <c r="A19" s="49">
        <v>8</v>
      </c>
      <c r="B19" s="50" t="s">
        <v>206</v>
      </c>
      <c r="C19" s="50" t="s">
        <v>155</v>
      </c>
      <c r="D19" s="23">
        <v>158</v>
      </c>
      <c r="E19" s="24">
        <v>7</v>
      </c>
      <c r="F19" s="23">
        <v>158</v>
      </c>
      <c r="G19" s="51">
        <v>7</v>
      </c>
      <c r="H19" s="45"/>
      <c r="I19" s="49">
        <v>2</v>
      </c>
      <c r="J19" s="50" t="s">
        <v>207</v>
      </c>
      <c r="K19" s="50" t="s">
        <v>24</v>
      </c>
      <c r="L19" s="23">
        <v>158</v>
      </c>
      <c r="M19" s="24">
        <v>7</v>
      </c>
      <c r="N19" s="23">
        <v>158</v>
      </c>
      <c r="O19" s="51">
        <v>7</v>
      </c>
      <c r="P19" s="45"/>
      <c r="Q19" s="45"/>
      <c r="R19" s="45"/>
      <c r="S19" s="45"/>
      <c r="T19" s="45"/>
      <c r="U19" s="45"/>
      <c r="V19" s="45"/>
      <c r="W19" s="45"/>
      <c r="X19" s="45"/>
      <c r="Y19" s="45"/>
    </row>
    <row r="20" spans="1:25" ht="15.75" customHeight="1" x14ac:dyDescent="0.3">
      <c r="A20" s="49">
        <v>2</v>
      </c>
      <c r="B20" s="50" t="s">
        <v>208</v>
      </c>
      <c r="C20" s="50" t="s">
        <v>93</v>
      </c>
      <c r="D20" s="23">
        <v>152</v>
      </c>
      <c r="E20" s="24">
        <v>6</v>
      </c>
      <c r="F20" s="23">
        <v>152</v>
      </c>
      <c r="G20" s="51">
        <v>6</v>
      </c>
      <c r="H20" s="45"/>
      <c r="I20" s="49">
        <v>8</v>
      </c>
      <c r="J20" s="50" t="s">
        <v>209</v>
      </c>
      <c r="K20" s="50" t="s">
        <v>37</v>
      </c>
      <c r="L20" s="23">
        <v>157</v>
      </c>
      <c r="M20" s="24">
        <v>6</v>
      </c>
      <c r="N20" s="23">
        <v>157</v>
      </c>
      <c r="O20" s="51">
        <v>6</v>
      </c>
      <c r="P20" s="45"/>
      <c r="Q20" s="45"/>
      <c r="R20" s="45"/>
      <c r="S20" s="45"/>
      <c r="T20" s="45"/>
      <c r="U20" s="45"/>
      <c r="V20" s="45"/>
      <c r="W20" s="45"/>
      <c r="X20" s="45"/>
      <c r="Y20" s="45"/>
    </row>
    <row r="21" spans="1:25" ht="15.75" customHeight="1" x14ac:dyDescent="0.3">
      <c r="A21" s="21">
        <v>3</v>
      </c>
      <c r="B21" s="50" t="s">
        <v>210</v>
      </c>
      <c r="C21" s="50" t="s">
        <v>93</v>
      </c>
      <c r="D21" s="23">
        <v>152</v>
      </c>
      <c r="E21" s="24">
        <v>6</v>
      </c>
      <c r="F21" s="23">
        <v>152</v>
      </c>
      <c r="G21" s="51">
        <v>6</v>
      </c>
      <c r="H21" s="45"/>
      <c r="I21" s="21">
        <v>3</v>
      </c>
      <c r="J21" s="50" t="s">
        <v>211</v>
      </c>
      <c r="K21" s="50" t="s">
        <v>53</v>
      </c>
      <c r="L21" s="23">
        <v>156</v>
      </c>
      <c r="M21" s="24">
        <v>5</v>
      </c>
      <c r="N21" s="23">
        <v>156</v>
      </c>
      <c r="O21" s="51">
        <v>5</v>
      </c>
      <c r="P21" s="45"/>
      <c r="Q21" s="45"/>
      <c r="R21" s="45"/>
      <c r="S21" s="45"/>
      <c r="T21" s="45"/>
      <c r="U21" s="45"/>
      <c r="V21" s="45"/>
      <c r="W21" s="45"/>
      <c r="X21" s="45"/>
      <c r="Y21" s="45"/>
    </row>
    <row r="22" spans="1:25" ht="15.75" customHeight="1" x14ac:dyDescent="0.3">
      <c r="A22" s="49">
        <v>6</v>
      </c>
      <c r="B22" s="50" t="s">
        <v>212</v>
      </c>
      <c r="C22" s="50" t="s">
        <v>213</v>
      </c>
      <c r="D22" s="23">
        <v>152</v>
      </c>
      <c r="E22" s="24">
        <v>6</v>
      </c>
      <c r="F22" s="23">
        <v>152</v>
      </c>
      <c r="G22" s="51">
        <v>6</v>
      </c>
      <c r="H22" s="45"/>
      <c r="I22" s="21">
        <v>7</v>
      </c>
      <c r="J22" s="50" t="s">
        <v>214</v>
      </c>
      <c r="K22" s="50" t="s">
        <v>215</v>
      </c>
      <c r="L22" s="23">
        <v>148</v>
      </c>
      <c r="M22" s="24">
        <v>4</v>
      </c>
      <c r="N22" s="23">
        <v>148</v>
      </c>
      <c r="O22" s="51">
        <v>4</v>
      </c>
      <c r="P22" s="45"/>
      <c r="Q22" s="45"/>
      <c r="R22" s="45"/>
      <c r="S22" s="45"/>
      <c r="T22" s="45"/>
      <c r="U22" s="45"/>
      <c r="V22" s="45"/>
      <c r="W22" s="45"/>
      <c r="X22" s="45"/>
      <c r="Y22" s="45"/>
    </row>
    <row r="23" spans="1:25" ht="15.75" customHeight="1" x14ac:dyDescent="0.3">
      <c r="A23" s="49">
        <v>4</v>
      </c>
      <c r="B23" s="50" t="s">
        <v>216</v>
      </c>
      <c r="C23" s="50" t="s">
        <v>68</v>
      </c>
      <c r="D23" s="23">
        <v>150</v>
      </c>
      <c r="E23" s="24">
        <v>3</v>
      </c>
      <c r="F23" s="23">
        <v>150</v>
      </c>
      <c r="G23" s="51">
        <v>3</v>
      </c>
      <c r="H23" s="45"/>
      <c r="I23" s="49">
        <v>6</v>
      </c>
      <c r="J23" s="50" t="s">
        <v>217</v>
      </c>
      <c r="K23" s="50" t="s">
        <v>122</v>
      </c>
      <c r="L23" s="23">
        <v>147</v>
      </c>
      <c r="M23" s="24">
        <v>3</v>
      </c>
      <c r="N23" s="23">
        <v>147</v>
      </c>
      <c r="O23" s="51">
        <v>3</v>
      </c>
      <c r="P23" s="45"/>
      <c r="Q23" s="45"/>
      <c r="R23" s="45"/>
      <c r="S23" s="45"/>
      <c r="T23" s="45"/>
      <c r="U23" s="45"/>
      <c r="V23" s="45"/>
      <c r="W23" s="45"/>
      <c r="X23" s="45"/>
      <c r="Y23" s="45"/>
    </row>
    <row r="24" spans="1:25" ht="15.75" customHeight="1" x14ac:dyDescent="0.3">
      <c r="A24" s="21">
        <v>7</v>
      </c>
      <c r="B24" s="50" t="s">
        <v>218</v>
      </c>
      <c r="C24" s="50" t="s">
        <v>17</v>
      </c>
      <c r="D24" s="23">
        <v>149</v>
      </c>
      <c r="E24" s="24">
        <v>2</v>
      </c>
      <c r="F24" s="23">
        <v>149</v>
      </c>
      <c r="G24" s="51">
        <v>2</v>
      </c>
      <c r="H24" s="45"/>
      <c r="I24" s="21">
        <v>1</v>
      </c>
      <c r="J24" s="27" t="s">
        <v>219</v>
      </c>
      <c r="K24" s="27" t="s">
        <v>37</v>
      </c>
      <c r="L24" s="23">
        <v>139</v>
      </c>
      <c r="M24" s="24">
        <v>2</v>
      </c>
      <c r="N24" s="28">
        <v>139</v>
      </c>
      <c r="O24" s="29">
        <v>2</v>
      </c>
      <c r="P24" s="45"/>
      <c r="Q24" s="45"/>
      <c r="R24" s="45"/>
      <c r="S24" s="45"/>
      <c r="T24" s="45"/>
      <c r="U24" s="45"/>
      <c r="V24" s="45"/>
      <c r="W24" s="45"/>
      <c r="X24" s="45"/>
      <c r="Y24" s="45"/>
    </row>
    <row r="25" spans="1:25" ht="15.75" customHeight="1" x14ac:dyDescent="0.3">
      <c r="A25" s="30">
        <v>1</v>
      </c>
      <c r="B25" s="56" t="s">
        <v>220</v>
      </c>
      <c r="C25" s="56" t="s">
        <v>81</v>
      </c>
      <c r="D25" s="32">
        <v>129</v>
      </c>
      <c r="E25" s="33">
        <v>1</v>
      </c>
      <c r="F25" s="57">
        <v>129</v>
      </c>
      <c r="G25" s="58">
        <v>1</v>
      </c>
      <c r="H25" s="45"/>
      <c r="I25" s="52">
        <v>4</v>
      </c>
      <c r="J25" s="53" t="s">
        <v>221</v>
      </c>
      <c r="K25" s="53" t="s">
        <v>129</v>
      </c>
      <c r="L25" s="32">
        <v>121</v>
      </c>
      <c r="M25" s="33">
        <v>1</v>
      </c>
      <c r="N25" s="32">
        <v>121</v>
      </c>
      <c r="O25" s="54">
        <v>1</v>
      </c>
      <c r="P25" s="45"/>
      <c r="Q25" s="45"/>
      <c r="R25" s="45"/>
      <c r="S25" s="45"/>
      <c r="T25" s="45"/>
      <c r="U25" s="45"/>
      <c r="V25" s="45"/>
      <c r="W25" s="45"/>
      <c r="X25" s="45"/>
      <c r="Y25" s="45"/>
    </row>
    <row r="26" spans="1:25" ht="15.75" customHeight="1" x14ac:dyDescent="0.3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</row>
    <row r="27" spans="1:25" ht="15.75" customHeight="1" x14ac:dyDescent="0.3">
      <c r="A27" s="1"/>
      <c r="B27" s="8" t="s">
        <v>222</v>
      </c>
      <c r="C27" s="9" t="s">
        <v>223</v>
      </c>
      <c r="D27" s="9"/>
      <c r="E27" s="9" t="s">
        <v>224</v>
      </c>
      <c r="F27" s="8"/>
      <c r="G27" s="8"/>
      <c r="H27" s="45"/>
      <c r="I27" s="1"/>
      <c r="J27" s="8" t="s">
        <v>225</v>
      </c>
      <c r="K27" s="9" t="s">
        <v>226</v>
      </c>
      <c r="L27" s="9"/>
      <c r="M27" s="9" t="s">
        <v>227</v>
      </c>
      <c r="N27" s="8"/>
      <c r="O27" s="8"/>
      <c r="P27" s="45"/>
      <c r="Q27" s="45"/>
      <c r="R27" s="45"/>
      <c r="S27" s="45"/>
      <c r="T27" s="45"/>
      <c r="U27" s="45"/>
      <c r="V27" s="45"/>
      <c r="W27" s="45"/>
      <c r="X27" s="45"/>
      <c r="Y27" s="45"/>
    </row>
    <row r="28" spans="1:25" ht="15.75" customHeight="1" x14ac:dyDescent="0.3">
      <c r="A28" s="11">
        <v>1</v>
      </c>
      <c r="B28" s="12" t="s">
        <v>10</v>
      </c>
      <c r="C28" s="12" t="s">
        <v>11</v>
      </c>
      <c r="D28" s="13" t="s">
        <v>12</v>
      </c>
      <c r="E28" s="13" t="s">
        <v>13</v>
      </c>
      <c r="F28" s="13" t="s">
        <v>14</v>
      </c>
      <c r="G28" s="14" t="s">
        <v>15</v>
      </c>
      <c r="H28" s="45"/>
      <c r="I28" s="11">
        <v>1</v>
      </c>
      <c r="J28" s="12" t="s">
        <v>10</v>
      </c>
      <c r="K28" s="12" t="s">
        <v>11</v>
      </c>
      <c r="L28" s="13" t="s">
        <v>12</v>
      </c>
      <c r="M28" s="13" t="s">
        <v>13</v>
      </c>
      <c r="N28" s="13" t="s">
        <v>14</v>
      </c>
      <c r="O28" s="14" t="s">
        <v>15</v>
      </c>
      <c r="P28" s="45"/>
      <c r="Q28" s="45"/>
      <c r="R28" s="45"/>
      <c r="S28" s="45"/>
      <c r="T28" s="45"/>
      <c r="U28" s="45"/>
      <c r="V28" s="45"/>
      <c r="W28" s="45"/>
      <c r="X28" s="45"/>
      <c r="Y28" s="45"/>
    </row>
    <row r="29" spans="1:25" ht="15.75" customHeight="1" x14ac:dyDescent="0.3">
      <c r="A29" s="15">
        <v>3</v>
      </c>
      <c r="B29" s="47" t="s">
        <v>228</v>
      </c>
      <c r="C29" s="47" t="s">
        <v>32</v>
      </c>
      <c r="D29" s="17">
        <v>164</v>
      </c>
      <c r="E29" s="18">
        <v>9</v>
      </c>
      <c r="F29" s="17">
        <v>164</v>
      </c>
      <c r="G29" s="48">
        <v>9</v>
      </c>
      <c r="H29" s="45"/>
      <c r="I29" s="15">
        <v>1</v>
      </c>
      <c r="J29" s="39" t="s">
        <v>229</v>
      </c>
      <c r="K29" s="39" t="s">
        <v>24</v>
      </c>
      <c r="L29" s="17">
        <v>156</v>
      </c>
      <c r="M29" s="18">
        <v>9</v>
      </c>
      <c r="N29" s="40">
        <v>156</v>
      </c>
      <c r="O29" s="41">
        <v>9</v>
      </c>
      <c r="P29" s="45"/>
      <c r="Q29" s="45"/>
      <c r="R29" s="45"/>
      <c r="S29" s="45"/>
      <c r="T29" s="45"/>
      <c r="U29" s="45"/>
      <c r="V29" s="45"/>
      <c r="W29" s="45"/>
      <c r="X29" s="45"/>
      <c r="Y29" s="45"/>
    </row>
    <row r="30" spans="1:25" ht="15.75" customHeight="1" x14ac:dyDescent="0.3">
      <c r="A30" s="21">
        <v>9</v>
      </c>
      <c r="B30" s="50" t="s">
        <v>230</v>
      </c>
      <c r="C30" s="50" t="s">
        <v>122</v>
      </c>
      <c r="D30" s="23">
        <v>164</v>
      </c>
      <c r="E30" s="24">
        <v>9</v>
      </c>
      <c r="F30" s="23">
        <v>164</v>
      </c>
      <c r="G30" s="51">
        <v>9</v>
      </c>
      <c r="H30" s="45"/>
      <c r="I30" s="49">
        <v>4</v>
      </c>
      <c r="J30" s="50" t="s">
        <v>231</v>
      </c>
      <c r="K30" s="50" t="s">
        <v>71</v>
      </c>
      <c r="L30" s="23">
        <v>154</v>
      </c>
      <c r="M30" s="24">
        <v>8</v>
      </c>
      <c r="N30" s="23">
        <v>154</v>
      </c>
      <c r="O30" s="51">
        <v>8</v>
      </c>
      <c r="P30" s="45"/>
      <c r="Q30" s="45"/>
      <c r="R30" s="45"/>
      <c r="S30" s="45"/>
      <c r="T30" s="45"/>
      <c r="U30" s="45"/>
      <c r="V30" s="45"/>
      <c r="W30" s="45"/>
      <c r="X30" s="45"/>
      <c r="Y30" s="45"/>
    </row>
    <row r="31" spans="1:25" ht="15.75" customHeight="1" x14ac:dyDescent="0.3">
      <c r="A31" s="21">
        <v>1</v>
      </c>
      <c r="B31" s="27" t="s">
        <v>232</v>
      </c>
      <c r="C31" s="27" t="s">
        <v>93</v>
      </c>
      <c r="D31" s="23">
        <v>159</v>
      </c>
      <c r="E31" s="24">
        <v>7</v>
      </c>
      <c r="F31" s="28">
        <v>159</v>
      </c>
      <c r="G31" s="29">
        <v>7</v>
      </c>
      <c r="H31" s="45"/>
      <c r="I31" s="49">
        <v>8</v>
      </c>
      <c r="J31" s="50" t="s">
        <v>233</v>
      </c>
      <c r="K31" s="50" t="s">
        <v>93</v>
      </c>
      <c r="L31" s="23">
        <v>154</v>
      </c>
      <c r="M31" s="24">
        <v>8</v>
      </c>
      <c r="N31" s="23">
        <v>154</v>
      </c>
      <c r="O31" s="51">
        <v>8</v>
      </c>
      <c r="P31" s="45"/>
      <c r="Q31" s="45"/>
      <c r="R31" s="45"/>
      <c r="S31" s="45"/>
      <c r="T31" s="45"/>
      <c r="U31" s="45"/>
      <c r="V31" s="45"/>
      <c r="W31" s="45"/>
      <c r="X31" s="45"/>
      <c r="Y31" s="45"/>
    </row>
    <row r="32" spans="1:25" ht="15.75" customHeight="1" x14ac:dyDescent="0.3">
      <c r="A32" s="49">
        <v>4</v>
      </c>
      <c r="B32" s="50" t="s">
        <v>234</v>
      </c>
      <c r="C32" s="50" t="s">
        <v>93</v>
      </c>
      <c r="D32" s="23">
        <v>158</v>
      </c>
      <c r="E32" s="24">
        <v>6</v>
      </c>
      <c r="F32" s="23">
        <v>158</v>
      </c>
      <c r="G32" s="51">
        <v>6</v>
      </c>
      <c r="H32" s="45"/>
      <c r="I32" s="21">
        <v>9</v>
      </c>
      <c r="J32" s="50" t="s">
        <v>235</v>
      </c>
      <c r="K32" s="50" t="s">
        <v>122</v>
      </c>
      <c r="L32" s="23">
        <v>150</v>
      </c>
      <c r="M32" s="24">
        <v>6</v>
      </c>
      <c r="N32" s="23">
        <v>150</v>
      </c>
      <c r="O32" s="51">
        <v>6</v>
      </c>
      <c r="P32" s="45"/>
      <c r="Q32" s="45"/>
      <c r="R32" s="45"/>
      <c r="S32" s="45"/>
      <c r="T32" s="45"/>
      <c r="U32" s="45"/>
      <c r="V32" s="45"/>
      <c r="W32" s="45"/>
      <c r="X32" s="45"/>
      <c r="Y32" s="45"/>
    </row>
    <row r="33" spans="1:25" ht="15.75" customHeight="1" x14ac:dyDescent="0.3">
      <c r="A33" s="21">
        <v>7</v>
      </c>
      <c r="B33" s="50" t="s">
        <v>236</v>
      </c>
      <c r="C33" s="50" t="s">
        <v>148</v>
      </c>
      <c r="D33" s="23">
        <v>153</v>
      </c>
      <c r="E33" s="24">
        <v>5</v>
      </c>
      <c r="F33" s="23">
        <v>153</v>
      </c>
      <c r="G33" s="51">
        <v>5</v>
      </c>
      <c r="H33" s="45"/>
      <c r="I33" s="21">
        <v>7</v>
      </c>
      <c r="J33" s="50" t="s">
        <v>237</v>
      </c>
      <c r="K33" s="50" t="s">
        <v>43</v>
      </c>
      <c r="L33" s="23">
        <v>146</v>
      </c>
      <c r="M33" s="24">
        <v>5</v>
      </c>
      <c r="N33" s="23">
        <v>146</v>
      </c>
      <c r="O33" s="51">
        <v>5</v>
      </c>
      <c r="P33" s="45"/>
      <c r="Q33" s="45"/>
      <c r="R33" s="45"/>
      <c r="S33" s="45"/>
      <c r="T33" s="45"/>
      <c r="U33" s="45"/>
      <c r="V33" s="45"/>
      <c r="W33" s="45"/>
      <c r="X33" s="45"/>
      <c r="Y33" s="45"/>
    </row>
    <row r="34" spans="1:25" ht="15.75" customHeight="1" x14ac:dyDescent="0.3">
      <c r="A34" s="49">
        <v>8</v>
      </c>
      <c r="B34" s="50" t="s">
        <v>238</v>
      </c>
      <c r="C34" s="50" t="s">
        <v>24</v>
      </c>
      <c r="D34" s="23">
        <v>144</v>
      </c>
      <c r="E34" s="24">
        <v>4</v>
      </c>
      <c r="F34" s="23">
        <v>144</v>
      </c>
      <c r="G34" s="51">
        <v>4</v>
      </c>
      <c r="H34" s="45"/>
      <c r="I34" s="21">
        <v>5</v>
      </c>
      <c r="J34" s="59" t="s">
        <v>239</v>
      </c>
      <c r="K34" s="50" t="s">
        <v>240</v>
      </c>
      <c r="L34" s="23">
        <v>144</v>
      </c>
      <c r="M34" s="24">
        <v>4</v>
      </c>
      <c r="N34" s="23">
        <v>144</v>
      </c>
      <c r="O34" s="51">
        <v>4</v>
      </c>
      <c r="P34" s="45"/>
      <c r="Q34" s="45"/>
      <c r="R34" s="45"/>
      <c r="S34" s="45"/>
      <c r="T34" s="45"/>
      <c r="U34" s="45"/>
      <c r="V34" s="45"/>
      <c r="W34" s="45"/>
      <c r="X34" s="45"/>
      <c r="Y34" s="45"/>
    </row>
    <row r="35" spans="1:25" ht="15.75" customHeight="1" x14ac:dyDescent="0.3">
      <c r="A35" s="21">
        <v>5</v>
      </c>
      <c r="B35" s="50" t="s">
        <v>241</v>
      </c>
      <c r="C35" s="50" t="s">
        <v>93</v>
      </c>
      <c r="D35" s="23">
        <v>143</v>
      </c>
      <c r="E35" s="24">
        <v>3</v>
      </c>
      <c r="F35" s="23">
        <v>143</v>
      </c>
      <c r="G35" s="51">
        <v>3</v>
      </c>
      <c r="H35" s="45"/>
      <c r="I35" s="49">
        <v>2</v>
      </c>
      <c r="J35" s="50" t="s">
        <v>242</v>
      </c>
      <c r="K35" s="50" t="s">
        <v>73</v>
      </c>
      <c r="L35" s="23">
        <v>137</v>
      </c>
      <c r="M35" s="24">
        <v>3</v>
      </c>
      <c r="N35" s="23">
        <v>137</v>
      </c>
      <c r="O35" s="51">
        <v>3</v>
      </c>
      <c r="P35" s="45"/>
      <c r="Q35" s="45"/>
      <c r="R35" s="45"/>
      <c r="S35" s="45"/>
      <c r="T35" s="45"/>
      <c r="U35" s="45"/>
      <c r="V35" s="45"/>
      <c r="W35" s="45"/>
      <c r="X35" s="45"/>
      <c r="Y35" s="45"/>
    </row>
    <row r="36" spans="1:25" ht="15.75" customHeight="1" x14ac:dyDescent="0.3">
      <c r="A36" s="49">
        <v>6</v>
      </c>
      <c r="B36" s="50" t="s">
        <v>243</v>
      </c>
      <c r="C36" s="50" t="s">
        <v>148</v>
      </c>
      <c r="D36" s="23">
        <v>143</v>
      </c>
      <c r="E36" s="24">
        <v>3</v>
      </c>
      <c r="F36" s="23">
        <v>143</v>
      </c>
      <c r="G36" s="51">
        <v>3</v>
      </c>
      <c r="H36" s="45"/>
      <c r="I36" s="49">
        <v>6</v>
      </c>
      <c r="J36" s="50" t="s">
        <v>244</v>
      </c>
      <c r="K36" s="50" t="s">
        <v>40</v>
      </c>
      <c r="L36" s="23">
        <v>136</v>
      </c>
      <c r="M36" s="24">
        <v>2</v>
      </c>
      <c r="N36" s="23">
        <v>136</v>
      </c>
      <c r="O36" s="51">
        <v>2</v>
      </c>
      <c r="P36" s="45"/>
      <c r="Q36" s="45"/>
      <c r="R36" s="45"/>
      <c r="S36" s="45"/>
      <c r="T36" s="45"/>
      <c r="U36" s="45"/>
      <c r="V36" s="45"/>
      <c r="W36" s="45"/>
      <c r="X36" s="45"/>
      <c r="Y36" s="45"/>
    </row>
    <row r="37" spans="1:25" ht="15.75" customHeight="1" x14ac:dyDescent="0.3">
      <c r="A37" s="52">
        <v>2</v>
      </c>
      <c r="B37" s="53" t="s">
        <v>245</v>
      </c>
      <c r="C37" s="53" t="s">
        <v>78</v>
      </c>
      <c r="D37" s="32">
        <v>142</v>
      </c>
      <c r="E37" s="33">
        <v>1</v>
      </c>
      <c r="F37" s="32">
        <v>142</v>
      </c>
      <c r="G37" s="54">
        <v>1</v>
      </c>
      <c r="H37" s="45"/>
      <c r="I37" s="30">
        <v>3</v>
      </c>
      <c r="J37" s="53" t="s">
        <v>246</v>
      </c>
      <c r="K37" s="53" t="s">
        <v>129</v>
      </c>
      <c r="L37" s="32">
        <v>126</v>
      </c>
      <c r="M37" s="33">
        <v>1</v>
      </c>
      <c r="N37" s="32">
        <v>126</v>
      </c>
      <c r="O37" s="54">
        <v>1</v>
      </c>
      <c r="P37" s="45"/>
      <c r="Q37" s="45"/>
      <c r="R37" s="45"/>
      <c r="S37" s="45"/>
      <c r="T37" s="45"/>
      <c r="U37" s="45"/>
      <c r="V37" s="45"/>
      <c r="W37" s="45"/>
      <c r="X37" s="45"/>
      <c r="Y37" s="45"/>
    </row>
    <row r="38" spans="1:25" ht="15.75" customHeight="1" x14ac:dyDescent="0.3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</row>
    <row r="39" spans="1:25" ht="15.75" customHeight="1" x14ac:dyDescent="0.3">
      <c r="A39" s="1"/>
      <c r="B39" s="8" t="s">
        <v>247</v>
      </c>
      <c r="C39" s="9" t="s">
        <v>248</v>
      </c>
      <c r="D39" s="9"/>
      <c r="E39" s="9" t="s">
        <v>249</v>
      </c>
      <c r="F39" s="8"/>
      <c r="G39" s="8"/>
      <c r="H39" s="45"/>
      <c r="I39" s="1"/>
      <c r="J39" s="8" t="s">
        <v>250</v>
      </c>
      <c r="K39" s="9" t="s">
        <v>251</v>
      </c>
      <c r="L39" s="9"/>
      <c r="M39" s="9" t="s">
        <v>252</v>
      </c>
      <c r="N39" s="8"/>
      <c r="O39" s="8"/>
      <c r="P39" s="45"/>
      <c r="Q39" s="45"/>
      <c r="R39" s="45"/>
      <c r="S39" s="45"/>
      <c r="T39" s="45"/>
      <c r="U39" s="45"/>
      <c r="V39" s="45"/>
      <c r="W39" s="45"/>
      <c r="X39" s="45"/>
      <c r="Y39" s="45"/>
    </row>
    <row r="40" spans="1:25" ht="15.75" customHeight="1" x14ac:dyDescent="0.3">
      <c r="A40" s="11">
        <v>1</v>
      </c>
      <c r="B40" s="12" t="s">
        <v>10</v>
      </c>
      <c r="C40" s="12" t="s">
        <v>11</v>
      </c>
      <c r="D40" s="13" t="s">
        <v>12</v>
      </c>
      <c r="E40" s="13" t="s">
        <v>13</v>
      </c>
      <c r="F40" s="13" t="s">
        <v>14</v>
      </c>
      <c r="G40" s="14" t="s">
        <v>15</v>
      </c>
      <c r="H40" s="45"/>
      <c r="I40" s="11">
        <v>1</v>
      </c>
      <c r="J40" s="12" t="s">
        <v>10</v>
      </c>
      <c r="K40" s="12" t="s">
        <v>11</v>
      </c>
      <c r="L40" s="13" t="s">
        <v>12</v>
      </c>
      <c r="M40" s="13" t="s">
        <v>13</v>
      </c>
      <c r="N40" s="13" t="s">
        <v>14</v>
      </c>
      <c r="O40" s="14" t="s">
        <v>15</v>
      </c>
      <c r="P40" s="45"/>
      <c r="Q40" s="45"/>
      <c r="R40" s="45"/>
      <c r="S40" s="45"/>
      <c r="T40" s="45"/>
      <c r="U40" s="45"/>
      <c r="V40" s="45"/>
      <c r="W40" s="45"/>
      <c r="X40" s="45"/>
      <c r="Y40" s="45"/>
    </row>
    <row r="41" spans="1:25" ht="15.75" customHeight="1" x14ac:dyDescent="0.3">
      <c r="A41" s="46">
        <v>6</v>
      </c>
      <c r="B41" s="47" t="s">
        <v>253</v>
      </c>
      <c r="C41" s="47" t="s">
        <v>78</v>
      </c>
      <c r="D41" s="17">
        <v>164</v>
      </c>
      <c r="E41" s="18">
        <v>9</v>
      </c>
      <c r="F41" s="17">
        <v>164</v>
      </c>
      <c r="G41" s="48">
        <v>9</v>
      </c>
      <c r="H41" s="45"/>
      <c r="I41" s="46">
        <v>8</v>
      </c>
      <c r="J41" s="47" t="s">
        <v>254</v>
      </c>
      <c r="K41" s="47" t="s">
        <v>43</v>
      </c>
      <c r="L41" s="17">
        <v>159</v>
      </c>
      <c r="M41" s="18">
        <v>10</v>
      </c>
      <c r="N41" s="17">
        <v>159</v>
      </c>
      <c r="O41" s="48">
        <v>10</v>
      </c>
      <c r="P41" s="45"/>
      <c r="Q41" s="45"/>
      <c r="R41" s="45"/>
      <c r="S41" s="45"/>
      <c r="T41" s="45"/>
      <c r="U41" s="45"/>
      <c r="V41" s="45"/>
      <c r="W41" s="45"/>
      <c r="X41" s="45"/>
      <c r="Y41" s="45"/>
    </row>
    <row r="42" spans="1:25" ht="15.75" customHeight="1" x14ac:dyDescent="0.3">
      <c r="A42" s="21">
        <v>1</v>
      </c>
      <c r="B42" s="27" t="s">
        <v>255</v>
      </c>
      <c r="C42" s="27" t="s">
        <v>24</v>
      </c>
      <c r="D42" s="23">
        <v>155</v>
      </c>
      <c r="E42" s="24">
        <v>8</v>
      </c>
      <c r="F42" s="28">
        <v>155</v>
      </c>
      <c r="G42" s="29">
        <v>8</v>
      </c>
      <c r="H42" s="45"/>
      <c r="I42" s="21">
        <v>7</v>
      </c>
      <c r="J42" s="50" t="s">
        <v>256</v>
      </c>
      <c r="K42" s="50" t="s">
        <v>93</v>
      </c>
      <c r="L42" s="23">
        <v>151</v>
      </c>
      <c r="M42" s="24">
        <v>9</v>
      </c>
      <c r="N42" s="23">
        <v>151</v>
      </c>
      <c r="O42" s="51">
        <v>9</v>
      </c>
      <c r="P42" s="45"/>
      <c r="Q42" s="45"/>
      <c r="R42" s="45"/>
      <c r="S42" s="45"/>
      <c r="T42" s="45"/>
      <c r="U42" s="45"/>
      <c r="V42" s="45"/>
      <c r="W42" s="45"/>
      <c r="X42" s="45"/>
      <c r="Y42" s="45"/>
    </row>
    <row r="43" spans="1:25" ht="15.75" customHeight="1" x14ac:dyDescent="0.3">
      <c r="A43" s="49">
        <v>4</v>
      </c>
      <c r="B43" s="50" t="s">
        <v>257</v>
      </c>
      <c r="C43" s="50" t="s">
        <v>78</v>
      </c>
      <c r="D43" s="23">
        <v>152</v>
      </c>
      <c r="E43" s="24">
        <v>7</v>
      </c>
      <c r="F43" s="23">
        <v>152</v>
      </c>
      <c r="G43" s="51">
        <v>7</v>
      </c>
      <c r="H43" s="45"/>
      <c r="I43" s="21">
        <v>5</v>
      </c>
      <c r="J43" s="50" t="s">
        <v>258</v>
      </c>
      <c r="K43" s="50" t="s">
        <v>71</v>
      </c>
      <c r="L43" s="23">
        <v>150</v>
      </c>
      <c r="M43" s="24">
        <v>8</v>
      </c>
      <c r="N43" s="23">
        <v>150</v>
      </c>
      <c r="O43" s="51">
        <v>8</v>
      </c>
      <c r="P43" s="45"/>
      <c r="Q43" s="45"/>
      <c r="R43" s="45"/>
      <c r="S43" s="45"/>
      <c r="T43" s="45"/>
      <c r="U43" s="45"/>
      <c r="V43" s="45"/>
      <c r="W43" s="45"/>
      <c r="X43" s="45"/>
      <c r="Y43" s="45"/>
    </row>
    <row r="44" spans="1:25" ht="15.75" customHeight="1" x14ac:dyDescent="0.3">
      <c r="A44" s="21">
        <v>7</v>
      </c>
      <c r="B44" s="50" t="s">
        <v>259</v>
      </c>
      <c r="C44" s="50" t="s">
        <v>24</v>
      </c>
      <c r="D44" s="23">
        <v>143</v>
      </c>
      <c r="E44" s="24">
        <v>6</v>
      </c>
      <c r="F44" s="23">
        <v>143</v>
      </c>
      <c r="G44" s="51">
        <v>6</v>
      </c>
      <c r="H44" s="45"/>
      <c r="I44" s="49">
        <v>2</v>
      </c>
      <c r="J44" s="50" t="s">
        <v>260</v>
      </c>
      <c r="K44" s="50" t="s">
        <v>122</v>
      </c>
      <c r="L44" s="23">
        <v>146</v>
      </c>
      <c r="M44" s="24">
        <v>7</v>
      </c>
      <c r="N44" s="23">
        <v>146</v>
      </c>
      <c r="O44" s="51">
        <v>7</v>
      </c>
      <c r="P44" s="45"/>
      <c r="Q44" s="45"/>
      <c r="R44" s="45"/>
      <c r="S44" s="45"/>
      <c r="T44" s="45"/>
      <c r="U44" s="45"/>
      <c r="V44" s="45"/>
      <c r="W44" s="45"/>
      <c r="X44" s="45"/>
      <c r="Y44" s="45"/>
    </row>
    <row r="45" spans="1:25" ht="15.75" customHeight="1" x14ac:dyDescent="0.3">
      <c r="A45" s="21">
        <v>5</v>
      </c>
      <c r="B45" s="50" t="s">
        <v>261</v>
      </c>
      <c r="C45" s="50" t="s">
        <v>213</v>
      </c>
      <c r="D45" s="23">
        <v>133</v>
      </c>
      <c r="E45" s="24">
        <v>5</v>
      </c>
      <c r="F45" s="23">
        <v>133</v>
      </c>
      <c r="G45" s="51">
        <v>5</v>
      </c>
      <c r="H45" s="45"/>
      <c r="I45" s="21">
        <v>3</v>
      </c>
      <c r="J45" s="50" t="s">
        <v>262</v>
      </c>
      <c r="K45" s="50" t="s">
        <v>32</v>
      </c>
      <c r="L45" s="23">
        <v>146</v>
      </c>
      <c r="M45" s="24">
        <v>7</v>
      </c>
      <c r="N45" s="23">
        <v>146</v>
      </c>
      <c r="O45" s="51">
        <v>7</v>
      </c>
      <c r="P45" s="45"/>
      <c r="Q45" s="45"/>
      <c r="R45" s="45"/>
      <c r="S45" s="45"/>
      <c r="T45" s="45"/>
      <c r="U45" s="45"/>
      <c r="V45" s="45"/>
      <c r="W45" s="45"/>
      <c r="X45" s="45"/>
      <c r="Y45" s="45"/>
    </row>
    <row r="46" spans="1:25" ht="15.75" customHeight="1" x14ac:dyDescent="0.3">
      <c r="A46" s="49">
        <v>2</v>
      </c>
      <c r="B46" s="50" t="s">
        <v>263</v>
      </c>
      <c r="C46" s="50" t="s">
        <v>93</v>
      </c>
      <c r="D46" s="23">
        <v>126</v>
      </c>
      <c r="E46" s="24">
        <v>4</v>
      </c>
      <c r="F46" s="23">
        <v>126</v>
      </c>
      <c r="G46" s="51">
        <v>4</v>
      </c>
      <c r="H46" s="45"/>
      <c r="I46" s="21">
        <v>1</v>
      </c>
      <c r="J46" s="27" t="s">
        <v>264</v>
      </c>
      <c r="K46" s="27" t="s">
        <v>93</v>
      </c>
      <c r="L46" s="23">
        <v>140</v>
      </c>
      <c r="M46" s="24">
        <v>5</v>
      </c>
      <c r="N46" s="28">
        <v>140</v>
      </c>
      <c r="O46" s="29">
        <v>5</v>
      </c>
      <c r="P46" s="45"/>
      <c r="Q46" s="45"/>
      <c r="R46" s="45"/>
      <c r="S46" s="45"/>
      <c r="T46" s="45"/>
      <c r="U46" s="45"/>
      <c r="V46" s="45"/>
      <c r="W46" s="45"/>
      <c r="X46" s="45"/>
      <c r="Y46" s="45"/>
    </row>
    <row r="47" spans="1:25" ht="15.75" customHeight="1" x14ac:dyDescent="0.3">
      <c r="A47" s="49">
        <v>8</v>
      </c>
      <c r="B47" s="50" t="s">
        <v>265</v>
      </c>
      <c r="C47" s="50" t="s">
        <v>81</v>
      </c>
      <c r="D47" s="23">
        <v>121</v>
      </c>
      <c r="E47" s="24">
        <v>3</v>
      </c>
      <c r="F47" s="23">
        <v>121</v>
      </c>
      <c r="G47" s="51">
        <v>3</v>
      </c>
      <c r="H47" s="45"/>
      <c r="I47" s="49">
        <v>6</v>
      </c>
      <c r="J47" s="59" t="s">
        <v>266</v>
      </c>
      <c r="K47" s="50" t="s">
        <v>240</v>
      </c>
      <c r="L47" s="23">
        <v>133</v>
      </c>
      <c r="M47" s="24">
        <v>4</v>
      </c>
      <c r="N47" s="23">
        <v>133</v>
      </c>
      <c r="O47" s="51">
        <v>4</v>
      </c>
      <c r="P47" s="45"/>
      <c r="Q47" s="45"/>
      <c r="R47" s="45"/>
      <c r="S47" s="45"/>
      <c r="T47" s="45"/>
      <c r="U47" s="45"/>
      <c r="V47" s="45"/>
      <c r="W47" s="45"/>
      <c r="X47" s="45"/>
      <c r="Y47" s="45"/>
    </row>
    <row r="48" spans="1:25" ht="15.75" customHeight="1" x14ac:dyDescent="0.3">
      <c r="A48" s="21">
        <v>3</v>
      </c>
      <c r="B48" s="50" t="s">
        <v>267</v>
      </c>
      <c r="C48" s="50" t="s">
        <v>71</v>
      </c>
      <c r="D48" s="23">
        <v>114</v>
      </c>
      <c r="E48" s="24">
        <v>2</v>
      </c>
      <c r="F48" s="23">
        <v>114</v>
      </c>
      <c r="G48" s="51">
        <v>2</v>
      </c>
      <c r="H48" s="45"/>
      <c r="I48" s="49">
        <v>10</v>
      </c>
      <c r="J48" s="50" t="s">
        <v>268</v>
      </c>
      <c r="K48" s="50" t="s">
        <v>269</v>
      </c>
      <c r="L48" s="23">
        <v>118</v>
      </c>
      <c r="M48" s="24">
        <v>3</v>
      </c>
      <c r="N48" s="23">
        <v>118</v>
      </c>
      <c r="O48" s="51">
        <v>3</v>
      </c>
      <c r="P48" s="45"/>
      <c r="Q48" s="45"/>
      <c r="R48" s="45"/>
      <c r="S48" s="45"/>
      <c r="T48" s="45"/>
      <c r="U48" s="45"/>
      <c r="V48" s="45"/>
      <c r="W48" s="45"/>
      <c r="X48" s="45"/>
      <c r="Y48" s="45"/>
    </row>
    <row r="49" spans="1:25" ht="15.75" customHeight="1" x14ac:dyDescent="0.3">
      <c r="A49" s="30">
        <v>9</v>
      </c>
      <c r="B49" s="53" t="s">
        <v>270</v>
      </c>
      <c r="C49" s="53" t="s">
        <v>271</v>
      </c>
      <c r="D49" s="32">
        <v>103</v>
      </c>
      <c r="E49" s="33">
        <v>1</v>
      </c>
      <c r="F49" s="32">
        <v>103</v>
      </c>
      <c r="G49" s="54">
        <v>1</v>
      </c>
      <c r="H49" s="45"/>
      <c r="I49" s="49">
        <v>4</v>
      </c>
      <c r="J49" s="50" t="s">
        <v>272</v>
      </c>
      <c r="K49" s="50" t="s">
        <v>103</v>
      </c>
      <c r="L49" s="23">
        <v>116</v>
      </c>
      <c r="M49" s="24">
        <v>2</v>
      </c>
      <c r="N49" s="23">
        <v>116</v>
      </c>
      <c r="O49" s="51">
        <v>2</v>
      </c>
      <c r="P49" s="45"/>
      <c r="Q49" s="45"/>
      <c r="R49" s="45"/>
      <c r="S49" s="45"/>
      <c r="T49" s="45"/>
      <c r="U49" s="45"/>
      <c r="V49" s="45"/>
      <c r="W49" s="45"/>
      <c r="X49" s="45"/>
      <c r="Y49" s="45"/>
    </row>
    <row r="50" spans="1:25" ht="15.75" customHeight="1" x14ac:dyDescent="0.3">
      <c r="A50" s="45"/>
      <c r="B50" s="45"/>
      <c r="C50" s="45"/>
      <c r="D50" s="45"/>
      <c r="E50" s="45"/>
      <c r="F50" s="45"/>
      <c r="G50" s="45"/>
      <c r="H50" s="45"/>
      <c r="I50" s="30">
        <v>9</v>
      </c>
      <c r="J50" s="60" t="s">
        <v>273</v>
      </c>
      <c r="K50" s="53" t="s">
        <v>240</v>
      </c>
      <c r="L50" s="32">
        <v>94</v>
      </c>
      <c r="M50" s="33">
        <v>1</v>
      </c>
      <c r="N50" s="32">
        <v>94</v>
      </c>
      <c r="O50" s="54">
        <v>1</v>
      </c>
      <c r="P50" s="45"/>
      <c r="Q50" s="45"/>
      <c r="R50" s="45"/>
      <c r="S50" s="45"/>
      <c r="T50" s="45"/>
      <c r="U50" s="45"/>
      <c r="V50" s="45"/>
      <c r="W50" s="45"/>
      <c r="X50" s="45"/>
      <c r="Y50" s="45"/>
    </row>
    <row r="51" spans="1:25" ht="15.75" customHeight="1" x14ac:dyDescent="0.3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</row>
    <row r="52" spans="1:25" ht="15.75" customHeight="1" x14ac:dyDescent="0.3">
      <c r="A52" s="45"/>
      <c r="B52" s="10" t="s">
        <v>166</v>
      </c>
      <c r="F52" s="42" t="s">
        <v>167</v>
      </c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</row>
    <row r="53" spans="1:25" x14ac:dyDescent="0.3">
      <c r="A53" s="45"/>
      <c r="B53" s="10" t="s">
        <v>168</v>
      </c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</row>
    <row r="54" spans="1:25" x14ac:dyDescent="0.3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</row>
    <row r="55" spans="1:25" x14ac:dyDescent="0.3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</row>
    <row r="56" spans="1:25" x14ac:dyDescent="0.3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</row>
    <row r="57" spans="1:25" x14ac:dyDescent="0.3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</row>
    <row r="58" spans="1:25" x14ac:dyDescent="0.3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</row>
    <row r="59" spans="1:25" x14ac:dyDescent="0.3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</row>
    <row r="60" spans="1:25" x14ac:dyDescent="0.3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</row>
    <row r="61" spans="1:25" x14ac:dyDescent="0.3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</row>
    <row r="62" spans="1:25" x14ac:dyDescent="0.3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</row>
    <row r="63" spans="1:25" x14ac:dyDescent="0.3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</row>
    <row r="64" spans="1:25" x14ac:dyDescent="0.3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</row>
    <row r="65" spans="1:25" x14ac:dyDescent="0.3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</row>
    <row r="66" spans="1:25" x14ac:dyDescent="0.3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</row>
    <row r="67" spans="1:25" x14ac:dyDescent="0.3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</row>
    <row r="68" spans="1:25" x14ac:dyDescent="0.3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</row>
    <row r="69" spans="1:25" x14ac:dyDescent="0.3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</row>
    <row r="70" spans="1:25" x14ac:dyDescent="0.3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</row>
    <row r="71" spans="1:25" x14ac:dyDescent="0.3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</row>
  </sheetData>
  <mergeCells count="1">
    <mergeCell ref="J2:O2"/>
  </mergeCells>
  <hyperlinks>
    <hyperlink ref="B2" location="'Index'!A3" tooltip="Go to the Index sheet" display="á" xr:uid="{83BC3F07-80B5-44E2-9F5B-BA6BE57FE6CF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5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A3EF8-D4CB-42DE-9B3D-A9553C26B2B2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3"/>
      <c r="B1" s="2" t="s">
        <v>670</v>
      </c>
      <c r="C1" s="2"/>
      <c r="D1" s="3"/>
      <c r="E1" s="3"/>
      <c r="F1" s="3"/>
      <c r="G1" s="2"/>
      <c r="H1" s="3"/>
      <c r="I1" s="4" t="s">
        <v>763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3"/>
      <c r="D2" s="44" t="s">
        <v>3</v>
      </c>
      <c r="E2" s="44"/>
      <c r="F2" s="44"/>
      <c r="G2" s="44"/>
      <c r="H2" s="44"/>
      <c r="I2" s="44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1:25" ht="15.75" customHeight="1" x14ac:dyDescent="0.3">
      <c r="A3" s="1"/>
      <c r="B3" s="8" t="s">
        <v>225</v>
      </c>
      <c r="C3" s="9" t="s">
        <v>806</v>
      </c>
      <c r="D3" s="9"/>
      <c r="E3" s="9" t="s">
        <v>807</v>
      </c>
      <c r="F3" s="8"/>
      <c r="G3" s="8"/>
      <c r="H3" s="8"/>
      <c r="I3" s="8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</row>
    <row r="4" spans="1:25" ht="15.75" customHeight="1" x14ac:dyDescent="0.3">
      <c r="A4" s="11">
        <v>2</v>
      </c>
      <c r="B4" s="12" t="s">
        <v>10</v>
      </c>
      <c r="C4" s="99" t="s">
        <v>11</v>
      </c>
      <c r="D4" s="66"/>
      <c r="E4" s="100"/>
      <c r="F4" s="13" t="s">
        <v>12</v>
      </c>
      <c r="G4" s="13" t="s">
        <v>13</v>
      </c>
      <c r="H4" s="13" t="s">
        <v>14</v>
      </c>
      <c r="I4" s="14" t="s">
        <v>15</v>
      </c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</row>
    <row r="5" spans="1:25" ht="15.75" customHeight="1" x14ac:dyDescent="0.3">
      <c r="A5" s="46">
        <v>6</v>
      </c>
      <c r="B5" s="47" t="s">
        <v>808</v>
      </c>
      <c r="C5" s="47" t="s">
        <v>53</v>
      </c>
      <c r="D5" s="103">
        <v>94.001000000000005</v>
      </c>
      <c r="E5" s="103">
        <v>96</v>
      </c>
      <c r="F5" s="104">
        <f t="shared" ref="F5:F12" si="0">SUM(D5,E5)</f>
        <v>190.001</v>
      </c>
      <c r="G5" s="18">
        <v>8</v>
      </c>
      <c r="H5" s="110">
        <v>190.001</v>
      </c>
      <c r="I5" s="48">
        <v>8</v>
      </c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</row>
    <row r="6" spans="1:25" ht="15.75" customHeight="1" x14ac:dyDescent="0.3">
      <c r="A6" s="21">
        <v>7</v>
      </c>
      <c r="B6" s="50" t="s">
        <v>809</v>
      </c>
      <c r="C6" s="50" t="s">
        <v>678</v>
      </c>
      <c r="D6" s="105">
        <v>96</v>
      </c>
      <c r="E6" s="105">
        <v>90.001999999999995</v>
      </c>
      <c r="F6" s="106">
        <f t="shared" si="0"/>
        <v>186.00200000000001</v>
      </c>
      <c r="G6" s="24">
        <v>7</v>
      </c>
      <c r="H6" s="111">
        <v>186.00200000000001</v>
      </c>
      <c r="I6" s="51">
        <v>7</v>
      </c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</row>
    <row r="7" spans="1:25" ht="15.75" customHeight="1" x14ac:dyDescent="0.3">
      <c r="A7" s="21">
        <v>3</v>
      </c>
      <c r="B7" s="50" t="s">
        <v>810</v>
      </c>
      <c r="C7" s="50" t="s">
        <v>61</v>
      </c>
      <c r="D7" s="105">
        <v>88</v>
      </c>
      <c r="E7" s="105">
        <v>84.001000000000005</v>
      </c>
      <c r="F7" s="106">
        <f t="shared" si="0"/>
        <v>172.001</v>
      </c>
      <c r="G7" s="24">
        <v>6</v>
      </c>
      <c r="H7" s="111">
        <v>172.001</v>
      </c>
      <c r="I7" s="51">
        <v>6</v>
      </c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</row>
    <row r="8" spans="1:25" ht="15.75" customHeight="1" x14ac:dyDescent="0.3">
      <c r="A8" s="21">
        <v>5</v>
      </c>
      <c r="B8" s="50" t="s">
        <v>811</v>
      </c>
      <c r="C8" s="50" t="s">
        <v>213</v>
      </c>
      <c r="D8" s="105">
        <v>85</v>
      </c>
      <c r="E8" s="105">
        <v>84</v>
      </c>
      <c r="F8" s="106">
        <f t="shared" si="0"/>
        <v>169</v>
      </c>
      <c r="G8" s="24">
        <v>5</v>
      </c>
      <c r="H8" s="111">
        <v>169</v>
      </c>
      <c r="I8" s="51">
        <v>5</v>
      </c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</row>
    <row r="9" spans="1:25" ht="15.75" customHeight="1" x14ac:dyDescent="0.3">
      <c r="A9" s="49">
        <v>8</v>
      </c>
      <c r="B9" s="50" t="s">
        <v>812</v>
      </c>
      <c r="C9" s="50" t="s">
        <v>78</v>
      </c>
      <c r="D9" s="105">
        <v>80</v>
      </c>
      <c r="E9" s="105">
        <v>81</v>
      </c>
      <c r="F9" s="106">
        <f t="shared" si="0"/>
        <v>161</v>
      </c>
      <c r="G9" s="24">
        <v>4</v>
      </c>
      <c r="H9" s="111">
        <v>161</v>
      </c>
      <c r="I9" s="51">
        <v>4</v>
      </c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</row>
    <row r="10" spans="1:25" ht="15.75" customHeight="1" x14ac:dyDescent="0.3">
      <c r="A10" s="49">
        <v>2</v>
      </c>
      <c r="B10" s="50" t="s">
        <v>813</v>
      </c>
      <c r="C10" s="50" t="s">
        <v>22</v>
      </c>
      <c r="D10" s="105">
        <v>65</v>
      </c>
      <c r="E10" s="105">
        <v>86.001000000000005</v>
      </c>
      <c r="F10" s="106">
        <f t="shared" si="0"/>
        <v>151.001</v>
      </c>
      <c r="G10" s="24">
        <v>3</v>
      </c>
      <c r="H10" s="111">
        <v>151.001</v>
      </c>
      <c r="I10" s="51">
        <v>3</v>
      </c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</row>
    <row r="11" spans="1:25" ht="15.75" customHeight="1" x14ac:dyDescent="0.3">
      <c r="A11" s="21">
        <v>1</v>
      </c>
      <c r="B11" s="22" t="s">
        <v>814</v>
      </c>
      <c r="C11" s="22" t="s">
        <v>213</v>
      </c>
      <c r="D11" s="105">
        <v>71</v>
      </c>
      <c r="E11" s="105">
        <v>75</v>
      </c>
      <c r="F11" s="106">
        <f t="shared" si="0"/>
        <v>146</v>
      </c>
      <c r="G11" s="24">
        <v>2</v>
      </c>
      <c r="H11" s="106">
        <v>146</v>
      </c>
      <c r="I11" s="29">
        <v>2</v>
      </c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</row>
    <row r="12" spans="1:25" ht="15.75" customHeight="1" x14ac:dyDescent="0.3">
      <c r="A12" s="52">
        <v>4</v>
      </c>
      <c r="B12" s="53" t="s">
        <v>815</v>
      </c>
      <c r="C12" s="53" t="s">
        <v>485</v>
      </c>
      <c r="D12" s="108">
        <v>69</v>
      </c>
      <c r="E12" s="108">
        <v>72</v>
      </c>
      <c r="F12" s="109">
        <f t="shared" si="0"/>
        <v>141</v>
      </c>
      <c r="G12" s="33">
        <v>1</v>
      </c>
      <c r="H12" s="112">
        <v>141</v>
      </c>
      <c r="I12" s="54">
        <v>1</v>
      </c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</row>
    <row r="13" spans="1:25" ht="15.75" customHeight="1" x14ac:dyDescent="0.3">
      <c r="A13" s="45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</row>
    <row r="14" spans="1:25" ht="15.75" customHeight="1" x14ac:dyDescent="0.3">
      <c r="A14" s="45"/>
      <c r="B14" s="45" t="s">
        <v>536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</row>
    <row r="15" spans="1:25" ht="15.75" customHeight="1" x14ac:dyDescent="0.3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</row>
    <row r="16" spans="1:25" ht="15.75" customHeight="1" x14ac:dyDescent="0.3">
      <c r="A16" s="45"/>
      <c r="B16" s="10" t="s">
        <v>805</v>
      </c>
      <c r="E16" s="42" t="s">
        <v>167</v>
      </c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</row>
    <row r="17" spans="1:25" ht="15.75" customHeight="1" x14ac:dyDescent="0.3">
      <c r="A17" s="45"/>
      <c r="B17" s="10" t="s">
        <v>168</v>
      </c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</row>
    <row r="18" spans="1:25" ht="15.75" customHeight="1" x14ac:dyDescent="0.3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</row>
    <row r="19" spans="1:25" ht="15.75" customHeight="1" x14ac:dyDescent="0.3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</row>
    <row r="20" spans="1:25" ht="15.75" customHeight="1" x14ac:dyDescent="0.3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</row>
    <row r="21" spans="1:25" ht="15.75" customHeight="1" x14ac:dyDescent="0.3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</row>
    <row r="22" spans="1:25" ht="15.75" customHeight="1" x14ac:dyDescent="0.3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</row>
    <row r="23" spans="1:25" ht="15.75" customHeight="1" x14ac:dyDescent="0.3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</row>
    <row r="24" spans="1:25" ht="15.75" customHeight="1" x14ac:dyDescent="0.3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</row>
    <row r="25" spans="1:25" ht="15.75" customHeight="1" x14ac:dyDescent="0.3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</row>
    <row r="26" spans="1:25" ht="15.75" customHeight="1" x14ac:dyDescent="0.3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</row>
    <row r="27" spans="1:25" ht="15.75" customHeight="1" x14ac:dyDescent="0.3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</row>
    <row r="28" spans="1:25" ht="15.75" customHeight="1" x14ac:dyDescent="0.3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</row>
    <row r="29" spans="1:25" ht="15.75" customHeight="1" x14ac:dyDescent="0.3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</row>
    <row r="30" spans="1:25" ht="15.75" customHeight="1" x14ac:dyDescent="0.3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</row>
    <row r="31" spans="1:25" ht="15.75" customHeight="1" x14ac:dyDescent="0.3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</row>
    <row r="32" spans="1:25" ht="15.75" customHeight="1" x14ac:dyDescent="0.3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</row>
    <row r="33" spans="1:25" ht="15.75" customHeight="1" x14ac:dyDescent="0.3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</row>
    <row r="34" spans="1:25" ht="15.75" customHeight="1" x14ac:dyDescent="0.3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</row>
    <row r="35" spans="1:25" ht="15.75" customHeight="1" x14ac:dyDescent="0.3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</row>
    <row r="36" spans="1:25" ht="15.75" customHeight="1" x14ac:dyDescent="0.3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</row>
    <row r="37" spans="1:25" ht="15.75" customHeight="1" x14ac:dyDescent="0.3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</row>
    <row r="38" spans="1:25" ht="15.75" customHeight="1" x14ac:dyDescent="0.3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</row>
    <row r="39" spans="1:25" ht="15.75" customHeight="1" x14ac:dyDescent="0.3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</row>
    <row r="40" spans="1:25" ht="15.75" customHeight="1" x14ac:dyDescent="0.3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</row>
    <row r="41" spans="1:25" ht="15.75" customHeight="1" x14ac:dyDescent="0.3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</row>
    <row r="42" spans="1:25" ht="15.75" customHeight="1" x14ac:dyDescent="0.3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</row>
    <row r="43" spans="1:25" ht="15.75" customHeight="1" x14ac:dyDescent="0.3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</row>
    <row r="44" spans="1:25" ht="15.75" customHeight="1" x14ac:dyDescent="0.3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</row>
    <row r="45" spans="1:25" ht="15.75" customHeight="1" x14ac:dyDescent="0.3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</row>
    <row r="46" spans="1:25" ht="15.75" customHeight="1" x14ac:dyDescent="0.3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</row>
    <row r="47" spans="1:25" ht="15.75" customHeight="1" x14ac:dyDescent="0.3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</row>
    <row r="48" spans="1:25" ht="15.75" customHeight="1" x14ac:dyDescent="0.3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</row>
    <row r="49" spans="1:25" ht="15.75" customHeight="1" x14ac:dyDescent="0.3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</row>
    <row r="50" spans="1:25" ht="15.75" customHeight="1" x14ac:dyDescent="0.3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</row>
    <row r="51" spans="1:25" ht="15.75" customHeight="1" x14ac:dyDescent="0.3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</row>
    <row r="52" spans="1:25" ht="15.75" customHeight="1" x14ac:dyDescent="0.3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</row>
    <row r="53" spans="1:25" ht="15.75" customHeight="1" x14ac:dyDescent="0.3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</row>
    <row r="54" spans="1:25" ht="15.75" customHeight="1" x14ac:dyDescent="0.3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</row>
    <row r="55" spans="1:25" ht="15.75" customHeight="1" x14ac:dyDescent="0.3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</row>
    <row r="56" spans="1:25" ht="15.75" customHeight="1" x14ac:dyDescent="0.3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</row>
    <row r="57" spans="1:25" ht="15.75" customHeight="1" x14ac:dyDescent="0.3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</row>
    <row r="58" spans="1:25" ht="15.75" customHeight="1" x14ac:dyDescent="0.3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</row>
    <row r="59" spans="1:25" ht="15.75" customHeight="1" x14ac:dyDescent="0.3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</row>
    <row r="60" spans="1:25" ht="15.75" customHeight="1" x14ac:dyDescent="0.3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</row>
    <row r="61" spans="1:25" ht="15.75" customHeight="1" x14ac:dyDescent="0.3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</row>
    <row r="62" spans="1:25" ht="15.75" customHeight="1" x14ac:dyDescent="0.3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</row>
    <row r="63" spans="1:25" ht="15.75" customHeight="1" x14ac:dyDescent="0.3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</row>
    <row r="64" spans="1:25" ht="15.75" customHeight="1" x14ac:dyDescent="0.3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</row>
    <row r="65" spans="1:25" ht="15.75" customHeight="1" x14ac:dyDescent="0.3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</row>
    <row r="66" spans="1:25" ht="15.75" customHeight="1" x14ac:dyDescent="0.3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</row>
    <row r="67" spans="1:25" ht="15.75" customHeight="1" x14ac:dyDescent="0.3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</row>
    <row r="68" spans="1:25" ht="15.75" customHeight="1" x14ac:dyDescent="0.3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</row>
    <row r="69" spans="1:25" ht="15.75" customHeight="1" x14ac:dyDescent="0.3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</row>
    <row r="70" spans="1:25" ht="15.75" customHeight="1" x14ac:dyDescent="0.3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</row>
    <row r="71" spans="1:25" ht="15.75" customHeight="1" x14ac:dyDescent="0.3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E4B2DCF3-F4DF-49C2-BA75-AB4E6544C7E1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6C20C-32E8-4393-A94B-25A336E761AF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3"/>
      <c r="B1" s="2" t="s">
        <v>670</v>
      </c>
      <c r="C1" s="2"/>
      <c r="D1" s="3"/>
      <c r="E1" s="3"/>
      <c r="F1" s="3"/>
      <c r="G1" s="2" t="s">
        <v>278</v>
      </c>
      <c r="H1" s="3"/>
      <c r="I1" s="4" t="s">
        <v>763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3"/>
      <c r="D2" s="44" t="s">
        <v>3</v>
      </c>
      <c r="E2" s="44"/>
      <c r="F2" s="44"/>
      <c r="G2" s="44"/>
      <c r="H2" s="44"/>
      <c r="I2" s="44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1:25" ht="15.75" customHeight="1" x14ac:dyDescent="0.3">
      <c r="A3" s="1"/>
      <c r="B3" s="8" t="s">
        <v>4</v>
      </c>
      <c r="C3" s="9" t="s">
        <v>816</v>
      </c>
      <c r="D3" s="9"/>
      <c r="E3" s="9" t="s">
        <v>583</v>
      </c>
      <c r="F3" s="8"/>
      <c r="G3" s="8"/>
      <c r="H3" s="8"/>
      <c r="I3" s="8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</row>
    <row r="4" spans="1:25" ht="15.75" customHeight="1" x14ac:dyDescent="0.3">
      <c r="A4" s="11">
        <v>2</v>
      </c>
      <c r="B4" s="12" t="s">
        <v>10</v>
      </c>
      <c r="C4" s="99" t="s">
        <v>11</v>
      </c>
      <c r="D4" s="66"/>
      <c r="E4" s="100"/>
      <c r="F4" s="13" t="s">
        <v>12</v>
      </c>
      <c r="G4" s="13" t="s">
        <v>13</v>
      </c>
      <c r="H4" s="13" t="s">
        <v>14</v>
      </c>
      <c r="I4" s="14" t="s">
        <v>15</v>
      </c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</row>
    <row r="5" spans="1:25" ht="15.75" customHeight="1" x14ac:dyDescent="0.3">
      <c r="A5" s="46">
        <v>8</v>
      </c>
      <c r="B5" s="47" t="s">
        <v>156</v>
      </c>
      <c r="C5" s="47" t="s">
        <v>157</v>
      </c>
      <c r="D5" s="110">
        <v>100.004</v>
      </c>
      <c r="E5" s="110">
        <v>100.003</v>
      </c>
      <c r="F5" s="104">
        <v>200.00700000000001</v>
      </c>
      <c r="G5" s="18">
        <v>9</v>
      </c>
      <c r="H5" s="110">
        <v>200.00700000000001</v>
      </c>
      <c r="I5" s="48">
        <v>9</v>
      </c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</row>
    <row r="6" spans="1:25" ht="15.75" customHeight="1" x14ac:dyDescent="0.3">
      <c r="A6" s="21">
        <v>9</v>
      </c>
      <c r="B6" s="50" t="s">
        <v>596</v>
      </c>
      <c r="C6" s="50" t="s">
        <v>157</v>
      </c>
      <c r="D6" s="111">
        <v>100.004</v>
      </c>
      <c r="E6" s="111">
        <v>99.004000000000005</v>
      </c>
      <c r="F6" s="106">
        <v>199.00800000000001</v>
      </c>
      <c r="G6" s="25">
        <v>8</v>
      </c>
      <c r="H6" s="111">
        <v>199.00800000000001</v>
      </c>
      <c r="I6" s="51">
        <v>8</v>
      </c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</row>
    <row r="7" spans="1:25" ht="15.75" customHeight="1" x14ac:dyDescent="0.3">
      <c r="A7" s="49">
        <v>4</v>
      </c>
      <c r="B7" s="50" t="s">
        <v>673</v>
      </c>
      <c r="C7" s="50" t="s">
        <v>45</v>
      </c>
      <c r="D7" s="111">
        <v>100.006</v>
      </c>
      <c r="E7" s="111">
        <v>99.001000000000005</v>
      </c>
      <c r="F7" s="106">
        <v>199.00700000000001</v>
      </c>
      <c r="G7" s="25">
        <v>7</v>
      </c>
      <c r="H7" s="111">
        <v>199.00700000000001</v>
      </c>
      <c r="I7" s="51">
        <v>7</v>
      </c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</row>
    <row r="8" spans="1:25" ht="15.75" customHeight="1" x14ac:dyDescent="0.3">
      <c r="A8" s="21">
        <v>7</v>
      </c>
      <c r="B8" s="50" t="s">
        <v>683</v>
      </c>
      <c r="C8" s="50" t="s">
        <v>35</v>
      </c>
      <c r="D8" s="111">
        <v>100.003</v>
      </c>
      <c r="E8" s="111">
        <v>99.004000000000005</v>
      </c>
      <c r="F8" s="106">
        <v>199.00700000000001</v>
      </c>
      <c r="G8" s="25">
        <v>7</v>
      </c>
      <c r="H8" s="111">
        <v>199.00700000000001</v>
      </c>
      <c r="I8" s="51">
        <v>7</v>
      </c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</row>
    <row r="9" spans="1:25" ht="15.75" customHeight="1" x14ac:dyDescent="0.3">
      <c r="A9" s="21">
        <v>5</v>
      </c>
      <c r="B9" s="50" t="s">
        <v>108</v>
      </c>
      <c r="C9" s="50" t="s">
        <v>45</v>
      </c>
      <c r="D9" s="111">
        <v>100.004</v>
      </c>
      <c r="E9" s="111">
        <v>99.001999999999995</v>
      </c>
      <c r="F9" s="106">
        <v>199.006</v>
      </c>
      <c r="G9" s="25">
        <v>5</v>
      </c>
      <c r="H9" s="111">
        <v>199.006</v>
      </c>
      <c r="I9" s="51">
        <v>5</v>
      </c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</row>
    <row r="10" spans="1:25" ht="15.75" customHeight="1" x14ac:dyDescent="0.3">
      <c r="A10" s="21">
        <v>3</v>
      </c>
      <c r="B10" s="50" t="s">
        <v>684</v>
      </c>
      <c r="C10" s="50" t="s">
        <v>685</v>
      </c>
      <c r="D10" s="111">
        <v>100.002</v>
      </c>
      <c r="E10" s="111">
        <v>99.001000000000005</v>
      </c>
      <c r="F10" s="106">
        <v>199.00299999999999</v>
      </c>
      <c r="G10" s="25">
        <v>4</v>
      </c>
      <c r="H10" s="111">
        <v>199.00299999999999</v>
      </c>
      <c r="I10" s="51">
        <v>4</v>
      </c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</row>
    <row r="11" spans="1:25" ht="15.75" customHeight="1" x14ac:dyDescent="0.3">
      <c r="A11" s="21">
        <v>1</v>
      </c>
      <c r="B11" s="22" t="s">
        <v>675</v>
      </c>
      <c r="C11" s="22" t="s">
        <v>676</v>
      </c>
      <c r="D11" s="106">
        <v>100.00700000000001</v>
      </c>
      <c r="E11" s="106">
        <v>98.001999999999995</v>
      </c>
      <c r="F11" s="106">
        <v>198.00900000000001</v>
      </c>
      <c r="G11" s="25">
        <v>3</v>
      </c>
      <c r="H11" s="106">
        <v>198.00900000000001</v>
      </c>
      <c r="I11" s="29">
        <v>3</v>
      </c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</row>
    <row r="12" spans="1:25" ht="15.75" customHeight="1" x14ac:dyDescent="0.3">
      <c r="A12" s="49">
        <v>6</v>
      </c>
      <c r="B12" s="50" t="s">
        <v>434</v>
      </c>
      <c r="C12" s="50" t="s">
        <v>686</v>
      </c>
      <c r="D12" s="111">
        <v>100.004</v>
      </c>
      <c r="E12" s="111">
        <v>98.001999999999995</v>
      </c>
      <c r="F12" s="106">
        <v>198.006</v>
      </c>
      <c r="G12" s="25">
        <v>2</v>
      </c>
      <c r="H12" s="111">
        <v>198.006</v>
      </c>
      <c r="I12" s="51">
        <v>2</v>
      </c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</row>
    <row r="13" spans="1:25" ht="15.75" customHeight="1" x14ac:dyDescent="0.3">
      <c r="A13" s="52">
        <v>2</v>
      </c>
      <c r="B13" s="53" t="s">
        <v>679</v>
      </c>
      <c r="C13" s="53" t="s">
        <v>676</v>
      </c>
      <c r="D13" s="112">
        <v>99.001000000000005</v>
      </c>
      <c r="E13" s="112">
        <v>98.001000000000005</v>
      </c>
      <c r="F13" s="109">
        <v>197.00200000000001</v>
      </c>
      <c r="G13" s="34">
        <v>1</v>
      </c>
      <c r="H13" s="112">
        <v>197.00200000000001</v>
      </c>
      <c r="I13" s="54">
        <v>1</v>
      </c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</row>
    <row r="14" spans="1:25" ht="15.75" customHeight="1" x14ac:dyDescent="0.3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</row>
    <row r="15" spans="1:25" ht="15.75" customHeight="1" x14ac:dyDescent="0.3">
      <c r="A15" s="1"/>
      <c r="B15" s="8" t="s">
        <v>7</v>
      </c>
      <c r="C15" s="9" t="s">
        <v>655</v>
      </c>
      <c r="D15" s="9"/>
      <c r="E15" s="9" t="s">
        <v>817</v>
      </c>
      <c r="F15" s="8"/>
      <c r="G15" s="8"/>
      <c r="H15" s="8"/>
      <c r="I15" s="8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</row>
    <row r="16" spans="1:25" ht="15.75" customHeight="1" x14ac:dyDescent="0.3">
      <c r="A16" s="11">
        <v>2</v>
      </c>
      <c r="B16" s="12" t="s">
        <v>10</v>
      </c>
      <c r="C16" s="99" t="s">
        <v>11</v>
      </c>
      <c r="D16" s="66"/>
      <c r="E16" s="100"/>
      <c r="F16" s="13" t="s">
        <v>12</v>
      </c>
      <c r="G16" s="13" t="s">
        <v>13</v>
      </c>
      <c r="H16" s="13" t="s">
        <v>14</v>
      </c>
      <c r="I16" s="14" t="s">
        <v>15</v>
      </c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</row>
    <row r="17" spans="1:25" ht="15.75" customHeight="1" x14ac:dyDescent="0.3">
      <c r="A17" s="46">
        <v>2</v>
      </c>
      <c r="B17" s="47" t="s">
        <v>691</v>
      </c>
      <c r="C17" s="47" t="s">
        <v>40</v>
      </c>
      <c r="D17" s="110">
        <v>100.005</v>
      </c>
      <c r="E17" s="110">
        <v>99.001999999999995</v>
      </c>
      <c r="F17" s="104">
        <v>199.00700000000001</v>
      </c>
      <c r="G17" s="18">
        <v>9</v>
      </c>
      <c r="H17" s="110">
        <v>199.00700000000001</v>
      </c>
      <c r="I17" s="48">
        <v>9</v>
      </c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</row>
    <row r="18" spans="1:25" ht="15.75" customHeight="1" x14ac:dyDescent="0.3">
      <c r="A18" s="21">
        <v>9</v>
      </c>
      <c r="B18" s="50" t="s">
        <v>710</v>
      </c>
      <c r="C18" s="50" t="s">
        <v>480</v>
      </c>
      <c r="D18" s="111">
        <v>100.003</v>
      </c>
      <c r="E18" s="111">
        <v>99.003</v>
      </c>
      <c r="F18" s="106">
        <v>199.006</v>
      </c>
      <c r="G18" s="25">
        <v>8</v>
      </c>
      <c r="H18" s="111">
        <v>199.006</v>
      </c>
      <c r="I18" s="51">
        <v>8</v>
      </c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</row>
    <row r="19" spans="1:25" ht="15.75" customHeight="1" x14ac:dyDescent="0.3">
      <c r="A19" s="21">
        <v>7</v>
      </c>
      <c r="B19" s="50" t="s">
        <v>694</v>
      </c>
      <c r="C19" s="50" t="s">
        <v>685</v>
      </c>
      <c r="D19" s="111">
        <v>100.001</v>
      </c>
      <c r="E19" s="111">
        <v>98.001000000000005</v>
      </c>
      <c r="F19" s="106">
        <v>198.00200000000001</v>
      </c>
      <c r="G19" s="25">
        <v>7</v>
      </c>
      <c r="H19" s="111">
        <v>198.00200000000001</v>
      </c>
      <c r="I19" s="51">
        <v>7</v>
      </c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</row>
    <row r="20" spans="1:25" ht="15.75" customHeight="1" x14ac:dyDescent="0.3">
      <c r="A20" s="49">
        <v>8</v>
      </c>
      <c r="B20" s="50" t="s">
        <v>415</v>
      </c>
      <c r="C20" s="50" t="s">
        <v>416</v>
      </c>
      <c r="D20" s="111">
        <v>99.001000000000005</v>
      </c>
      <c r="E20" s="111">
        <v>99</v>
      </c>
      <c r="F20" s="106">
        <v>198.001</v>
      </c>
      <c r="G20" s="25">
        <v>6</v>
      </c>
      <c r="H20" s="111">
        <v>198.001</v>
      </c>
      <c r="I20" s="51">
        <v>6</v>
      </c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</row>
    <row r="21" spans="1:25" ht="15.75" customHeight="1" x14ac:dyDescent="0.3">
      <c r="A21" s="49">
        <v>4</v>
      </c>
      <c r="B21" s="50" t="s">
        <v>711</v>
      </c>
      <c r="C21" s="50" t="s">
        <v>17</v>
      </c>
      <c r="D21" s="111">
        <v>99.003</v>
      </c>
      <c r="E21" s="111">
        <v>98</v>
      </c>
      <c r="F21" s="106">
        <v>197.00299999999999</v>
      </c>
      <c r="G21" s="25">
        <v>5</v>
      </c>
      <c r="H21" s="111">
        <v>197.00299999999999</v>
      </c>
      <c r="I21" s="51">
        <v>5</v>
      </c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</row>
    <row r="22" spans="1:25" ht="15.75" customHeight="1" x14ac:dyDescent="0.3">
      <c r="A22" s="21">
        <v>3</v>
      </c>
      <c r="B22" s="50" t="s">
        <v>712</v>
      </c>
      <c r="C22" s="50" t="s">
        <v>676</v>
      </c>
      <c r="D22" s="111">
        <v>99.003</v>
      </c>
      <c r="E22" s="111">
        <v>97.001000000000005</v>
      </c>
      <c r="F22" s="106">
        <v>196.00400000000002</v>
      </c>
      <c r="G22" s="25">
        <v>4</v>
      </c>
      <c r="H22" s="111">
        <v>196.00400000000002</v>
      </c>
      <c r="I22" s="51">
        <v>4</v>
      </c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</row>
    <row r="23" spans="1:25" ht="15.75" customHeight="1" x14ac:dyDescent="0.3">
      <c r="A23" s="49">
        <v>6</v>
      </c>
      <c r="B23" s="50" t="s">
        <v>705</v>
      </c>
      <c r="C23" s="50" t="s">
        <v>45</v>
      </c>
      <c r="D23" s="111">
        <v>98.003</v>
      </c>
      <c r="E23" s="111">
        <v>97.001000000000005</v>
      </c>
      <c r="F23" s="106">
        <v>195.00400000000002</v>
      </c>
      <c r="G23" s="25">
        <v>3</v>
      </c>
      <c r="H23" s="111">
        <v>195.00400000000002</v>
      </c>
      <c r="I23" s="51">
        <v>3</v>
      </c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</row>
    <row r="24" spans="1:25" ht="15.75" customHeight="1" x14ac:dyDescent="0.3">
      <c r="A24" s="21">
        <v>5</v>
      </c>
      <c r="B24" s="50" t="s">
        <v>706</v>
      </c>
      <c r="C24" s="50" t="s">
        <v>78</v>
      </c>
      <c r="D24" s="111">
        <v>98.001000000000005</v>
      </c>
      <c r="E24" s="111">
        <v>97.001000000000005</v>
      </c>
      <c r="F24" s="106">
        <v>195.00200000000001</v>
      </c>
      <c r="G24" s="25">
        <v>2</v>
      </c>
      <c r="H24" s="111">
        <v>195.00200000000001</v>
      </c>
      <c r="I24" s="51">
        <v>2</v>
      </c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</row>
    <row r="25" spans="1:25" ht="15.75" customHeight="1" x14ac:dyDescent="0.3">
      <c r="A25" s="30">
        <v>1</v>
      </c>
      <c r="B25" s="31" t="s">
        <v>716</v>
      </c>
      <c r="C25" s="31" t="s">
        <v>483</v>
      </c>
      <c r="D25" s="109">
        <v>94.001999999999995</v>
      </c>
      <c r="E25" s="109">
        <v>93.001000000000005</v>
      </c>
      <c r="F25" s="109">
        <v>187.00299999999999</v>
      </c>
      <c r="G25" s="34">
        <v>1</v>
      </c>
      <c r="H25" s="109">
        <v>187.00299999999999</v>
      </c>
      <c r="I25" s="58">
        <v>1</v>
      </c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</row>
    <row r="26" spans="1:25" ht="15.75" customHeight="1" x14ac:dyDescent="0.3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</row>
    <row r="27" spans="1:25" ht="15.75" customHeight="1" x14ac:dyDescent="0.3">
      <c r="A27" s="1"/>
      <c r="B27" s="8" t="s">
        <v>46</v>
      </c>
      <c r="C27" s="9" t="s">
        <v>818</v>
      </c>
      <c r="D27" s="9"/>
      <c r="E27" s="9" t="s">
        <v>708</v>
      </c>
      <c r="F27" s="8"/>
      <c r="G27" s="8"/>
      <c r="H27" s="8"/>
      <c r="I27" s="8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</row>
    <row r="28" spans="1:25" ht="15.75" customHeight="1" x14ac:dyDescent="0.3">
      <c r="A28" s="11">
        <v>2</v>
      </c>
      <c r="B28" s="12" t="s">
        <v>10</v>
      </c>
      <c r="C28" s="99" t="s">
        <v>11</v>
      </c>
      <c r="D28" s="66"/>
      <c r="E28" s="100"/>
      <c r="F28" s="13" t="s">
        <v>12</v>
      </c>
      <c r="G28" s="13" t="s">
        <v>13</v>
      </c>
      <c r="H28" s="13" t="s">
        <v>14</v>
      </c>
      <c r="I28" s="14" t="s">
        <v>15</v>
      </c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</row>
    <row r="29" spans="1:25" ht="15.75" customHeight="1" x14ac:dyDescent="0.3">
      <c r="A29" s="15">
        <v>1</v>
      </c>
      <c r="B29" s="16" t="s">
        <v>507</v>
      </c>
      <c r="C29" s="16" t="s">
        <v>485</v>
      </c>
      <c r="D29" s="104">
        <v>100.00700000000001</v>
      </c>
      <c r="E29" s="104">
        <v>100.004</v>
      </c>
      <c r="F29" s="104">
        <v>200.01100000000002</v>
      </c>
      <c r="G29" s="18">
        <v>8</v>
      </c>
      <c r="H29" s="104">
        <v>200.01100000000002</v>
      </c>
      <c r="I29" s="41">
        <v>8</v>
      </c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</row>
    <row r="30" spans="1:25" ht="15.75" customHeight="1" x14ac:dyDescent="0.3">
      <c r="A30" s="21">
        <v>7</v>
      </c>
      <c r="B30" s="50" t="s">
        <v>709</v>
      </c>
      <c r="C30" s="50" t="s">
        <v>45</v>
      </c>
      <c r="D30" s="111">
        <v>100.004</v>
      </c>
      <c r="E30" s="111">
        <v>100.003</v>
      </c>
      <c r="F30" s="106">
        <v>200.00700000000001</v>
      </c>
      <c r="G30" s="25">
        <v>7</v>
      </c>
      <c r="H30" s="111">
        <v>200.00700000000001</v>
      </c>
      <c r="I30" s="51">
        <v>7</v>
      </c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</row>
    <row r="31" spans="1:25" ht="15.75" customHeight="1" x14ac:dyDescent="0.3">
      <c r="A31" s="49">
        <v>6</v>
      </c>
      <c r="B31" s="50" t="s">
        <v>182</v>
      </c>
      <c r="C31" s="50" t="s">
        <v>183</v>
      </c>
      <c r="D31" s="111">
        <v>98.001000000000005</v>
      </c>
      <c r="E31" s="111">
        <v>97.001999999999995</v>
      </c>
      <c r="F31" s="106">
        <v>195.00299999999999</v>
      </c>
      <c r="G31" s="25">
        <v>6</v>
      </c>
      <c r="H31" s="111">
        <v>195.00299999999999</v>
      </c>
      <c r="I31" s="51">
        <v>6</v>
      </c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</row>
    <row r="32" spans="1:25" ht="15.75" customHeight="1" x14ac:dyDescent="0.3">
      <c r="A32" s="49">
        <v>8</v>
      </c>
      <c r="B32" s="50" t="s">
        <v>44</v>
      </c>
      <c r="C32" s="50" t="s">
        <v>45</v>
      </c>
      <c r="D32" s="111">
        <v>98.001000000000005</v>
      </c>
      <c r="E32" s="111">
        <v>96.001000000000005</v>
      </c>
      <c r="F32" s="106">
        <v>194.00200000000001</v>
      </c>
      <c r="G32" s="25">
        <v>5</v>
      </c>
      <c r="H32" s="111">
        <v>194.00200000000001</v>
      </c>
      <c r="I32" s="51">
        <v>5</v>
      </c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</row>
    <row r="33" spans="1:25" ht="15.75" customHeight="1" x14ac:dyDescent="0.3">
      <c r="A33" s="49">
        <v>4</v>
      </c>
      <c r="B33" s="50" t="s">
        <v>720</v>
      </c>
      <c r="C33" s="50" t="s">
        <v>676</v>
      </c>
      <c r="D33" s="111">
        <v>99</v>
      </c>
      <c r="E33" s="111">
        <v>94.001000000000005</v>
      </c>
      <c r="F33" s="106">
        <v>193.001</v>
      </c>
      <c r="G33" s="25">
        <v>4</v>
      </c>
      <c r="H33" s="111">
        <v>193.001</v>
      </c>
      <c r="I33" s="51">
        <v>4</v>
      </c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</row>
    <row r="34" spans="1:25" ht="15.75" customHeight="1" x14ac:dyDescent="0.3">
      <c r="A34" s="49">
        <v>2</v>
      </c>
      <c r="B34" s="50" t="s">
        <v>721</v>
      </c>
      <c r="C34" s="50" t="s">
        <v>483</v>
      </c>
      <c r="D34" s="111">
        <v>96.001999999999995</v>
      </c>
      <c r="E34" s="111">
        <v>95.001000000000005</v>
      </c>
      <c r="F34" s="106">
        <v>191.00299999999999</v>
      </c>
      <c r="G34" s="25">
        <v>3</v>
      </c>
      <c r="H34" s="111">
        <v>191.00299999999999</v>
      </c>
      <c r="I34" s="51">
        <v>3</v>
      </c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</row>
    <row r="35" spans="1:25" ht="15.75" customHeight="1" x14ac:dyDescent="0.3">
      <c r="A35" s="21">
        <v>3</v>
      </c>
      <c r="B35" s="50" t="s">
        <v>729</v>
      </c>
      <c r="C35" s="50" t="s">
        <v>45</v>
      </c>
      <c r="D35" s="111">
        <v>99.001000000000005</v>
      </c>
      <c r="E35" s="111">
        <v>90</v>
      </c>
      <c r="F35" s="106">
        <v>189.001</v>
      </c>
      <c r="G35" s="25">
        <v>2</v>
      </c>
      <c r="H35" s="111">
        <v>189.001</v>
      </c>
      <c r="I35" s="51">
        <v>2</v>
      </c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</row>
    <row r="36" spans="1:25" ht="15.75" customHeight="1" x14ac:dyDescent="0.3">
      <c r="A36" s="30">
        <v>5</v>
      </c>
      <c r="B36" s="53" t="s">
        <v>723</v>
      </c>
      <c r="C36" s="53" t="s">
        <v>685</v>
      </c>
      <c r="D36" s="112" t="s">
        <v>79</v>
      </c>
      <c r="E36" s="112"/>
      <c r="F36" s="109">
        <v>0</v>
      </c>
      <c r="G36" s="34">
        <v>0</v>
      </c>
      <c r="H36" s="112">
        <v>0</v>
      </c>
      <c r="I36" s="54">
        <v>0</v>
      </c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</row>
    <row r="37" spans="1:25" ht="15.75" customHeight="1" x14ac:dyDescent="0.3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</row>
    <row r="38" spans="1:25" ht="15.75" customHeight="1" x14ac:dyDescent="0.3">
      <c r="A38" s="1"/>
      <c r="B38" s="8" t="s">
        <v>49</v>
      </c>
      <c r="C38" s="9" t="s">
        <v>819</v>
      </c>
      <c r="D38" s="9"/>
      <c r="E38" s="9" t="s">
        <v>820</v>
      </c>
      <c r="F38" s="8"/>
      <c r="G38" s="8"/>
      <c r="H38" s="8"/>
      <c r="I38" s="8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</row>
    <row r="39" spans="1:25" ht="15.75" customHeight="1" x14ac:dyDescent="0.3">
      <c r="A39" s="11">
        <v>2</v>
      </c>
      <c r="B39" s="12" t="s">
        <v>10</v>
      </c>
      <c r="C39" s="99" t="s">
        <v>11</v>
      </c>
      <c r="D39" s="66"/>
      <c r="E39" s="100"/>
      <c r="F39" s="13" t="s">
        <v>12</v>
      </c>
      <c r="G39" s="13" t="s">
        <v>13</v>
      </c>
      <c r="H39" s="13" t="s">
        <v>14</v>
      </c>
      <c r="I39" s="14" t="s">
        <v>15</v>
      </c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</row>
    <row r="40" spans="1:25" ht="15.75" customHeight="1" x14ac:dyDescent="0.3">
      <c r="A40" s="15">
        <v>5</v>
      </c>
      <c r="B40" s="47" t="s">
        <v>221</v>
      </c>
      <c r="C40" s="47" t="s">
        <v>129</v>
      </c>
      <c r="D40" s="110">
        <v>98.001000000000005</v>
      </c>
      <c r="E40" s="110">
        <v>98</v>
      </c>
      <c r="F40" s="104">
        <v>196.001</v>
      </c>
      <c r="G40" s="18">
        <v>8</v>
      </c>
      <c r="H40" s="110">
        <v>196.001</v>
      </c>
      <c r="I40" s="48">
        <v>8</v>
      </c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</row>
    <row r="41" spans="1:25" ht="15.75" customHeight="1" x14ac:dyDescent="0.3">
      <c r="A41" s="21">
        <v>3</v>
      </c>
      <c r="B41" s="50" t="s">
        <v>736</v>
      </c>
      <c r="C41" s="50" t="s">
        <v>737</v>
      </c>
      <c r="D41" s="111">
        <v>97</v>
      </c>
      <c r="E41" s="111">
        <v>96.001000000000005</v>
      </c>
      <c r="F41" s="106">
        <v>193.001</v>
      </c>
      <c r="G41" s="25">
        <v>7</v>
      </c>
      <c r="H41" s="111">
        <v>193.001</v>
      </c>
      <c r="I41" s="51">
        <v>7</v>
      </c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</row>
    <row r="42" spans="1:25" ht="15.75" customHeight="1" x14ac:dyDescent="0.3">
      <c r="A42" s="49">
        <v>8</v>
      </c>
      <c r="B42" s="50" t="s">
        <v>751</v>
      </c>
      <c r="C42" s="50" t="s">
        <v>78</v>
      </c>
      <c r="D42" s="111">
        <v>96</v>
      </c>
      <c r="E42" s="111">
        <v>95.001999999999995</v>
      </c>
      <c r="F42" s="106">
        <v>191.00200000000001</v>
      </c>
      <c r="G42" s="25">
        <v>6</v>
      </c>
      <c r="H42" s="111">
        <v>191.00200000000001</v>
      </c>
      <c r="I42" s="51">
        <v>6</v>
      </c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</row>
    <row r="43" spans="1:25" ht="15.75" customHeight="1" x14ac:dyDescent="0.3">
      <c r="A43" s="49">
        <v>2</v>
      </c>
      <c r="B43" s="50" t="s">
        <v>417</v>
      </c>
      <c r="C43" s="50" t="s">
        <v>416</v>
      </c>
      <c r="D43" s="111">
        <v>96.001000000000005</v>
      </c>
      <c r="E43" s="111">
        <v>95</v>
      </c>
      <c r="F43" s="106">
        <v>191.001</v>
      </c>
      <c r="G43" s="25">
        <v>5</v>
      </c>
      <c r="H43" s="111">
        <v>191.001</v>
      </c>
      <c r="I43" s="51">
        <v>5</v>
      </c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</row>
    <row r="44" spans="1:25" ht="15.75" customHeight="1" x14ac:dyDescent="0.3">
      <c r="A44" s="49">
        <v>4</v>
      </c>
      <c r="B44" s="50" t="s">
        <v>757</v>
      </c>
      <c r="C44" s="50" t="s">
        <v>22</v>
      </c>
      <c r="D44" s="111">
        <v>97.001999999999995</v>
      </c>
      <c r="E44" s="111">
        <v>91.001000000000005</v>
      </c>
      <c r="F44" s="106">
        <v>188.00299999999999</v>
      </c>
      <c r="G44" s="25">
        <v>4</v>
      </c>
      <c r="H44" s="111">
        <v>188.00299999999999</v>
      </c>
      <c r="I44" s="51">
        <v>4</v>
      </c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</row>
    <row r="45" spans="1:25" ht="15.75" customHeight="1" x14ac:dyDescent="0.3">
      <c r="A45" s="21">
        <v>7</v>
      </c>
      <c r="B45" s="50" t="s">
        <v>774</v>
      </c>
      <c r="C45" s="50" t="s">
        <v>585</v>
      </c>
      <c r="D45" s="111">
        <v>94</v>
      </c>
      <c r="E45" s="111">
        <v>94</v>
      </c>
      <c r="F45" s="106">
        <v>188</v>
      </c>
      <c r="G45" s="25">
        <v>3</v>
      </c>
      <c r="H45" s="111">
        <v>188</v>
      </c>
      <c r="I45" s="51">
        <v>3</v>
      </c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</row>
    <row r="46" spans="1:25" ht="15.75" customHeight="1" x14ac:dyDescent="0.3">
      <c r="A46" s="49">
        <v>6</v>
      </c>
      <c r="B46" s="50" t="s">
        <v>760</v>
      </c>
      <c r="C46" s="50" t="s">
        <v>737</v>
      </c>
      <c r="D46" s="111">
        <v>94.001999999999995</v>
      </c>
      <c r="E46" s="111">
        <v>92</v>
      </c>
      <c r="F46" s="106">
        <v>186.00200000000001</v>
      </c>
      <c r="G46" s="25">
        <v>2</v>
      </c>
      <c r="H46" s="111">
        <v>186.00200000000001</v>
      </c>
      <c r="I46" s="51">
        <v>2</v>
      </c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</row>
    <row r="47" spans="1:25" ht="15.75" customHeight="1" x14ac:dyDescent="0.3">
      <c r="A47" s="30">
        <v>1</v>
      </c>
      <c r="B47" s="31" t="s">
        <v>752</v>
      </c>
      <c r="C47" s="31" t="s">
        <v>676</v>
      </c>
      <c r="D47" s="109">
        <v>95</v>
      </c>
      <c r="E47" s="109">
        <v>90</v>
      </c>
      <c r="F47" s="109">
        <v>185</v>
      </c>
      <c r="G47" s="34">
        <v>1</v>
      </c>
      <c r="H47" s="109">
        <v>185</v>
      </c>
      <c r="I47" s="58">
        <v>1</v>
      </c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</row>
    <row r="48" spans="1:25" ht="15.75" customHeight="1" x14ac:dyDescent="0.3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</row>
    <row r="49" spans="1:25" ht="15.75" customHeight="1" x14ac:dyDescent="0.3">
      <c r="A49" s="1"/>
      <c r="B49" s="8" t="s">
        <v>82</v>
      </c>
      <c r="C49" s="9" t="s">
        <v>821</v>
      </c>
      <c r="D49" s="9"/>
      <c r="E49" s="9" t="s">
        <v>822</v>
      </c>
      <c r="F49" s="8"/>
      <c r="G49" s="8"/>
      <c r="H49" s="8"/>
      <c r="I49" s="8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</row>
    <row r="50" spans="1:25" ht="15.75" customHeight="1" x14ac:dyDescent="0.3">
      <c r="A50" s="11">
        <v>2</v>
      </c>
      <c r="B50" s="12" t="s">
        <v>10</v>
      </c>
      <c r="C50" s="99" t="s">
        <v>11</v>
      </c>
      <c r="D50" s="66"/>
      <c r="E50" s="100"/>
      <c r="F50" s="13" t="s">
        <v>12</v>
      </c>
      <c r="G50" s="13" t="s">
        <v>13</v>
      </c>
      <c r="H50" s="13" t="s">
        <v>14</v>
      </c>
      <c r="I50" s="14" t="s">
        <v>15</v>
      </c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</row>
    <row r="51" spans="1:25" ht="15.75" customHeight="1" x14ac:dyDescent="0.3">
      <c r="A51" s="15">
        <v>1</v>
      </c>
      <c r="B51" s="16" t="s">
        <v>800</v>
      </c>
      <c r="C51" s="16" t="s">
        <v>22</v>
      </c>
      <c r="D51" s="104">
        <v>98</v>
      </c>
      <c r="E51" s="104">
        <v>95.001000000000005</v>
      </c>
      <c r="F51" s="104">
        <v>193.001</v>
      </c>
      <c r="G51" s="18">
        <v>8</v>
      </c>
      <c r="H51" s="104">
        <v>193.001</v>
      </c>
      <c r="I51" s="41">
        <v>8</v>
      </c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</row>
    <row r="52" spans="1:25" ht="15.75" customHeight="1" x14ac:dyDescent="0.3">
      <c r="A52" s="21">
        <v>7</v>
      </c>
      <c r="B52" s="50" t="s">
        <v>802</v>
      </c>
      <c r="C52" s="50" t="s">
        <v>183</v>
      </c>
      <c r="D52" s="111">
        <v>96.001000000000005</v>
      </c>
      <c r="E52" s="111">
        <v>95.001000000000005</v>
      </c>
      <c r="F52" s="106">
        <v>191.00200000000001</v>
      </c>
      <c r="G52" s="25">
        <v>7</v>
      </c>
      <c r="H52" s="111">
        <v>191.00200000000001</v>
      </c>
      <c r="I52" s="51">
        <v>7</v>
      </c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</row>
    <row r="53" spans="1:25" ht="15.75" customHeight="1" x14ac:dyDescent="0.3">
      <c r="A53" s="49">
        <v>6</v>
      </c>
      <c r="B53" s="50" t="s">
        <v>803</v>
      </c>
      <c r="C53" s="50" t="s">
        <v>106</v>
      </c>
      <c r="D53" s="111">
        <v>93</v>
      </c>
      <c r="E53" s="111">
        <v>94</v>
      </c>
      <c r="F53" s="106">
        <v>187</v>
      </c>
      <c r="G53" s="25">
        <v>6</v>
      </c>
      <c r="H53" s="111">
        <v>187</v>
      </c>
      <c r="I53" s="51">
        <v>6</v>
      </c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</row>
    <row r="54" spans="1:25" ht="15.75" customHeight="1" x14ac:dyDescent="0.3">
      <c r="A54" s="21">
        <v>3</v>
      </c>
      <c r="B54" s="50" t="s">
        <v>787</v>
      </c>
      <c r="C54" s="50" t="s">
        <v>22</v>
      </c>
      <c r="D54" s="111">
        <v>95.001999999999995</v>
      </c>
      <c r="E54" s="111">
        <v>89</v>
      </c>
      <c r="F54" s="106">
        <v>184.00200000000001</v>
      </c>
      <c r="G54" s="25">
        <v>5</v>
      </c>
      <c r="H54" s="111">
        <v>184.00200000000001</v>
      </c>
      <c r="I54" s="51">
        <v>5</v>
      </c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</row>
    <row r="55" spans="1:25" ht="15.75" customHeight="1" x14ac:dyDescent="0.3">
      <c r="A55" s="49">
        <v>2</v>
      </c>
      <c r="B55" s="50" t="s">
        <v>796</v>
      </c>
      <c r="C55" s="50" t="s">
        <v>35</v>
      </c>
      <c r="D55" s="111">
        <v>88</v>
      </c>
      <c r="E55" s="111">
        <v>94.001000000000005</v>
      </c>
      <c r="F55" s="106">
        <v>182.001</v>
      </c>
      <c r="G55" s="25">
        <v>4</v>
      </c>
      <c r="H55" s="111">
        <v>182.001</v>
      </c>
      <c r="I55" s="51">
        <v>4</v>
      </c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</row>
    <row r="56" spans="1:25" ht="15.75" customHeight="1" x14ac:dyDescent="0.3">
      <c r="A56" s="21">
        <v>5</v>
      </c>
      <c r="B56" s="50" t="s">
        <v>797</v>
      </c>
      <c r="C56" s="50" t="s">
        <v>485</v>
      </c>
      <c r="D56" s="111">
        <v>79</v>
      </c>
      <c r="E56" s="111">
        <v>98.001999999999995</v>
      </c>
      <c r="F56" s="106">
        <v>177.00200000000001</v>
      </c>
      <c r="G56" s="25">
        <v>3</v>
      </c>
      <c r="H56" s="111">
        <v>177.00200000000001</v>
      </c>
      <c r="I56" s="51">
        <v>3</v>
      </c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</row>
    <row r="57" spans="1:25" ht="15.75" customHeight="1" x14ac:dyDescent="0.3">
      <c r="A57" s="49">
        <v>8</v>
      </c>
      <c r="B57" s="50" t="s">
        <v>798</v>
      </c>
      <c r="C57" s="50" t="s">
        <v>53</v>
      </c>
      <c r="D57" s="111">
        <v>89</v>
      </c>
      <c r="E57" s="111">
        <v>87</v>
      </c>
      <c r="F57" s="106">
        <v>176</v>
      </c>
      <c r="G57" s="25">
        <v>2</v>
      </c>
      <c r="H57" s="111">
        <v>176</v>
      </c>
      <c r="I57" s="51">
        <v>2</v>
      </c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</row>
    <row r="58" spans="1:25" ht="15.75" customHeight="1" x14ac:dyDescent="0.3">
      <c r="A58" s="52">
        <v>4</v>
      </c>
      <c r="B58" s="53" t="s">
        <v>815</v>
      </c>
      <c r="C58" s="53" t="s">
        <v>485</v>
      </c>
      <c r="D58" s="112">
        <v>69</v>
      </c>
      <c r="E58" s="112">
        <v>72</v>
      </c>
      <c r="F58" s="109">
        <v>141</v>
      </c>
      <c r="G58" s="34">
        <v>1</v>
      </c>
      <c r="H58" s="112">
        <v>141</v>
      </c>
      <c r="I58" s="54">
        <v>1</v>
      </c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</row>
    <row r="59" spans="1:25" ht="15.75" customHeight="1" x14ac:dyDescent="0.3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</row>
    <row r="60" spans="1:25" ht="15.75" customHeight="1" x14ac:dyDescent="0.3">
      <c r="A60" s="45"/>
      <c r="B60" s="45" t="s">
        <v>536</v>
      </c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</row>
    <row r="61" spans="1:25" ht="15.75" customHeight="1" x14ac:dyDescent="0.3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</row>
    <row r="62" spans="1:25" ht="15.75" customHeight="1" x14ac:dyDescent="0.3">
      <c r="A62" s="45"/>
      <c r="B62" s="10" t="s">
        <v>277</v>
      </c>
      <c r="E62" s="42" t="s">
        <v>167</v>
      </c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</row>
    <row r="63" spans="1:25" ht="15.75" customHeight="1" x14ac:dyDescent="0.3">
      <c r="A63" s="45"/>
      <c r="B63" s="10" t="s">
        <v>168</v>
      </c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</row>
    <row r="64" spans="1:25" ht="15.75" customHeight="1" x14ac:dyDescent="0.3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</row>
    <row r="65" spans="1:25" ht="15.75" customHeight="1" x14ac:dyDescent="0.3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</row>
    <row r="66" spans="1:25" ht="15.75" customHeight="1" x14ac:dyDescent="0.3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</row>
    <row r="67" spans="1:25" ht="15.75" customHeight="1" x14ac:dyDescent="0.3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</row>
    <row r="68" spans="1:25" ht="15.75" customHeight="1" x14ac:dyDescent="0.3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</row>
    <row r="69" spans="1:25" ht="15.75" customHeight="1" x14ac:dyDescent="0.3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</row>
    <row r="70" spans="1:25" ht="15.75" customHeight="1" x14ac:dyDescent="0.3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</row>
    <row r="71" spans="1:25" ht="15.75" customHeight="1" x14ac:dyDescent="0.3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601E0370-3907-4965-92AB-539F87E48265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0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731C3-3448-4DC0-866B-0906A484629D}">
  <sheetPr>
    <tabColor theme="5" tint="-0.249977111117893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 customWidth="1"/>
    <col min="4" max="4" width="8.7109375" style="10" customWidth="1"/>
    <col min="5" max="5" width="8.7109375" style="36" customWidth="1"/>
    <col min="6" max="6" width="8.7109375" style="10" customWidth="1"/>
    <col min="7" max="7" width="4.7109375" style="36" customWidth="1"/>
    <col min="8" max="8" width="20.7109375" style="10" customWidth="1"/>
    <col min="9" max="10" width="5" style="10" customWidth="1"/>
    <col min="11" max="12" width="7.7109375" style="10" customWidth="1"/>
    <col min="13" max="13" width="9.7109375" style="10" customWidth="1"/>
    <col min="14" max="14" width="5" style="10" customWidth="1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ht="18" x14ac:dyDescent="0.35">
      <c r="A1" s="2" t="s">
        <v>823</v>
      </c>
      <c r="B1" s="2"/>
      <c r="C1" s="2"/>
      <c r="D1" s="3"/>
      <c r="E1" s="3"/>
      <c r="F1" s="3"/>
      <c r="G1" s="61"/>
      <c r="H1" s="3"/>
      <c r="I1" s="4" t="s">
        <v>476</v>
      </c>
      <c r="J1" s="62">
        <v>2</v>
      </c>
      <c r="K1" s="2"/>
      <c r="L1" s="4">
        <v>1331390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C2" s="64"/>
      <c r="I2" s="7" t="s">
        <v>3</v>
      </c>
      <c r="J2" s="7"/>
      <c r="K2" s="7"/>
      <c r="L2" s="7"/>
      <c r="M2" s="7"/>
      <c r="N2" s="7"/>
    </row>
    <row r="3" spans="1:25" ht="15.75" customHeight="1" x14ac:dyDescent="0.3">
      <c r="A3" s="8" t="s">
        <v>4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5" t="s">
        <v>824</v>
      </c>
      <c r="B4" s="66"/>
      <c r="C4" s="67">
        <v>592</v>
      </c>
      <c r="D4" s="66"/>
      <c r="E4" s="68" t="s">
        <v>15</v>
      </c>
      <c r="F4" s="113">
        <f>SUM(F5:F7)</f>
        <v>587.01099999999997</v>
      </c>
      <c r="G4" s="70" t="s">
        <v>291</v>
      </c>
      <c r="H4" s="65" t="s">
        <v>825</v>
      </c>
      <c r="I4" s="66"/>
      <c r="J4" s="67">
        <v>588</v>
      </c>
      <c r="K4" s="66"/>
      <c r="L4" s="68" t="s">
        <v>15</v>
      </c>
      <c r="M4" s="113">
        <f>SUM(M5:M7)</f>
        <v>572.00900000000001</v>
      </c>
      <c r="N4"/>
    </row>
    <row r="5" spans="1:25" ht="15.75" customHeight="1" x14ac:dyDescent="0.3">
      <c r="A5" s="146" t="s">
        <v>689</v>
      </c>
      <c r="B5" s="116"/>
      <c r="C5" s="117"/>
      <c r="D5" s="122">
        <v>97.001000000000005</v>
      </c>
      <c r="E5" s="122">
        <v>97.001000000000005</v>
      </c>
      <c r="F5" s="123">
        <f>SUM(D5:E5)</f>
        <v>194.00200000000001</v>
      </c>
      <c r="G5"/>
      <c r="H5" s="146" t="s">
        <v>721</v>
      </c>
      <c r="I5" s="116"/>
      <c r="J5" s="117"/>
      <c r="K5" s="122">
        <v>96.001999999999995</v>
      </c>
      <c r="L5" s="122">
        <v>95.001000000000005</v>
      </c>
      <c r="M5" s="123">
        <f>SUM(K5:L5)</f>
        <v>191.00299999999999</v>
      </c>
      <c r="N5"/>
    </row>
    <row r="6" spans="1:25" ht="15.75" customHeight="1" x14ac:dyDescent="0.3">
      <c r="A6" s="119" t="s">
        <v>230</v>
      </c>
      <c r="B6" s="120"/>
      <c r="C6" s="121"/>
      <c r="D6" s="122">
        <v>99.004000000000005</v>
      </c>
      <c r="E6" s="122">
        <v>99.001999999999995</v>
      </c>
      <c r="F6" s="147">
        <f>SUM(D6:E6)</f>
        <v>198.006</v>
      </c>
      <c r="G6"/>
      <c r="H6" s="119" t="s">
        <v>716</v>
      </c>
      <c r="I6" s="120"/>
      <c r="J6" s="121"/>
      <c r="K6" s="122">
        <v>94.001999999999995</v>
      </c>
      <c r="L6" s="122">
        <v>93.001000000000005</v>
      </c>
      <c r="M6" s="147">
        <f>SUM(K6:L6)</f>
        <v>187.00299999999999</v>
      </c>
      <c r="N6"/>
    </row>
    <row r="7" spans="1:25" ht="15.75" customHeight="1" x14ac:dyDescent="0.3">
      <c r="A7" s="124" t="s">
        <v>696</v>
      </c>
      <c r="B7" s="125"/>
      <c r="C7" s="126"/>
      <c r="D7" s="108">
        <v>98.001999999999995</v>
      </c>
      <c r="E7" s="108">
        <v>97.001000000000005</v>
      </c>
      <c r="F7" s="148">
        <f>SUM(D7:E7)</f>
        <v>195.00299999999999</v>
      </c>
      <c r="G7"/>
      <c r="H7" s="124" t="s">
        <v>688</v>
      </c>
      <c r="I7" s="125"/>
      <c r="J7" s="126"/>
      <c r="K7" s="108">
        <v>98.001999999999995</v>
      </c>
      <c r="L7" s="108">
        <v>96.001000000000005</v>
      </c>
      <c r="M7" s="148">
        <f>SUM(K7:L7)</f>
        <v>194.00299999999999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76"/>
    </row>
    <row r="9" spans="1:25" ht="15.75" customHeight="1" x14ac:dyDescent="0.3">
      <c r="A9" s="65" t="s">
        <v>826</v>
      </c>
      <c r="B9" s="66"/>
      <c r="C9" s="67">
        <v>585</v>
      </c>
      <c r="D9" s="66"/>
      <c r="E9" s="68" t="s">
        <v>15</v>
      </c>
      <c r="F9" s="113">
        <f>SUM(F10:F12)</f>
        <v>390.00600000000003</v>
      </c>
      <c r="G9" s="70" t="s">
        <v>291</v>
      </c>
      <c r="H9" s="65" t="s">
        <v>827</v>
      </c>
      <c r="I9" s="66"/>
      <c r="J9" s="67">
        <v>582</v>
      </c>
      <c r="K9" s="66"/>
      <c r="L9" s="68" t="s">
        <v>15</v>
      </c>
      <c r="M9" s="113">
        <f>SUM(M10:M12)</f>
        <v>583.01</v>
      </c>
      <c r="N9"/>
    </row>
    <row r="10" spans="1:25" ht="15.75" customHeight="1" x14ac:dyDescent="0.3">
      <c r="A10" s="146" t="s">
        <v>677</v>
      </c>
      <c r="B10" s="116"/>
      <c r="C10" s="117"/>
      <c r="D10" s="122">
        <v>100.001</v>
      </c>
      <c r="E10" s="122">
        <v>98.003</v>
      </c>
      <c r="F10" s="123">
        <f>SUM(D10:E10)</f>
        <v>198.00400000000002</v>
      </c>
      <c r="G10"/>
      <c r="H10" s="146" t="s">
        <v>729</v>
      </c>
      <c r="I10" s="116"/>
      <c r="J10" s="117"/>
      <c r="K10" s="122">
        <v>99.001000000000005</v>
      </c>
      <c r="L10" s="122">
        <v>90</v>
      </c>
      <c r="M10" s="123">
        <f>SUM(K10:L10)</f>
        <v>189.001</v>
      </c>
      <c r="N10"/>
    </row>
    <row r="11" spans="1:25" ht="15.75" customHeight="1" x14ac:dyDescent="0.3">
      <c r="A11" s="119" t="s">
        <v>731</v>
      </c>
      <c r="B11" s="120"/>
      <c r="C11" s="121"/>
      <c r="D11" s="122" t="s">
        <v>79</v>
      </c>
      <c r="E11" s="122"/>
      <c r="F11" s="147">
        <f>SUM(D11:E11)</f>
        <v>0</v>
      </c>
      <c r="G11"/>
      <c r="H11" s="119" t="s">
        <v>709</v>
      </c>
      <c r="I11" s="120"/>
      <c r="J11" s="121"/>
      <c r="K11" s="122">
        <v>100.004</v>
      </c>
      <c r="L11" s="122">
        <v>100.003</v>
      </c>
      <c r="M11" s="147">
        <f>SUM(K11:L11)</f>
        <v>200.00700000000001</v>
      </c>
      <c r="N11"/>
    </row>
    <row r="12" spans="1:25" ht="15.75" customHeight="1" x14ac:dyDescent="0.3">
      <c r="A12" s="124" t="s">
        <v>738</v>
      </c>
      <c r="B12" s="125"/>
      <c r="C12" s="126"/>
      <c r="D12" s="108">
        <v>99.001999999999995</v>
      </c>
      <c r="E12" s="108">
        <v>93</v>
      </c>
      <c r="F12" s="148">
        <f>SUM(D12:E12)</f>
        <v>192.00200000000001</v>
      </c>
      <c r="G12"/>
      <c r="H12" s="124" t="s">
        <v>44</v>
      </c>
      <c r="I12" s="125"/>
      <c r="J12" s="126"/>
      <c r="K12" s="108">
        <v>98.001000000000005</v>
      </c>
      <c r="L12" s="108">
        <v>96.001000000000005</v>
      </c>
      <c r="M12" s="148">
        <f>SUM(K12:L12)</f>
        <v>194.00200000000001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65" t="s">
        <v>569</v>
      </c>
      <c r="B14" s="66"/>
      <c r="C14" s="67">
        <v>587</v>
      </c>
      <c r="D14" s="66"/>
      <c r="E14" s="68" t="s">
        <v>15</v>
      </c>
      <c r="F14" s="113">
        <f>SUM(F15:F17)</f>
        <v>592.01099999999997</v>
      </c>
      <c r="G14" s="70" t="s">
        <v>291</v>
      </c>
      <c r="H14" s="65" t="s">
        <v>828</v>
      </c>
      <c r="I14" s="66"/>
      <c r="J14" s="67">
        <v>594</v>
      </c>
      <c r="K14" s="66"/>
      <c r="L14" s="68" t="s">
        <v>15</v>
      </c>
      <c r="M14" s="113">
        <f>SUM(M15:M17)</f>
        <v>593.01700000000005</v>
      </c>
      <c r="N14"/>
    </row>
    <row r="15" spans="1:25" ht="15.75" customHeight="1" x14ac:dyDescent="0.3">
      <c r="A15" s="146" t="s">
        <v>484</v>
      </c>
      <c r="B15" s="116"/>
      <c r="C15" s="117"/>
      <c r="D15" s="122">
        <v>100.003</v>
      </c>
      <c r="E15" s="122">
        <v>100.001</v>
      </c>
      <c r="F15" s="123">
        <f>SUM(D15:E15)</f>
        <v>200.00400000000002</v>
      </c>
      <c r="G15"/>
      <c r="H15" s="146" t="s">
        <v>673</v>
      </c>
      <c r="I15" s="116"/>
      <c r="J15" s="117"/>
      <c r="K15" s="122">
        <v>100.006</v>
      </c>
      <c r="L15" s="122">
        <v>99.001000000000005</v>
      </c>
      <c r="M15" s="123">
        <f>SUM(K15:L15)</f>
        <v>199.00700000000001</v>
      </c>
      <c r="N15"/>
    </row>
    <row r="16" spans="1:25" ht="15.75" customHeight="1" x14ac:dyDescent="0.3">
      <c r="A16" s="119" t="s">
        <v>726</v>
      </c>
      <c r="B16" s="120"/>
      <c r="C16" s="121"/>
      <c r="D16" s="122">
        <v>100.003</v>
      </c>
      <c r="E16" s="122">
        <v>98.001000000000005</v>
      </c>
      <c r="F16" s="147">
        <f>SUM(D16:E16)</f>
        <v>198.00400000000002</v>
      </c>
      <c r="G16"/>
      <c r="H16" s="119" t="s">
        <v>108</v>
      </c>
      <c r="I16" s="120"/>
      <c r="J16" s="121"/>
      <c r="K16" s="122">
        <v>100.004</v>
      </c>
      <c r="L16" s="122">
        <v>99.001999999999995</v>
      </c>
      <c r="M16" s="147">
        <f>SUM(K16:L16)</f>
        <v>199.006</v>
      </c>
      <c r="N16"/>
    </row>
    <row r="17" spans="1:20" ht="15.75" customHeight="1" x14ac:dyDescent="0.3">
      <c r="A17" s="124" t="s">
        <v>591</v>
      </c>
      <c r="B17" s="125"/>
      <c r="C17" s="126"/>
      <c r="D17" s="108">
        <v>98.001999999999995</v>
      </c>
      <c r="E17" s="108">
        <v>96.001000000000005</v>
      </c>
      <c r="F17" s="148">
        <f>SUM(D17:E17)</f>
        <v>194.00299999999999</v>
      </c>
      <c r="G17"/>
      <c r="H17" s="124" t="s">
        <v>705</v>
      </c>
      <c r="I17" s="125"/>
      <c r="J17" s="126"/>
      <c r="K17" s="108">
        <v>98.003</v>
      </c>
      <c r="L17" s="108">
        <v>97.001000000000005</v>
      </c>
      <c r="M17" s="148">
        <f>SUM(K17:L17)</f>
        <v>195.00400000000002</v>
      </c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E19" s="10"/>
      <c r="H19" s="77" t="s">
        <v>4</v>
      </c>
      <c r="I19" s="13" t="s">
        <v>297</v>
      </c>
      <c r="J19" s="13" t="s">
        <v>298</v>
      </c>
      <c r="K19" s="13" t="s">
        <v>299</v>
      </c>
      <c r="L19" s="13" t="s">
        <v>300</v>
      </c>
      <c r="M19" s="13" t="s">
        <v>14</v>
      </c>
      <c r="N19" s="14" t="s">
        <v>301</v>
      </c>
    </row>
    <row r="20" spans="1:20" ht="15.75" customHeight="1" x14ac:dyDescent="0.3">
      <c r="B20" s="10" t="s">
        <v>829</v>
      </c>
      <c r="E20" s="10"/>
      <c r="H20" s="78" t="s">
        <v>828</v>
      </c>
      <c r="I20" s="24">
        <v>1</v>
      </c>
      <c r="J20" s="24">
        <v>1</v>
      </c>
      <c r="K20" s="24"/>
      <c r="L20" s="24"/>
      <c r="M20" s="129">
        <v>593.01700000000005</v>
      </c>
      <c r="N20" s="73">
        <v>2</v>
      </c>
    </row>
    <row r="21" spans="1:20" ht="15.75" customHeight="1" x14ac:dyDescent="0.3">
      <c r="B21" s="79" t="s">
        <v>830</v>
      </c>
      <c r="E21" s="10"/>
      <c r="H21" s="141" t="s">
        <v>824</v>
      </c>
      <c r="I21" s="28">
        <v>1</v>
      </c>
      <c r="J21" s="28">
        <v>1</v>
      </c>
      <c r="K21" s="28"/>
      <c r="L21" s="28"/>
      <c r="M21" s="132">
        <v>587.01099999999997</v>
      </c>
      <c r="N21" s="29">
        <v>2</v>
      </c>
    </row>
    <row r="22" spans="1:20" ht="15.75" customHeight="1" x14ac:dyDescent="0.3">
      <c r="B22" s="9" t="s">
        <v>304</v>
      </c>
      <c r="E22" s="10"/>
      <c r="H22" s="74" t="s">
        <v>827</v>
      </c>
      <c r="I22" s="25">
        <v>1</v>
      </c>
      <c r="J22" s="25">
        <v>1</v>
      </c>
      <c r="K22" s="25"/>
      <c r="L22" s="25"/>
      <c r="M22" s="131">
        <v>583.01</v>
      </c>
      <c r="N22" s="26">
        <v>2</v>
      </c>
    </row>
    <row r="23" spans="1:20" ht="15.75" customHeight="1" x14ac:dyDescent="0.3">
      <c r="H23" s="74" t="s">
        <v>569</v>
      </c>
      <c r="I23" s="25">
        <v>1</v>
      </c>
      <c r="J23" s="25"/>
      <c r="K23" s="25"/>
      <c r="L23" s="25">
        <v>1</v>
      </c>
      <c r="M23" s="131">
        <v>592.01099999999997</v>
      </c>
      <c r="N23" s="26">
        <v>0</v>
      </c>
    </row>
    <row r="24" spans="1:20" ht="15.75" customHeight="1" x14ac:dyDescent="0.3">
      <c r="H24" s="141" t="s">
        <v>825</v>
      </c>
      <c r="I24" s="25">
        <v>1</v>
      </c>
      <c r="J24" s="25"/>
      <c r="K24" s="25"/>
      <c r="L24" s="25">
        <v>1</v>
      </c>
      <c r="M24" s="131">
        <v>572.00900000000001</v>
      </c>
      <c r="N24" s="26">
        <v>0</v>
      </c>
    </row>
    <row r="25" spans="1:20" ht="15.75" customHeight="1" x14ac:dyDescent="0.3">
      <c r="H25" s="75" t="s">
        <v>826</v>
      </c>
      <c r="I25" s="34">
        <v>1</v>
      </c>
      <c r="J25" s="34"/>
      <c r="K25" s="34"/>
      <c r="L25" s="34">
        <v>1</v>
      </c>
      <c r="M25" s="134">
        <v>390.00600000000003</v>
      </c>
      <c r="N25" s="35">
        <v>0</v>
      </c>
    </row>
    <row r="26" spans="1:20" ht="15.75" customHeight="1" x14ac:dyDescent="0.3"/>
    <row r="27" spans="1:20" ht="15.75" customHeight="1" x14ac:dyDescent="0.3">
      <c r="A27" s="81"/>
      <c r="B27" s="81"/>
      <c r="C27" s="81"/>
      <c r="D27" s="81"/>
      <c r="E27" s="82"/>
      <c r="F27" s="81"/>
      <c r="G27" s="82"/>
      <c r="H27" s="81"/>
      <c r="I27" s="81"/>
      <c r="J27" s="81"/>
      <c r="K27" s="81"/>
      <c r="L27" s="81"/>
      <c r="M27" s="81"/>
      <c r="N27" s="81"/>
      <c r="P27" s="83"/>
    </row>
    <row r="28" spans="1:20" ht="15.75" customHeight="1" x14ac:dyDescent="0.3"/>
    <row r="29" spans="1:20" ht="15.75" customHeight="1" x14ac:dyDescent="0.3">
      <c r="A29" s="8" t="s">
        <v>7</v>
      </c>
      <c r="B29" s="8"/>
      <c r="C29" s="8"/>
      <c r="D29" s="8"/>
      <c r="E29" s="1"/>
      <c r="F29" s="8"/>
      <c r="G29" s="1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65" t="s">
        <v>831</v>
      </c>
      <c r="B30" s="66"/>
      <c r="C30" s="67">
        <v>568</v>
      </c>
      <c r="D30" s="66"/>
      <c r="E30" s="68" t="s">
        <v>15</v>
      </c>
      <c r="F30" s="113">
        <f>SUM(F31:F33)</f>
        <v>589.00700000000006</v>
      </c>
      <c r="G30" s="70" t="s">
        <v>291</v>
      </c>
      <c r="H30" s="65" t="s">
        <v>832</v>
      </c>
      <c r="I30" s="66"/>
      <c r="J30" s="67">
        <v>574</v>
      </c>
      <c r="K30" s="66"/>
      <c r="L30" s="68" t="s">
        <v>15</v>
      </c>
      <c r="M30" s="113">
        <f>SUM(M31:M33)</f>
        <v>572.01300000000003</v>
      </c>
      <c r="N30"/>
      <c r="O30" s="45"/>
      <c r="P30" s="45"/>
      <c r="Q30" s="45"/>
      <c r="R30" s="45"/>
      <c r="S30" s="45"/>
      <c r="T30" s="45"/>
    </row>
    <row r="31" spans="1:20" ht="15.75" customHeight="1" x14ac:dyDescent="0.3">
      <c r="A31" s="146" t="s">
        <v>747</v>
      </c>
      <c r="B31" s="116"/>
      <c r="C31" s="117"/>
      <c r="D31" s="122">
        <v>100.001</v>
      </c>
      <c r="E31" s="122">
        <v>97</v>
      </c>
      <c r="F31" s="123">
        <f>SUM(D31:E31)</f>
        <v>197.001</v>
      </c>
      <c r="G31"/>
      <c r="H31" s="146" t="s">
        <v>507</v>
      </c>
      <c r="I31" s="116"/>
      <c r="J31" s="117"/>
      <c r="K31" s="122">
        <v>100.00700000000001</v>
      </c>
      <c r="L31" s="122">
        <v>100.004</v>
      </c>
      <c r="M31" s="123">
        <f>SUM(K31:L31)</f>
        <v>200.01100000000002</v>
      </c>
      <c r="N31"/>
      <c r="O31" s="45"/>
      <c r="P31" s="45"/>
      <c r="Q31" s="45"/>
      <c r="R31" s="45"/>
      <c r="S31" s="45"/>
      <c r="T31" s="45"/>
    </row>
    <row r="32" spans="1:20" ht="15.75" customHeight="1" x14ac:dyDescent="0.3">
      <c r="A32" s="119" t="s">
        <v>733</v>
      </c>
      <c r="B32" s="120"/>
      <c r="C32" s="121"/>
      <c r="D32" s="122">
        <v>99.003</v>
      </c>
      <c r="E32" s="122">
        <v>98.001000000000005</v>
      </c>
      <c r="F32" s="147">
        <f>SUM(D32:E32)</f>
        <v>197.00400000000002</v>
      </c>
      <c r="G32"/>
      <c r="H32" s="119" t="s">
        <v>543</v>
      </c>
      <c r="I32" s="120"/>
      <c r="J32" s="121"/>
      <c r="K32" s="122">
        <v>92.001000000000005</v>
      </c>
      <c r="L32" s="122">
        <v>87.001000000000005</v>
      </c>
      <c r="M32" s="147">
        <f>SUM(K32:L32)</f>
        <v>179.00200000000001</v>
      </c>
      <c r="N32"/>
      <c r="O32" s="45"/>
      <c r="P32" s="45"/>
      <c r="Q32" s="45"/>
      <c r="R32" s="45"/>
      <c r="S32" s="45"/>
      <c r="T32" s="45"/>
    </row>
    <row r="33" spans="1:20" ht="15.75" customHeight="1" x14ac:dyDescent="0.3">
      <c r="A33" s="124" t="s">
        <v>782</v>
      </c>
      <c r="B33" s="125"/>
      <c r="C33" s="126"/>
      <c r="D33" s="108">
        <v>99.001000000000005</v>
      </c>
      <c r="E33" s="108">
        <v>96.001000000000005</v>
      </c>
      <c r="F33" s="148">
        <f>SUM(D33:E33)</f>
        <v>195.00200000000001</v>
      </c>
      <c r="G33"/>
      <c r="H33" s="124" t="s">
        <v>728</v>
      </c>
      <c r="I33" s="125"/>
      <c r="J33" s="126"/>
      <c r="K33" s="108">
        <v>97</v>
      </c>
      <c r="L33" s="108">
        <v>96</v>
      </c>
      <c r="M33" s="148">
        <f>SUM(K33:L33)</f>
        <v>193</v>
      </c>
      <c r="N33"/>
      <c r="O33" s="45"/>
      <c r="P33" s="45"/>
      <c r="Q33" s="45"/>
      <c r="R33" s="45"/>
      <c r="S33" s="45"/>
      <c r="T33" s="45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5"/>
      <c r="P34" s="45"/>
      <c r="Q34" s="45"/>
      <c r="R34" s="45"/>
      <c r="S34" s="45"/>
      <c r="T34" s="45"/>
    </row>
    <row r="35" spans="1:20" ht="15.75" customHeight="1" x14ac:dyDescent="0.3">
      <c r="A35" s="65" t="s">
        <v>833</v>
      </c>
      <c r="B35" s="66"/>
      <c r="C35" s="67">
        <v>575</v>
      </c>
      <c r="D35" s="66"/>
      <c r="E35" s="68" t="s">
        <v>15</v>
      </c>
      <c r="F35" s="113">
        <f>SUM(F36:F38)</f>
        <v>586.01300000000003</v>
      </c>
      <c r="G35" s="70" t="s">
        <v>291</v>
      </c>
      <c r="H35" s="65" t="s">
        <v>294</v>
      </c>
      <c r="I35" s="66"/>
      <c r="J35" s="67">
        <v>577</v>
      </c>
      <c r="K35" s="66"/>
      <c r="L35" s="68" t="s">
        <v>15</v>
      </c>
      <c r="M35" s="113">
        <f>SUM(M36:M38)</f>
        <v>190.00200000000001</v>
      </c>
      <c r="N35"/>
      <c r="O35" s="45"/>
      <c r="P35" s="45"/>
      <c r="Q35" s="45"/>
      <c r="R35" s="45"/>
      <c r="S35" s="45"/>
      <c r="T35" s="45"/>
    </row>
    <row r="36" spans="1:20" ht="15.75" customHeight="1" x14ac:dyDescent="0.3">
      <c r="A36" s="146" t="s">
        <v>734</v>
      </c>
      <c r="B36" s="116"/>
      <c r="C36" s="117"/>
      <c r="D36" s="122">
        <v>98.003</v>
      </c>
      <c r="E36" s="122">
        <v>98.001000000000005</v>
      </c>
      <c r="F36" s="123">
        <f>SUM(D36:E36)</f>
        <v>196.00400000000002</v>
      </c>
      <c r="G36"/>
      <c r="H36" s="149" t="s">
        <v>135</v>
      </c>
      <c r="I36" s="116"/>
      <c r="J36" s="117"/>
      <c r="K36" s="122" t="s">
        <v>79</v>
      </c>
      <c r="L36" s="122"/>
      <c r="M36" s="123">
        <f>SUM(K36:L36)</f>
        <v>0</v>
      </c>
      <c r="N36"/>
      <c r="O36" s="45"/>
      <c r="P36" s="45"/>
      <c r="Q36" s="45"/>
      <c r="R36" s="45"/>
      <c r="S36" s="45"/>
      <c r="T36" s="45"/>
    </row>
    <row r="37" spans="1:20" ht="15.75" customHeight="1" x14ac:dyDescent="0.3">
      <c r="A37" s="119" t="s">
        <v>745</v>
      </c>
      <c r="B37" s="120"/>
      <c r="C37" s="121"/>
      <c r="D37" s="122">
        <v>100.003</v>
      </c>
      <c r="E37" s="122">
        <v>99.004999999999995</v>
      </c>
      <c r="F37" s="147">
        <f>SUM(D37:E37)</f>
        <v>199.00799999999998</v>
      </c>
      <c r="G37"/>
      <c r="H37" s="119" t="s">
        <v>742</v>
      </c>
      <c r="I37" s="120"/>
      <c r="J37" s="121"/>
      <c r="K37" s="122" t="s">
        <v>79</v>
      </c>
      <c r="L37" s="122"/>
      <c r="M37" s="147">
        <f>SUM(K37:L37)</f>
        <v>0</v>
      </c>
      <c r="N37"/>
      <c r="O37" s="45"/>
      <c r="P37" s="45"/>
      <c r="Q37" s="45"/>
      <c r="R37" s="45"/>
      <c r="S37" s="45"/>
      <c r="T37" s="45"/>
    </row>
    <row r="38" spans="1:20" ht="15.75" customHeight="1" x14ac:dyDescent="0.3">
      <c r="A38" s="124" t="s">
        <v>739</v>
      </c>
      <c r="B38" s="125"/>
      <c r="C38" s="126"/>
      <c r="D38" s="108">
        <v>96</v>
      </c>
      <c r="E38" s="108">
        <v>95.001000000000005</v>
      </c>
      <c r="F38" s="148">
        <f>SUM(D38:E38)</f>
        <v>191.001</v>
      </c>
      <c r="G38"/>
      <c r="H38" s="150" t="s">
        <v>715</v>
      </c>
      <c r="I38" s="125"/>
      <c r="J38" s="126"/>
      <c r="K38" s="108">
        <v>96.001999999999995</v>
      </c>
      <c r="L38" s="108">
        <v>94</v>
      </c>
      <c r="M38" s="148">
        <f>SUM(K38:L38)</f>
        <v>190.00200000000001</v>
      </c>
      <c r="N38"/>
      <c r="O38" s="45"/>
      <c r="P38" s="45"/>
      <c r="Q38" s="45"/>
      <c r="R38" s="45"/>
      <c r="S38" s="45"/>
      <c r="T38" s="45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5"/>
      <c r="P39" s="45"/>
      <c r="Q39" s="45"/>
      <c r="R39" s="45"/>
      <c r="S39" s="45"/>
      <c r="T39" s="45"/>
    </row>
    <row r="40" spans="1:20" ht="15.75" customHeight="1" x14ac:dyDescent="0.3">
      <c r="A40" s="65" t="s">
        <v>834</v>
      </c>
      <c r="B40" s="66"/>
      <c r="C40" s="67">
        <v>557</v>
      </c>
      <c r="D40" s="66"/>
      <c r="E40" s="68" t="s">
        <v>15</v>
      </c>
      <c r="F40" s="113">
        <f>SUM(F41:F43)</f>
        <v>559.00699999999995</v>
      </c>
      <c r="G40" s="70" t="s">
        <v>291</v>
      </c>
      <c r="H40" s="65" t="s">
        <v>835</v>
      </c>
      <c r="I40" s="66"/>
      <c r="J40" s="67">
        <v>563</v>
      </c>
      <c r="K40" s="66"/>
      <c r="L40" s="68" t="s">
        <v>15</v>
      </c>
      <c r="M40" s="113">
        <f>SUM(M41:M43)</f>
        <v>569.00599999999997</v>
      </c>
      <c r="N40"/>
      <c r="O40" s="45"/>
      <c r="P40" s="45"/>
      <c r="Q40" s="45"/>
      <c r="R40" s="45"/>
      <c r="S40" s="45"/>
      <c r="T40" s="45"/>
    </row>
    <row r="41" spans="1:20" ht="15.75" customHeight="1" x14ac:dyDescent="0.3">
      <c r="A41" s="146" t="s">
        <v>758</v>
      </c>
      <c r="B41" s="116"/>
      <c r="C41" s="117"/>
      <c r="D41" s="122">
        <v>94.001000000000005</v>
      </c>
      <c r="E41" s="122">
        <v>93.001000000000005</v>
      </c>
      <c r="F41" s="123">
        <f>SUM(D41:E41)</f>
        <v>187.00200000000001</v>
      </c>
      <c r="G41"/>
      <c r="H41" s="146" t="s">
        <v>701</v>
      </c>
      <c r="I41" s="116"/>
      <c r="J41" s="117"/>
      <c r="K41" s="122">
        <v>100.002</v>
      </c>
      <c r="L41" s="122">
        <v>100.002</v>
      </c>
      <c r="M41" s="123">
        <f>SUM(K41:L41)</f>
        <v>200.00399999999999</v>
      </c>
      <c r="N41"/>
      <c r="O41" s="45"/>
      <c r="P41" s="45"/>
      <c r="Q41" s="45"/>
      <c r="R41" s="45"/>
      <c r="S41" s="45"/>
      <c r="T41" s="45"/>
    </row>
    <row r="42" spans="1:20" ht="15.75" customHeight="1" x14ac:dyDescent="0.3">
      <c r="A42" s="119" t="s">
        <v>792</v>
      </c>
      <c r="B42" s="120"/>
      <c r="C42" s="121"/>
      <c r="D42" s="122">
        <v>96.001999999999995</v>
      </c>
      <c r="E42" s="122">
        <v>96.001999999999995</v>
      </c>
      <c r="F42" s="147">
        <f>SUM(D42:E42)</f>
        <v>192.00399999999999</v>
      </c>
      <c r="G42"/>
      <c r="H42" s="119" t="s">
        <v>741</v>
      </c>
      <c r="I42" s="120"/>
      <c r="J42" s="121"/>
      <c r="K42" s="122">
        <v>93.001000000000005</v>
      </c>
      <c r="L42" s="122">
        <v>92</v>
      </c>
      <c r="M42" s="147">
        <f>SUM(K42:L42)</f>
        <v>185.001</v>
      </c>
      <c r="N42"/>
      <c r="O42" s="45"/>
      <c r="P42" s="45"/>
      <c r="Q42" s="45"/>
      <c r="R42" s="45"/>
      <c r="S42" s="45"/>
      <c r="T42" s="45"/>
    </row>
    <row r="43" spans="1:20" ht="15.75" customHeight="1" x14ac:dyDescent="0.3">
      <c r="A43" s="124" t="s">
        <v>788</v>
      </c>
      <c r="B43" s="125"/>
      <c r="C43" s="126"/>
      <c r="D43" s="108">
        <v>92.001000000000005</v>
      </c>
      <c r="E43" s="108">
        <v>88</v>
      </c>
      <c r="F43" s="148">
        <f>SUM(D43:E43)</f>
        <v>180.001</v>
      </c>
      <c r="G43"/>
      <c r="H43" s="124" t="s">
        <v>237</v>
      </c>
      <c r="I43" s="125"/>
      <c r="J43" s="126"/>
      <c r="K43" s="108">
        <v>95.001000000000005</v>
      </c>
      <c r="L43" s="108">
        <v>89</v>
      </c>
      <c r="M43" s="148">
        <f>SUM(K43:L43)</f>
        <v>184.001</v>
      </c>
      <c r="N43"/>
      <c r="O43" s="45"/>
      <c r="P43" s="45"/>
      <c r="Q43" s="45"/>
      <c r="R43" s="45"/>
      <c r="S43" s="45"/>
      <c r="T43" s="45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5"/>
      <c r="P44" s="45"/>
      <c r="Q44" s="45"/>
      <c r="R44" s="45"/>
      <c r="S44" s="45"/>
      <c r="T44" s="45"/>
    </row>
    <row r="45" spans="1:20" ht="15.75" customHeight="1" x14ac:dyDescent="0.3">
      <c r="E45" s="10"/>
      <c r="H45" s="77" t="s">
        <v>7</v>
      </c>
      <c r="I45" s="13" t="s">
        <v>297</v>
      </c>
      <c r="J45" s="13" t="s">
        <v>298</v>
      </c>
      <c r="K45" s="13" t="s">
        <v>299</v>
      </c>
      <c r="L45" s="13" t="s">
        <v>300</v>
      </c>
      <c r="M45" s="13" t="s">
        <v>14</v>
      </c>
      <c r="N45" s="14" t="s">
        <v>301</v>
      </c>
    </row>
    <row r="46" spans="1:20" ht="15.75" customHeight="1" x14ac:dyDescent="0.3">
      <c r="B46" s="9" t="s">
        <v>836</v>
      </c>
      <c r="E46" s="10"/>
      <c r="H46" s="84" t="s">
        <v>831</v>
      </c>
      <c r="I46" s="72">
        <v>1</v>
      </c>
      <c r="J46" s="72">
        <v>1</v>
      </c>
      <c r="K46" s="72"/>
      <c r="L46" s="72"/>
      <c r="M46" s="136">
        <v>589.00700000000006</v>
      </c>
      <c r="N46" s="85">
        <v>2</v>
      </c>
      <c r="O46" s="45"/>
      <c r="P46" s="45"/>
    </row>
    <row r="47" spans="1:20" ht="15.75" customHeight="1" x14ac:dyDescent="0.3">
      <c r="B47" s="86" t="s">
        <v>837</v>
      </c>
      <c r="E47" s="10"/>
      <c r="H47" s="87" t="s">
        <v>833</v>
      </c>
      <c r="I47" s="23">
        <v>1</v>
      </c>
      <c r="J47" s="23">
        <v>1</v>
      </c>
      <c r="K47" s="23"/>
      <c r="L47" s="23"/>
      <c r="M47" s="137">
        <v>586.01300000000003</v>
      </c>
      <c r="N47" s="51">
        <v>2</v>
      </c>
      <c r="O47" s="45"/>
      <c r="P47" s="45"/>
    </row>
    <row r="48" spans="1:20" ht="15.75" customHeight="1" x14ac:dyDescent="0.3">
      <c r="B48" s="9" t="s">
        <v>304</v>
      </c>
      <c r="E48" s="10"/>
      <c r="H48" s="87" t="s">
        <v>835</v>
      </c>
      <c r="I48" s="23">
        <v>1</v>
      </c>
      <c r="J48" s="23">
        <v>1</v>
      </c>
      <c r="K48" s="23"/>
      <c r="L48" s="23"/>
      <c r="M48" s="137">
        <v>569.00599999999997</v>
      </c>
      <c r="N48" s="51">
        <v>2</v>
      </c>
      <c r="O48" s="45"/>
      <c r="P48" s="45"/>
    </row>
    <row r="49" spans="1:16" ht="15.75" customHeight="1" x14ac:dyDescent="0.3">
      <c r="H49" s="87" t="s">
        <v>832</v>
      </c>
      <c r="I49" s="23">
        <v>1</v>
      </c>
      <c r="J49" s="23"/>
      <c r="K49" s="23"/>
      <c r="L49" s="23">
        <v>1</v>
      </c>
      <c r="M49" s="137">
        <v>572.01300000000003</v>
      </c>
      <c r="N49" s="51">
        <v>0</v>
      </c>
      <c r="O49" s="45"/>
      <c r="P49" s="45"/>
    </row>
    <row r="50" spans="1:16" ht="15.75" customHeight="1" x14ac:dyDescent="0.3">
      <c r="H50" s="87" t="s">
        <v>834</v>
      </c>
      <c r="I50" s="23">
        <v>1</v>
      </c>
      <c r="J50" s="23"/>
      <c r="K50" s="23"/>
      <c r="L50" s="23">
        <v>1</v>
      </c>
      <c r="M50" s="137">
        <v>559.00699999999995</v>
      </c>
      <c r="N50" s="51">
        <v>0</v>
      </c>
      <c r="O50" s="45"/>
      <c r="P50" s="45"/>
    </row>
    <row r="51" spans="1:16" ht="15.75" customHeight="1" x14ac:dyDescent="0.3">
      <c r="H51" s="88" t="s">
        <v>294</v>
      </c>
      <c r="I51" s="32">
        <v>1</v>
      </c>
      <c r="J51" s="32"/>
      <c r="K51" s="32"/>
      <c r="L51" s="32">
        <v>1</v>
      </c>
      <c r="M51" s="138">
        <v>190.00200000000001</v>
      </c>
      <c r="N51" s="54">
        <v>0</v>
      </c>
      <c r="O51" s="45"/>
      <c r="P51" s="45"/>
    </row>
    <row r="52" spans="1:16" ht="15.75" customHeight="1" x14ac:dyDescent="0.3">
      <c r="A52" s="76"/>
      <c r="B52" s="76"/>
      <c r="C52" s="76"/>
      <c r="D52" s="76"/>
      <c r="E52" s="76"/>
      <c r="F52" s="76"/>
      <c r="G52" s="139"/>
      <c r="H52" s="76"/>
      <c r="I52" s="76"/>
      <c r="J52" s="76"/>
      <c r="K52" s="76"/>
      <c r="L52" s="76"/>
      <c r="M52" s="76"/>
      <c r="N52" s="76"/>
    </row>
    <row r="53" spans="1:16" ht="15.75" customHeight="1" x14ac:dyDescent="0.3">
      <c r="A53" s="76" t="s">
        <v>536</v>
      </c>
      <c r="B53" s="76"/>
      <c r="C53" s="76"/>
      <c r="D53" s="76"/>
      <c r="E53" s="76"/>
      <c r="F53" s="76"/>
      <c r="G53" s="139"/>
      <c r="H53" s="76"/>
      <c r="I53" s="76"/>
      <c r="J53" s="76"/>
      <c r="K53" s="76"/>
      <c r="L53" s="76"/>
      <c r="M53" s="76"/>
      <c r="N53" s="76"/>
    </row>
    <row r="54" spans="1:16" ht="15.75" customHeight="1" x14ac:dyDescent="0.3">
      <c r="A54" s="76"/>
      <c r="B54" s="76"/>
      <c r="C54" s="76"/>
      <c r="D54" s="76"/>
      <c r="E54" s="76"/>
      <c r="F54" s="76"/>
      <c r="G54" s="139"/>
      <c r="H54" s="76"/>
      <c r="I54" s="76"/>
      <c r="J54" s="76"/>
      <c r="K54" s="76"/>
      <c r="L54" s="76"/>
      <c r="M54" s="76"/>
      <c r="N54" s="76"/>
    </row>
    <row r="55" spans="1:16" ht="15.75" customHeight="1" x14ac:dyDescent="0.3">
      <c r="A55" s="10" t="s">
        <v>537</v>
      </c>
      <c r="E55" s="95" t="s">
        <v>167</v>
      </c>
      <c r="G55" s="10"/>
      <c r="H55" s="76"/>
      <c r="I55" s="76"/>
      <c r="J55" s="76"/>
      <c r="K55" s="76"/>
      <c r="L55" s="76"/>
      <c r="M55" s="76"/>
      <c r="N55" s="76"/>
    </row>
    <row r="56" spans="1:16" ht="15.75" customHeight="1" x14ac:dyDescent="0.3">
      <c r="A56" s="10" t="s">
        <v>168</v>
      </c>
      <c r="E56" s="10"/>
      <c r="H56" s="76"/>
      <c r="I56" s="76"/>
      <c r="J56" s="76"/>
      <c r="K56" s="76"/>
      <c r="L56" s="76"/>
      <c r="M56" s="76"/>
      <c r="N56" s="76"/>
    </row>
    <row r="57" spans="1:16" ht="15.75" customHeight="1" x14ac:dyDescent="0.3">
      <c r="A57" s="76"/>
      <c r="B57" s="76"/>
      <c r="C57" s="76"/>
      <c r="D57" s="76"/>
      <c r="E57" s="76"/>
      <c r="F57" s="76"/>
      <c r="G57" s="139"/>
      <c r="H57" s="76"/>
      <c r="I57" s="76"/>
      <c r="J57" s="76"/>
      <c r="K57" s="76"/>
      <c r="L57" s="76"/>
      <c r="M57" s="76"/>
      <c r="N57" s="76"/>
    </row>
    <row r="58" spans="1:16" ht="15.75" customHeight="1" x14ac:dyDescent="0.3">
      <c r="A58" s="76"/>
      <c r="B58" s="76"/>
      <c r="C58" s="76"/>
      <c r="D58" s="76"/>
      <c r="E58" s="76"/>
      <c r="F58" s="76"/>
      <c r="G58" s="139"/>
      <c r="H58" s="76"/>
      <c r="I58" s="76"/>
      <c r="J58" s="76"/>
      <c r="K58" s="76"/>
      <c r="L58" s="76"/>
      <c r="M58" s="76"/>
      <c r="N58" s="76"/>
    </row>
    <row r="59" spans="1:16" ht="15.75" customHeight="1" x14ac:dyDescent="0.3">
      <c r="A59" s="76"/>
      <c r="B59" s="76"/>
      <c r="C59" s="76"/>
      <c r="D59" s="76"/>
      <c r="E59" s="76"/>
      <c r="F59" s="76"/>
      <c r="G59" s="139"/>
      <c r="H59" s="76"/>
      <c r="I59" s="76"/>
      <c r="J59" s="76"/>
      <c r="K59" s="76"/>
      <c r="L59" s="76"/>
      <c r="M59" s="76"/>
      <c r="N59" s="76"/>
    </row>
    <row r="60" spans="1:16" ht="15.75" customHeight="1" x14ac:dyDescent="0.3">
      <c r="A60" s="76"/>
      <c r="B60" s="76"/>
      <c r="C60" s="76"/>
      <c r="D60" s="76"/>
      <c r="E60" s="76"/>
      <c r="F60" s="76"/>
      <c r="G60" s="139"/>
      <c r="H60" s="76"/>
      <c r="I60" s="76"/>
      <c r="J60" s="76"/>
      <c r="K60" s="76"/>
      <c r="L60" s="76"/>
      <c r="M60" s="76"/>
      <c r="N60" s="76"/>
    </row>
    <row r="61" spans="1:16" ht="15.75" customHeight="1" x14ac:dyDescent="0.3">
      <c r="A61" s="76"/>
      <c r="B61" s="76"/>
      <c r="C61" s="76"/>
      <c r="D61" s="76"/>
      <c r="E61" s="76"/>
      <c r="F61" s="76"/>
      <c r="G61" s="139"/>
      <c r="H61" s="76"/>
      <c r="I61" s="76"/>
      <c r="J61" s="76"/>
      <c r="K61" s="76"/>
      <c r="L61" s="76"/>
      <c r="M61" s="76"/>
      <c r="N61" s="76"/>
    </row>
    <row r="62" spans="1:16" ht="15.75" customHeight="1" x14ac:dyDescent="0.3">
      <c r="A62" s="76"/>
      <c r="B62" s="76"/>
      <c r="C62" s="76"/>
      <c r="D62" s="76"/>
      <c r="E62" s="76"/>
      <c r="F62" s="76"/>
      <c r="G62" s="139"/>
      <c r="H62" s="76"/>
      <c r="I62" s="76"/>
      <c r="J62" s="76"/>
      <c r="K62" s="76"/>
      <c r="L62" s="76"/>
      <c r="M62" s="76"/>
      <c r="N62" s="76"/>
    </row>
    <row r="63" spans="1:16" ht="15.75" customHeight="1" x14ac:dyDescent="0.3">
      <c r="A63" s="76"/>
      <c r="B63" s="76"/>
      <c r="C63" s="76"/>
      <c r="D63" s="76"/>
      <c r="E63" s="76"/>
      <c r="F63" s="76"/>
      <c r="G63" s="139"/>
      <c r="H63" s="76"/>
      <c r="I63" s="76"/>
      <c r="J63" s="76"/>
      <c r="K63" s="76"/>
      <c r="L63" s="76"/>
      <c r="M63" s="76"/>
      <c r="N63" s="76"/>
    </row>
    <row r="64" spans="1:16" ht="15.75" customHeight="1" x14ac:dyDescent="0.3">
      <c r="A64" s="76"/>
      <c r="B64" s="76"/>
      <c r="C64" s="76"/>
      <c r="D64" s="76"/>
      <c r="E64" s="76"/>
      <c r="F64" s="76"/>
      <c r="G64" s="139"/>
      <c r="H64" s="76"/>
      <c r="I64" s="76"/>
      <c r="J64" s="76"/>
      <c r="K64" s="76"/>
      <c r="L64" s="76"/>
      <c r="M64" s="76"/>
      <c r="N64" s="76"/>
    </row>
    <row r="65" spans="1:14" ht="15.75" customHeight="1" x14ac:dyDescent="0.3">
      <c r="A65" s="76"/>
      <c r="B65" s="76"/>
      <c r="C65" s="76"/>
      <c r="D65" s="76"/>
      <c r="E65" s="76"/>
      <c r="F65" s="76"/>
      <c r="G65" s="139"/>
      <c r="H65" s="76"/>
      <c r="I65" s="76"/>
      <c r="J65" s="76"/>
      <c r="K65" s="76"/>
      <c r="L65" s="76"/>
      <c r="M65" s="76"/>
      <c r="N65" s="76"/>
    </row>
    <row r="66" spans="1:14" ht="15.75" customHeight="1" x14ac:dyDescent="0.3">
      <c r="A66" s="76"/>
      <c r="B66" s="76"/>
      <c r="C66" s="76"/>
      <c r="D66" s="76"/>
      <c r="E66" s="76"/>
      <c r="F66" s="76"/>
      <c r="G66" s="139"/>
      <c r="H66" s="76"/>
      <c r="I66" s="76"/>
      <c r="J66" s="76"/>
      <c r="K66" s="76"/>
      <c r="L66" s="76"/>
      <c r="M66" s="76"/>
      <c r="N66" s="76"/>
    </row>
    <row r="67" spans="1:14" ht="15.75" customHeight="1" x14ac:dyDescent="0.3">
      <c r="A67" s="76"/>
      <c r="B67" s="76"/>
      <c r="C67" s="76"/>
      <c r="D67" s="76"/>
      <c r="E67" s="76"/>
      <c r="F67" s="76"/>
      <c r="G67" s="139"/>
      <c r="H67" s="76"/>
      <c r="I67" s="76"/>
      <c r="J67" s="76"/>
      <c r="K67" s="76"/>
      <c r="L67" s="76"/>
      <c r="M67" s="76"/>
      <c r="N67" s="76"/>
    </row>
    <row r="68" spans="1:14" ht="15.75" customHeight="1" x14ac:dyDescent="0.3">
      <c r="A68" s="76"/>
      <c r="B68" s="76"/>
      <c r="C68" s="76"/>
      <c r="D68" s="76"/>
      <c r="E68" s="76"/>
      <c r="F68" s="76"/>
      <c r="G68" s="139"/>
      <c r="H68" s="76"/>
      <c r="I68" s="76"/>
      <c r="J68" s="76"/>
      <c r="K68" s="76"/>
      <c r="L68" s="76"/>
      <c r="M68" s="76"/>
      <c r="N68" s="76"/>
    </row>
    <row r="69" spans="1:14" ht="15.75" customHeight="1" x14ac:dyDescent="0.3">
      <c r="A69" s="76"/>
      <c r="B69" s="76"/>
      <c r="C69" s="76"/>
      <c r="D69" s="76"/>
      <c r="E69" s="76"/>
      <c r="F69" s="76"/>
      <c r="G69" s="139"/>
      <c r="H69" s="76"/>
      <c r="I69" s="76"/>
      <c r="J69" s="76"/>
      <c r="K69" s="76"/>
      <c r="L69" s="76"/>
      <c r="M69" s="76"/>
      <c r="N69" s="76"/>
    </row>
    <row r="70" spans="1:14" ht="15.75" customHeight="1" x14ac:dyDescent="0.3">
      <c r="A70" s="76"/>
      <c r="B70" s="76"/>
      <c r="C70" s="76"/>
      <c r="D70" s="76"/>
      <c r="E70" s="76"/>
      <c r="F70" s="76"/>
      <c r="G70" s="139"/>
      <c r="H70" s="76"/>
      <c r="I70" s="76"/>
      <c r="J70" s="76"/>
      <c r="K70" s="76"/>
      <c r="L70" s="76"/>
      <c r="M70" s="76"/>
      <c r="N70" s="76"/>
    </row>
    <row r="71" spans="1:14" ht="15.75" customHeight="1" x14ac:dyDescent="0.3">
      <c r="A71" s="76"/>
      <c r="B71" s="76"/>
      <c r="C71" s="76"/>
      <c r="D71" s="76"/>
      <c r="E71" s="76"/>
      <c r="F71" s="76"/>
      <c r="G71" s="139"/>
      <c r="H71" s="76"/>
      <c r="I71" s="76"/>
      <c r="J71" s="76"/>
      <c r="K71" s="76"/>
      <c r="L71" s="76"/>
      <c r="M71" s="76"/>
      <c r="N71" s="76"/>
    </row>
    <row r="72" spans="1:14" ht="15.75" customHeight="1" x14ac:dyDescent="0.3">
      <c r="A72" s="76"/>
      <c r="B72" s="76"/>
      <c r="C72" s="76"/>
      <c r="D72" s="76"/>
      <c r="E72" s="76"/>
      <c r="F72" s="76"/>
      <c r="G72" s="139"/>
      <c r="H72" s="76"/>
      <c r="I72" s="76"/>
      <c r="J72" s="76"/>
      <c r="K72" s="76"/>
      <c r="L72" s="76"/>
      <c r="M72" s="76"/>
      <c r="N72" s="76"/>
    </row>
    <row r="73" spans="1:14" ht="15.75" customHeight="1" x14ac:dyDescent="0.3">
      <c r="A73" s="76"/>
      <c r="B73" s="76"/>
      <c r="C73" s="76"/>
      <c r="D73" s="76"/>
      <c r="E73" s="76"/>
      <c r="F73" s="76"/>
      <c r="G73" s="139"/>
      <c r="H73" s="76"/>
      <c r="I73" s="76"/>
      <c r="J73" s="76"/>
      <c r="K73" s="76"/>
      <c r="L73" s="76"/>
      <c r="M73" s="76"/>
      <c r="N73" s="76"/>
    </row>
    <row r="74" spans="1:14" ht="15.75" customHeight="1" x14ac:dyDescent="0.3">
      <c r="A74" s="76"/>
      <c r="B74" s="76"/>
      <c r="C74" s="76"/>
      <c r="D74" s="76"/>
      <c r="E74" s="76"/>
      <c r="F74" s="76"/>
      <c r="G74" s="139"/>
      <c r="H74" s="76"/>
      <c r="I74" s="76"/>
      <c r="J74" s="76"/>
      <c r="K74" s="76"/>
      <c r="L74" s="76"/>
      <c r="M74" s="76"/>
      <c r="N74" s="76"/>
    </row>
    <row r="75" spans="1:14" ht="15.75" customHeight="1" x14ac:dyDescent="0.3">
      <c r="A75" s="76"/>
      <c r="B75" s="76"/>
      <c r="C75" s="76"/>
      <c r="D75" s="76"/>
      <c r="E75" s="76"/>
      <c r="F75" s="76"/>
      <c r="G75" s="139"/>
      <c r="H75" s="76"/>
      <c r="I75" s="76"/>
      <c r="J75" s="76"/>
      <c r="K75" s="76"/>
      <c r="L75" s="76"/>
      <c r="M75" s="76"/>
      <c r="N75" s="76"/>
    </row>
    <row r="76" spans="1:14" ht="15.75" customHeight="1" x14ac:dyDescent="0.3">
      <c r="A76" s="76"/>
      <c r="B76" s="76"/>
      <c r="C76" s="76"/>
      <c r="D76" s="76"/>
      <c r="E76" s="76"/>
      <c r="F76" s="76"/>
      <c r="G76" s="139"/>
      <c r="H76" s="76"/>
      <c r="I76" s="76"/>
      <c r="J76" s="76"/>
      <c r="K76" s="76"/>
      <c r="L76" s="76"/>
      <c r="M76" s="76"/>
      <c r="N76" s="76"/>
    </row>
    <row r="77" spans="1:14" ht="15.75" customHeight="1" x14ac:dyDescent="0.3">
      <c r="A77" s="76"/>
      <c r="B77" s="76"/>
      <c r="C77" s="76"/>
      <c r="D77" s="76"/>
      <c r="E77" s="76"/>
      <c r="F77" s="76"/>
      <c r="G77" s="139"/>
      <c r="H77" s="76"/>
      <c r="I77" s="76"/>
      <c r="J77" s="76"/>
      <c r="K77" s="76"/>
      <c r="L77" s="76"/>
      <c r="M77" s="76"/>
      <c r="N77" s="76"/>
    </row>
    <row r="78" spans="1:14" ht="15.75" customHeight="1" x14ac:dyDescent="0.3">
      <c r="A78" s="76"/>
      <c r="B78" s="76"/>
      <c r="C78" s="76"/>
      <c r="D78" s="76"/>
      <c r="E78" s="76"/>
      <c r="F78" s="76"/>
      <c r="G78" s="139"/>
      <c r="H78" s="76"/>
      <c r="I78" s="76"/>
      <c r="J78" s="76"/>
      <c r="K78" s="76"/>
      <c r="L78" s="76"/>
      <c r="M78" s="76"/>
      <c r="N78" s="76"/>
    </row>
    <row r="79" spans="1:14" ht="15.75" customHeight="1" x14ac:dyDescent="0.3">
      <c r="A79" s="76"/>
      <c r="B79" s="76"/>
      <c r="C79" s="76"/>
      <c r="D79" s="76"/>
      <c r="E79" s="76"/>
      <c r="F79" s="76"/>
      <c r="G79" s="139"/>
      <c r="H79" s="76"/>
      <c r="I79" s="76"/>
      <c r="J79" s="76"/>
      <c r="K79" s="76"/>
      <c r="L79" s="76"/>
      <c r="M79" s="76"/>
      <c r="N79" s="76"/>
    </row>
    <row r="80" spans="1:14" ht="15.75" customHeight="1" x14ac:dyDescent="0.3">
      <c r="A80" s="76"/>
      <c r="B80" s="76"/>
      <c r="C80" s="76"/>
      <c r="D80" s="76"/>
      <c r="E80" s="76"/>
      <c r="F80" s="76"/>
      <c r="G80" s="139"/>
      <c r="H80" s="76"/>
      <c r="I80" s="76"/>
      <c r="J80" s="76"/>
      <c r="K80" s="76"/>
      <c r="L80" s="76"/>
      <c r="M80" s="76"/>
      <c r="N80" s="76"/>
    </row>
    <row r="81" spans="1:14" ht="15.75" customHeight="1" x14ac:dyDescent="0.3">
      <c r="A81" s="76"/>
      <c r="B81" s="76"/>
      <c r="C81" s="76"/>
      <c r="D81" s="76"/>
      <c r="E81" s="76"/>
      <c r="F81" s="76"/>
      <c r="G81" s="139"/>
      <c r="H81" s="76"/>
      <c r="I81" s="76"/>
      <c r="J81" s="76"/>
      <c r="K81" s="76"/>
      <c r="L81" s="76"/>
      <c r="M81" s="76"/>
      <c r="N81" s="76"/>
    </row>
    <row r="82" spans="1:14" ht="15.75" customHeight="1" x14ac:dyDescent="0.3">
      <c r="A82" s="76"/>
      <c r="B82" s="76"/>
      <c r="C82" s="76"/>
      <c r="D82" s="76"/>
      <c r="E82" s="76"/>
      <c r="F82" s="76"/>
      <c r="G82" s="139"/>
      <c r="H82" s="76"/>
      <c r="I82" s="76"/>
      <c r="J82" s="76"/>
      <c r="K82" s="76"/>
      <c r="L82" s="76"/>
      <c r="M82" s="76"/>
      <c r="N82" s="76"/>
    </row>
    <row r="83" spans="1:14" ht="15.75" customHeight="1" x14ac:dyDescent="0.3">
      <c r="A83" s="76"/>
      <c r="B83" s="76"/>
      <c r="C83" s="76"/>
      <c r="D83" s="76"/>
      <c r="E83" s="76"/>
      <c r="F83" s="76"/>
      <c r="G83" s="139"/>
      <c r="H83" s="76"/>
      <c r="I83" s="76"/>
      <c r="J83" s="76"/>
      <c r="K83" s="76"/>
      <c r="L83" s="76"/>
      <c r="M83" s="76"/>
      <c r="N83" s="76"/>
    </row>
    <row r="84" spans="1:14" ht="15.75" customHeight="1" x14ac:dyDescent="0.3">
      <c r="A84" s="76"/>
      <c r="B84" s="76"/>
      <c r="C84" s="76"/>
      <c r="D84" s="76"/>
      <c r="E84" s="76"/>
      <c r="F84" s="76"/>
      <c r="G84" s="139"/>
      <c r="H84" s="76"/>
      <c r="I84" s="76"/>
      <c r="J84" s="76"/>
      <c r="K84" s="76"/>
      <c r="L84" s="76"/>
      <c r="M84" s="76"/>
      <c r="N84" s="76"/>
    </row>
    <row r="85" spans="1:14" ht="15.75" customHeight="1" x14ac:dyDescent="0.3">
      <c r="A85" s="76"/>
      <c r="B85" s="76"/>
      <c r="C85" s="76"/>
      <c r="D85" s="76"/>
      <c r="E85" s="76"/>
      <c r="F85" s="76"/>
      <c r="G85" s="139"/>
      <c r="H85" s="76"/>
      <c r="I85" s="76"/>
      <c r="J85" s="76"/>
      <c r="K85" s="76"/>
      <c r="L85" s="76"/>
      <c r="M85" s="76"/>
      <c r="N85" s="76"/>
    </row>
    <row r="86" spans="1:14" ht="15.75" customHeight="1" x14ac:dyDescent="0.3">
      <c r="A86" s="76"/>
      <c r="B86" s="76"/>
      <c r="C86" s="76"/>
      <c r="D86" s="76"/>
      <c r="E86" s="76"/>
      <c r="F86" s="76"/>
      <c r="G86" s="139"/>
      <c r="H86" s="76"/>
      <c r="I86" s="76"/>
      <c r="J86" s="76"/>
      <c r="K86" s="76"/>
      <c r="L86" s="76"/>
      <c r="M86" s="76"/>
      <c r="N86" s="76"/>
    </row>
    <row r="87" spans="1:14" ht="15.75" customHeight="1" x14ac:dyDescent="0.3">
      <c r="A87" s="76"/>
      <c r="B87" s="76"/>
      <c r="C87" s="76"/>
      <c r="D87" s="76"/>
      <c r="E87" s="76"/>
      <c r="F87" s="76"/>
      <c r="G87" s="139"/>
      <c r="H87" s="76"/>
      <c r="I87" s="76"/>
      <c r="J87" s="76"/>
      <c r="K87" s="76"/>
      <c r="L87" s="76"/>
      <c r="M87" s="76"/>
      <c r="N87" s="76"/>
    </row>
    <row r="88" spans="1:14" ht="15.75" customHeight="1" x14ac:dyDescent="0.3">
      <c r="A88" s="76"/>
      <c r="B88" s="76"/>
      <c r="C88" s="76"/>
      <c r="D88" s="76"/>
      <c r="E88" s="76"/>
      <c r="F88" s="76"/>
      <c r="G88" s="139"/>
      <c r="H88" s="76"/>
      <c r="I88" s="76"/>
      <c r="J88" s="76"/>
      <c r="K88" s="76"/>
      <c r="L88" s="76"/>
      <c r="M88" s="76"/>
      <c r="N88" s="76"/>
    </row>
    <row r="89" spans="1:14" ht="15.75" customHeight="1" x14ac:dyDescent="0.3">
      <c r="A89" s="76"/>
      <c r="B89" s="76"/>
      <c r="C89" s="76"/>
      <c r="D89" s="76"/>
      <c r="E89" s="76"/>
      <c r="F89" s="76"/>
      <c r="G89" s="139"/>
      <c r="H89" s="76"/>
      <c r="I89" s="76"/>
      <c r="J89" s="76"/>
      <c r="K89" s="76"/>
      <c r="L89" s="76"/>
      <c r="M89" s="76"/>
      <c r="N89" s="76"/>
    </row>
    <row r="90" spans="1:14" ht="15.75" customHeight="1" x14ac:dyDescent="0.3">
      <c r="A90" s="76"/>
      <c r="B90" s="76"/>
      <c r="C90" s="76"/>
      <c r="D90" s="76"/>
      <c r="E90" s="76"/>
      <c r="F90" s="76"/>
      <c r="G90" s="139"/>
      <c r="H90" s="76"/>
      <c r="I90" s="76"/>
      <c r="J90" s="76"/>
      <c r="K90" s="76"/>
      <c r="L90" s="76"/>
      <c r="M90" s="76"/>
      <c r="N90" s="76"/>
    </row>
    <row r="91" spans="1:14" ht="15.75" customHeight="1" x14ac:dyDescent="0.3">
      <c r="A91" s="76"/>
      <c r="B91" s="76"/>
      <c r="C91" s="76"/>
      <c r="D91" s="76"/>
      <c r="E91" s="76"/>
      <c r="F91" s="76"/>
      <c r="G91" s="139"/>
      <c r="H91" s="76"/>
      <c r="I91" s="76"/>
      <c r="J91" s="76"/>
      <c r="K91" s="76"/>
      <c r="L91" s="76"/>
      <c r="M91" s="76"/>
      <c r="N91" s="76"/>
    </row>
    <row r="92" spans="1:14" ht="15.75" customHeight="1" x14ac:dyDescent="0.3">
      <c r="A92" s="76"/>
      <c r="B92" s="76"/>
      <c r="C92" s="76"/>
      <c r="D92" s="76"/>
      <c r="E92" s="76"/>
      <c r="F92" s="76"/>
      <c r="G92" s="139"/>
      <c r="H92" s="76"/>
      <c r="I92" s="76"/>
      <c r="J92" s="76"/>
      <c r="K92" s="76"/>
      <c r="L92" s="76"/>
      <c r="M92" s="76"/>
      <c r="N92" s="76"/>
    </row>
    <row r="93" spans="1:14" ht="15.75" customHeight="1" x14ac:dyDescent="0.3">
      <c r="A93" s="76"/>
      <c r="B93" s="76"/>
      <c r="C93" s="76"/>
      <c r="D93" s="76"/>
      <c r="E93" s="76"/>
      <c r="F93" s="76"/>
      <c r="G93" s="139"/>
      <c r="H93" s="76"/>
      <c r="I93" s="76"/>
      <c r="J93" s="76"/>
      <c r="K93" s="76"/>
      <c r="L93" s="76"/>
      <c r="M93" s="76"/>
      <c r="N93" s="76"/>
    </row>
    <row r="94" spans="1:14" ht="15.75" customHeight="1" x14ac:dyDescent="0.3">
      <c r="A94" s="76"/>
      <c r="B94" s="76"/>
      <c r="C94" s="76"/>
      <c r="D94" s="76"/>
      <c r="E94" s="76"/>
      <c r="F94" s="76"/>
      <c r="G94" s="139"/>
      <c r="H94" s="76"/>
      <c r="I94" s="76"/>
      <c r="J94" s="76"/>
      <c r="K94" s="76"/>
      <c r="L94" s="76"/>
      <c r="M94" s="76"/>
      <c r="N94" s="76"/>
    </row>
    <row r="95" spans="1:14" ht="15.75" customHeight="1" x14ac:dyDescent="0.3">
      <c r="A95" s="76"/>
      <c r="B95" s="76"/>
      <c r="C95" s="76"/>
      <c r="D95" s="76"/>
      <c r="E95" s="76"/>
      <c r="F95" s="76"/>
      <c r="G95" s="139"/>
      <c r="H95" s="76"/>
      <c r="I95" s="76"/>
      <c r="J95" s="76"/>
      <c r="K95" s="76"/>
      <c r="L95" s="76"/>
      <c r="M95" s="76"/>
      <c r="N95" s="76"/>
    </row>
    <row r="96" spans="1:14" ht="15.75" customHeight="1" x14ac:dyDescent="0.3">
      <c r="A96" s="76"/>
      <c r="B96" s="76"/>
      <c r="C96" s="76"/>
      <c r="D96" s="76"/>
      <c r="E96" s="76"/>
      <c r="F96" s="76"/>
      <c r="G96" s="139"/>
      <c r="H96" s="76"/>
      <c r="I96" s="76"/>
      <c r="J96" s="76"/>
      <c r="K96" s="76"/>
      <c r="L96" s="76"/>
      <c r="M96" s="76"/>
      <c r="N96" s="76"/>
    </row>
    <row r="97" spans="1:14" ht="15.75" customHeight="1" x14ac:dyDescent="0.3">
      <c r="A97" s="76"/>
      <c r="B97" s="76"/>
      <c r="C97" s="76"/>
      <c r="D97" s="76"/>
      <c r="E97" s="76"/>
      <c r="F97" s="76"/>
      <c r="G97" s="139"/>
      <c r="H97" s="76"/>
      <c r="I97" s="76"/>
      <c r="J97" s="76"/>
      <c r="K97" s="76"/>
      <c r="L97" s="76"/>
      <c r="M97" s="76"/>
      <c r="N97" s="76"/>
    </row>
    <row r="98" spans="1:14" ht="15.75" customHeight="1" x14ac:dyDescent="0.3">
      <c r="A98" s="76"/>
      <c r="B98" s="76"/>
      <c r="C98" s="76"/>
      <c r="D98" s="76"/>
      <c r="E98" s="76"/>
      <c r="F98" s="76"/>
      <c r="G98" s="139"/>
      <c r="H98" s="76"/>
      <c r="I98" s="76"/>
      <c r="J98" s="76"/>
      <c r="K98" s="76"/>
      <c r="L98" s="76"/>
      <c r="M98" s="76"/>
      <c r="N98" s="76"/>
    </row>
    <row r="99" spans="1:14" ht="15.75" customHeight="1" x14ac:dyDescent="0.3">
      <c r="A99" s="76"/>
      <c r="B99" s="76"/>
      <c r="C99" s="76"/>
      <c r="D99" s="76"/>
      <c r="E99" s="76"/>
      <c r="F99" s="76"/>
      <c r="G99" s="139"/>
      <c r="H99" s="76"/>
      <c r="I99" s="76"/>
      <c r="J99" s="76"/>
      <c r="K99" s="76"/>
      <c r="L99" s="76"/>
      <c r="M99" s="76"/>
      <c r="N99" s="76"/>
    </row>
    <row r="100" spans="1:14" ht="15.75" customHeight="1" x14ac:dyDescent="0.3">
      <c r="A100" s="76"/>
      <c r="B100" s="76"/>
      <c r="C100" s="76"/>
      <c r="D100" s="76"/>
      <c r="E100" s="76"/>
      <c r="F100" s="76"/>
      <c r="G100" s="139"/>
      <c r="H100" s="76"/>
      <c r="I100" s="76"/>
      <c r="J100" s="76"/>
      <c r="K100" s="76"/>
      <c r="L100" s="76"/>
      <c r="M100" s="76"/>
      <c r="N100" s="76"/>
    </row>
    <row r="101" spans="1:14" ht="15.75" customHeight="1" x14ac:dyDescent="0.3">
      <c r="A101" s="76"/>
      <c r="B101" s="76"/>
      <c r="C101" s="76"/>
      <c r="D101" s="76"/>
      <c r="E101" s="76"/>
      <c r="F101" s="76"/>
      <c r="G101" s="139"/>
      <c r="H101" s="76"/>
      <c r="I101" s="76"/>
      <c r="J101" s="76"/>
      <c r="K101" s="76"/>
      <c r="L101" s="76"/>
      <c r="M101" s="76"/>
      <c r="N101" s="76"/>
    </row>
    <row r="102" spans="1:14" ht="15.75" customHeight="1" x14ac:dyDescent="0.3">
      <c r="A102" s="76"/>
      <c r="B102" s="76"/>
      <c r="C102" s="76"/>
      <c r="D102" s="76"/>
      <c r="E102" s="76"/>
      <c r="F102" s="76"/>
      <c r="G102" s="139"/>
      <c r="H102" s="76"/>
      <c r="I102" s="76"/>
      <c r="J102" s="76"/>
      <c r="K102" s="76"/>
      <c r="L102" s="76"/>
      <c r="M102" s="76"/>
      <c r="N102" s="76"/>
    </row>
    <row r="103" spans="1:14" ht="15.75" customHeight="1" x14ac:dyDescent="0.3">
      <c r="A103" s="76"/>
      <c r="B103" s="76"/>
      <c r="C103" s="76"/>
      <c r="D103" s="76"/>
      <c r="E103" s="76"/>
      <c r="F103" s="76"/>
      <c r="G103" s="139"/>
      <c r="H103" s="76"/>
      <c r="I103" s="76"/>
      <c r="J103" s="76"/>
      <c r="K103" s="76"/>
      <c r="L103" s="76"/>
      <c r="M103" s="76"/>
      <c r="N103" s="76"/>
    </row>
    <row r="104" spans="1:14" ht="15.75" customHeight="1" x14ac:dyDescent="0.3">
      <c r="A104" s="76"/>
      <c r="B104" s="76"/>
      <c r="C104" s="76"/>
      <c r="D104" s="76"/>
      <c r="E104" s="76"/>
      <c r="F104" s="76"/>
      <c r="G104" s="139"/>
      <c r="H104" s="76"/>
      <c r="I104" s="76"/>
      <c r="J104" s="76"/>
      <c r="K104" s="76"/>
      <c r="L104" s="76"/>
      <c r="M104" s="76"/>
      <c r="N104" s="76"/>
    </row>
    <row r="105" spans="1:14" ht="15.75" customHeight="1" x14ac:dyDescent="0.3">
      <c r="A105" s="76"/>
      <c r="B105" s="76"/>
      <c r="C105" s="76"/>
      <c r="D105" s="76"/>
      <c r="E105" s="76"/>
      <c r="F105" s="76"/>
      <c r="G105" s="139"/>
      <c r="H105" s="76"/>
      <c r="I105" s="76"/>
      <c r="J105" s="76"/>
      <c r="K105" s="76"/>
      <c r="L105" s="76"/>
      <c r="M105" s="76"/>
      <c r="N105" s="76"/>
    </row>
    <row r="106" spans="1:14" ht="15.75" customHeight="1" x14ac:dyDescent="0.3">
      <c r="A106" s="76"/>
      <c r="B106" s="76"/>
      <c r="C106" s="76"/>
      <c r="D106" s="76"/>
      <c r="E106" s="76"/>
      <c r="F106" s="76"/>
      <c r="G106" s="139"/>
      <c r="H106" s="76"/>
      <c r="I106" s="76"/>
      <c r="J106" s="76"/>
      <c r="K106" s="76"/>
      <c r="L106" s="76"/>
      <c r="M106" s="76"/>
      <c r="N106" s="76"/>
    </row>
    <row r="107" spans="1:14" ht="15.75" customHeight="1" x14ac:dyDescent="0.3">
      <c r="A107" s="76"/>
      <c r="B107" s="76"/>
      <c r="C107" s="76"/>
      <c r="D107" s="76"/>
      <c r="E107" s="76"/>
      <c r="F107" s="76"/>
      <c r="G107" s="139"/>
      <c r="H107" s="76"/>
      <c r="I107" s="76"/>
      <c r="J107" s="76"/>
      <c r="K107" s="76"/>
      <c r="L107" s="76"/>
      <c r="M107" s="76"/>
      <c r="N107" s="76"/>
    </row>
    <row r="108" spans="1:14" ht="15.75" customHeight="1" x14ac:dyDescent="0.3">
      <c r="A108" s="76"/>
      <c r="B108" s="76"/>
      <c r="C108" s="76"/>
      <c r="D108" s="76"/>
      <c r="E108" s="76"/>
      <c r="F108" s="76"/>
      <c r="G108" s="139"/>
      <c r="H108" s="76"/>
      <c r="I108" s="76"/>
      <c r="J108" s="76"/>
      <c r="K108" s="76"/>
      <c r="L108" s="76"/>
      <c r="M108" s="76"/>
      <c r="N108" s="76"/>
    </row>
    <row r="109" spans="1:14" ht="15.75" customHeight="1" x14ac:dyDescent="0.3">
      <c r="A109" s="76"/>
      <c r="B109" s="76"/>
      <c r="C109" s="76"/>
      <c r="D109" s="76"/>
      <c r="E109" s="76"/>
      <c r="F109" s="76"/>
      <c r="G109" s="139"/>
      <c r="H109" s="76"/>
      <c r="I109" s="76"/>
      <c r="J109" s="76"/>
      <c r="K109" s="76"/>
      <c r="L109" s="76"/>
      <c r="M109" s="76"/>
      <c r="N109" s="76"/>
    </row>
    <row r="110" spans="1:14" ht="15.75" customHeight="1" x14ac:dyDescent="0.3">
      <c r="A110" s="76"/>
      <c r="B110" s="76"/>
      <c r="C110" s="76"/>
      <c r="D110" s="76"/>
      <c r="E110" s="76"/>
      <c r="F110" s="76"/>
      <c r="G110" s="139"/>
      <c r="H110" s="76"/>
      <c r="I110" s="76"/>
      <c r="J110" s="76"/>
      <c r="K110" s="76"/>
      <c r="L110" s="76"/>
      <c r="M110" s="76"/>
      <c r="N110" s="76"/>
    </row>
    <row r="111" spans="1:14" ht="15.75" customHeight="1" x14ac:dyDescent="0.3">
      <c r="A111" s="76"/>
      <c r="B111" s="76"/>
      <c r="C111" s="76"/>
      <c r="D111" s="76"/>
      <c r="E111" s="76"/>
      <c r="F111" s="76"/>
      <c r="G111" s="139"/>
      <c r="H111" s="76"/>
      <c r="I111" s="76"/>
      <c r="J111" s="76"/>
      <c r="K111" s="76"/>
      <c r="L111" s="76"/>
      <c r="M111" s="76"/>
      <c r="N111" s="76"/>
    </row>
  </sheetData>
  <mergeCells count="1">
    <mergeCell ref="I2:N2"/>
  </mergeCells>
  <hyperlinks>
    <hyperlink ref="A2" location="'Index'!A3" tooltip="Go to the Index sheet" display="á" xr:uid="{4E646351-283E-47D4-BB0A-E9481E778F9F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53A93-E776-4ABF-A8A2-E5939E491831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3"/>
      <c r="B1" s="2" t="s">
        <v>838</v>
      </c>
      <c r="C1" s="2"/>
      <c r="D1" s="3"/>
      <c r="E1" s="3"/>
      <c r="F1" s="3"/>
      <c r="G1" s="2"/>
      <c r="H1" s="3"/>
      <c r="I1" s="4" t="s">
        <v>476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"/>
      <c r="D2" s="7" t="s">
        <v>3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839</v>
      </c>
      <c r="D3" s="9"/>
      <c r="E3" s="9" t="s">
        <v>840</v>
      </c>
      <c r="F3" s="8"/>
      <c r="G3" s="8"/>
      <c r="H3" s="8"/>
      <c r="I3" s="8"/>
      <c r="J3" s="8"/>
      <c r="K3" s="1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99" t="s">
        <v>11</v>
      </c>
      <c r="D4" s="66"/>
      <c r="E4" s="100"/>
      <c r="F4" s="13" t="s">
        <v>12</v>
      </c>
      <c r="G4" s="13" t="s">
        <v>13</v>
      </c>
      <c r="H4" s="13" t="s">
        <v>14</v>
      </c>
      <c r="I4" s="14" t="s">
        <v>15</v>
      </c>
      <c r="K4" s="10"/>
    </row>
    <row r="5" spans="1:25" ht="15.75" customHeight="1" x14ac:dyDescent="0.3">
      <c r="A5" s="15">
        <v>1</v>
      </c>
      <c r="B5" s="16" t="s">
        <v>841</v>
      </c>
      <c r="C5" s="16" t="s">
        <v>842</v>
      </c>
      <c r="D5" s="103">
        <v>100.006</v>
      </c>
      <c r="E5" s="103">
        <v>100.005</v>
      </c>
      <c r="F5" s="104">
        <f t="shared" ref="F5:F13" si="0">SUM(D5,E5)</f>
        <v>200.011</v>
      </c>
      <c r="G5" s="18">
        <v>9</v>
      </c>
      <c r="H5" s="104">
        <v>200.011</v>
      </c>
      <c r="I5" s="41">
        <v>9</v>
      </c>
      <c r="K5" s="10"/>
    </row>
    <row r="6" spans="1:25" ht="15.75" customHeight="1" x14ac:dyDescent="0.3">
      <c r="A6" s="21">
        <v>3</v>
      </c>
      <c r="B6" s="22" t="s">
        <v>691</v>
      </c>
      <c r="C6" s="22" t="s">
        <v>40</v>
      </c>
      <c r="D6" s="105">
        <v>100.006</v>
      </c>
      <c r="E6" s="105">
        <v>100.005</v>
      </c>
      <c r="F6" s="106">
        <f t="shared" si="0"/>
        <v>200.011</v>
      </c>
      <c r="G6" s="24">
        <v>9</v>
      </c>
      <c r="H6" s="106">
        <v>200.011</v>
      </c>
      <c r="I6" s="26">
        <v>9</v>
      </c>
      <c r="N6" s="143"/>
      <c r="O6" s="143"/>
      <c r="P6" s="143"/>
      <c r="R6" s="143"/>
      <c r="S6" s="144"/>
    </row>
    <row r="7" spans="1:25" ht="15.75" customHeight="1" x14ac:dyDescent="0.3">
      <c r="A7" s="21">
        <v>5</v>
      </c>
      <c r="B7" s="22" t="s">
        <v>843</v>
      </c>
      <c r="C7" s="22" t="s">
        <v>40</v>
      </c>
      <c r="D7" s="105">
        <v>100.006</v>
      </c>
      <c r="E7" s="105">
        <v>100.004</v>
      </c>
      <c r="F7" s="106">
        <f t="shared" si="0"/>
        <v>200.01</v>
      </c>
      <c r="G7" s="24">
        <v>7</v>
      </c>
      <c r="H7" s="106">
        <v>200.01</v>
      </c>
      <c r="I7" s="26">
        <v>7</v>
      </c>
      <c r="J7" s="95"/>
      <c r="K7" s="10"/>
    </row>
    <row r="8" spans="1:25" ht="15.75" customHeight="1" x14ac:dyDescent="0.3">
      <c r="A8" s="21">
        <v>7</v>
      </c>
      <c r="B8" s="22" t="s">
        <v>156</v>
      </c>
      <c r="C8" s="22" t="s">
        <v>157</v>
      </c>
      <c r="D8" s="105">
        <v>100.006</v>
      </c>
      <c r="E8" s="105">
        <v>100.004</v>
      </c>
      <c r="F8" s="106">
        <f t="shared" si="0"/>
        <v>200.01</v>
      </c>
      <c r="G8" s="24">
        <v>7</v>
      </c>
      <c r="H8" s="106">
        <v>200.01</v>
      </c>
      <c r="I8" s="26">
        <v>7</v>
      </c>
    </row>
    <row r="9" spans="1:25" ht="15.75" customHeight="1" x14ac:dyDescent="0.3">
      <c r="A9" s="21">
        <v>9</v>
      </c>
      <c r="B9" s="22" t="s">
        <v>479</v>
      </c>
      <c r="C9" s="22" t="s">
        <v>480</v>
      </c>
      <c r="D9" s="105">
        <v>100.006</v>
      </c>
      <c r="E9" s="105">
        <v>100.004</v>
      </c>
      <c r="F9" s="106">
        <f t="shared" si="0"/>
        <v>200.01</v>
      </c>
      <c r="G9" s="24">
        <v>7</v>
      </c>
      <c r="H9" s="106">
        <v>200.01</v>
      </c>
      <c r="I9" s="26">
        <v>7</v>
      </c>
      <c r="P9" s="145"/>
      <c r="Q9" s="145"/>
      <c r="R9" s="145"/>
      <c r="S9" s="145"/>
    </row>
    <row r="10" spans="1:25" ht="15.75" customHeight="1" x14ac:dyDescent="0.3">
      <c r="A10" s="21">
        <v>6</v>
      </c>
      <c r="B10" s="22" t="s">
        <v>584</v>
      </c>
      <c r="C10" s="22" t="s">
        <v>585</v>
      </c>
      <c r="D10" s="105">
        <v>100.004</v>
      </c>
      <c r="E10" s="105">
        <v>99.003</v>
      </c>
      <c r="F10" s="106">
        <f t="shared" si="0"/>
        <v>199.00700000000001</v>
      </c>
      <c r="G10" s="24">
        <v>4</v>
      </c>
      <c r="H10" s="106">
        <v>199.00700000000001</v>
      </c>
      <c r="I10" s="26">
        <v>4</v>
      </c>
    </row>
    <row r="11" spans="1:25" ht="15.75" customHeight="1" x14ac:dyDescent="0.3">
      <c r="A11" s="21">
        <v>4</v>
      </c>
      <c r="B11" s="22" t="s">
        <v>844</v>
      </c>
      <c r="C11" s="22" t="s">
        <v>81</v>
      </c>
      <c r="D11" s="105">
        <v>100.004</v>
      </c>
      <c r="E11" s="105">
        <v>99.001999999999995</v>
      </c>
      <c r="F11" s="106">
        <f t="shared" si="0"/>
        <v>199.006</v>
      </c>
      <c r="G11" s="24">
        <v>3</v>
      </c>
      <c r="H11" s="106">
        <v>199.006</v>
      </c>
      <c r="I11" s="26">
        <v>3</v>
      </c>
    </row>
    <row r="12" spans="1:25" ht="15.75" customHeight="1" x14ac:dyDescent="0.3">
      <c r="A12" s="21">
        <v>8</v>
      </c>
      <c r="B12" s="22" t="s">
        <v>845</v>
      </c>
      <c r="C12" s="22" t="s">
        <v>78</v>
      </c>
      <c r="D12" s="105">
        <v>100.003</v>
      </c>
      <c r="E12" s="105">
        <v>99.003</v>
      </c>
      <c r="F12" s="106">
        <f t="shared" si="0"/>
        <v>199.006</v>
      </c>
      <c r="G12" s="24">
        <v>3</v>
      </c>
      <c r="H12" s="106">
        <v>199.006</v>
      </c>
      <c r="I12" s="26">
        <v>3</v>
      </c>
    </row>
    <row r="13" spans="1:25" ht="15.75" customHeight="1" x14ac:dyDescent="0.3">
      <c r="A13" s="30">
        <v>2</v>
      </c>
      <c r="B13" s="31" t="s">
        <v>846</v>
      </c>
      <c r="C13" s="31" t="s">
        <v>678</v>
      </c>
      <c r="D13" s="108">
        <v>100.004</v>
      </c>
      <c r="E13" s="108">
        <v>99.001000000000005</v>
      </c>
      <c r="F13" s="109">
        <f t="shared" si="0"/>
        <v>199.005</v>
      </c>
      <c r="G13" s="33">
        <v>1</v>
      </c>
      <c r="H13" s="109">
        <v>199.005</v>
      </c>
      <c r="I13" s="58">
        <v>1</v>
      </c>
    </row>
    <row r="14" spans="1:25" ht="15.75" customHeight="1" x14ac:dyDescent="0.3"/>
    <row r="15" spans="1:25" ht="15.75" customHeight="1" x14ac:dyDescent="0.3">
      <c r="A15" s="1"/>
      <c r="B15" s="8" t="s">
        <v>7</v>
      </c>
      <c r="C15" s="9" t="s">
        <v>847</v>
      </c>
      <c r="D15" s="9"/>
      <c r="E15" s="9" t="s">
        <v>848</v>
      </c>
      <c r="F15" s="8"/>
      <c r="G15" s="8"/>
      <c r="H15" s="8"/>
      <c r="I15" s="8"/>
    </row>
    <row r="16" spans="1:25" ht="15.75" customHeight="1" x14ac:dyDescent="0.3">
      <c r="A16" s="11">
        <v>2</v>
      </c>
      <c r="B16" s="12" t="s">
        <v>10</v>
      </c>
      <c r="C16" s="99" t="s">
        <v>11</v>
      </c>
      <c r="D16" s="66"/>
      <c r="E16" s="100"/>
      <c r="F16" s="13" t="s">
        <v>12</v>
      </c>
      <c r="G16" s="13" t="s">
        <v>13</v>
      </c>
      <c r="H16" s="13" t="s">
        <v>14</v>
      </c>
      <c r="I16" s="14" t="s">
        <v>15</v>
      </c>
    </row>
    <row r="17" spans="1:9" ht="15.75" customHeight="1" x14ac:dyDescent="0.3">
      <c r="A17" s="15">
        <v>9</v>
      </c>
      <c r="B17" s="16" t="s">
        <v>586</v>
      </c>
      <c r="C17" s="16" t="s">
        <v>585</v>
      </c>
      <c r="D17" s="103">
        <v>100.004</v>
      </c>
      <c r="E17" s="103">
        <v>100.003</v>
      </c>
      <c r="F17" s="104">
        <f t="shared" ref="F17:F25" si="1">SUM(D17,E17)</f>
        <v>200.00700000000001</v>
      </c>
      <c r="G17" s="18">
        <v>9</v>
      </c>
      <c r="H17" s="104">
        <v>200.00700000000001</v>
      </c>
      <c r="I17" s="19">
        <v>9</v>
      </c>
    </row>
    <row r="18" spans="1:9" ht="15.75" customHeight="1" x14ac:dyDescent="0.3">
      <c r="A18" s="21">
        <v>7</v>
      </c>
      <c r="B18" s="22" t="s">
        <v>695</v>
      </c>
      <c r="C18" s="22" t="s">
        <v>63</v>
      </c>
      <c r="D18" s="105">
        <v>100.003</v>
      </c>
      <c r="E18" s="105">
        <v>100.003</v>
      </c>
      <c r="F18" s="106">
        <f t="shared" si="1"/>
        <v>200.006</v>
      </c>
      <c r="G18" s="24">
        <v>8</v>
      </c>
      <c r="H18" s="106">
        <v>200.006</v>
      </c>
      <c r="I18" s="26">
        <v>8</v>
      </c>
    </row>
    <row r="19" spans="1:9" ht="15.75" customHeight="1" x14ac:dyDescent="0.3">
      <c r="A19" s="21">
        <v>8</v>
      </c>
      <c r="B19" s="22" t="s">
        <v>849</v>
      </c>
      <c r="C19" s="22" t="s">
        <v>850</v>
      </c>
      <c r="D19" s="105">
        <v>100.004</v>
      </c>
      <c r="E19" s="105">
        <v>100.002</v>
      </c>
      <c r="F19" s="106">
        <f t="shared" si="1"/>
        <v>200.006</v>
      </c>
      <c r="G19" s="24">
        <v>8</v>
      </c>
      <c r="H19" s="106">
        <v>200.006</v>
      </c>
      <c r="I19" s="26">
        <v>8</v>
      </c>
    </row>
    <row r="20" spans="1:9" ht="15.75" customHeight="1" x14ac:dyDescent="0.3">
      <c r="A20" s="21">
        <v>3</v>
      </c>
      <c r="B20" s="22" t="s">
        <v>510</v>
      </c>
      <c r="C20" s="22" t="s">
        <v>497</v>
      </c>
      <c r="D20" s="105">
        <v>100.003</v>
      </c>
      <c r="E20" s="105">
        <v>100.002</v>
      </c>
      <c r="F20" s="106">
        <f t="shared" si="1"/>
        <v>200.005</v>
      </c>
      <c r="G20" s="24">
        <v>6</v>
      </c>
      <c r="H20" s="106">
        <v>200.005</v>
      </c>
      <c r="I20" s="26">
        <v>6</v>
      </c>
    </row>
    <row r="21" spans="1:9" ht="15.75" customHeight="1" x14ac:dyDescent="0.3">
      <c r="A21" s="21">
        <v>2</v>
      </c>
      <c r="B21" s="22" t="s">
        <v>851</v>
      </c>
      <c r="C21" s="22" t="s">
        <v>852</v>
      </c>
      <c r="D21" s="105">
        <v>100.003</v>
      </c>
      <c r="E21" s="105">
        <v>100.001</v>
      </c>
      <c r="F21" s="106">
        <f t="shared" si="1"/>
        <v>200.00400000000002</v>
      </c>
      <c r="G21" s="24">
        <v>5</v>
      </c>
      <c r="H21" s="106">
        <v>200.00400000000002</v>
      </c>
      <c r="I21" s="26">
        <v>5</v>
      </c>
    </row>
    <row r="22" spans="1:9" ht="15.75" customHeight="1" x14ac:dyDescent="0.3">
      <c r="A22" s="21">
        <v>5</v>
      </c>
      <c r="B22" s="22" t="s">
        <v>501</v>
      </c>
      <c r="C22" s="22" t="s">
        <v>497</v>
      </c>
      <c r="D22" s="105">
        <v>100.005</v>
      </c>
      <c r="E22" s="105">
        <v>99.004000000000005</v>
      </c>
      <c r="F22" s="106">
        <f t="shared" si="1"/>
        <v>199.00900000000001</v>
      </c>
      <c r="G22" s="24">
        <v>4</v>
      </c>
      <c r="H22" s="106">
        <v>199.00900000000001</v>
      </c>
      <c r="I22" s="26">
        <v>4</v>
      </c>
    </row>
    <row r="23" spans="1:9" ht="15.75" customHeight="1" x14ac:dyDescent="0.3">
      <c r="A23" s="21">
        <v>1</v>
      </c>
      <c r="B23" s="22" t="s">
        <v>598</v>
      </c>
      <c r="C23" s="22" t="s">
        <v>383</v>
      </c>
      <c r="D23" s="105">
        <v>100.001</v>
      </c>
      <c r="E23" s="105">
        <v>98</v>
      </c>
      <c r="F23" s="106">
        <f t="shared" si="1"/>
        <v>198.001</v>
      </c>
      <c r="G23" s="24">
        <v>3</v>
      </c>
      <c r="H23" s="106">
        <v>198.001</v>
      </c>
      <c r="I23" s="29">
        <v>3</v>
      </c>
    </row>
    <row r="24" spans="1:9" ht="15.75" customHeight="1" x14ac:dyDescent="0.3">
      <c r="A24" s="21">
        <v>4</v>
      </c>
      <c r="B24" s="22" t="s">
        <v>853</v>
      </c>
      <c r="C24" s="22" t="s">
        <v>850</v>
      </c>
      <c r="D24" s="105">
        <v>99.003</v>
      </c>
      <c r="E24" s="105">
        <v>98.004000000000005</v>
      </c>
      <c r="F24" s="106">
        <f t="shared" si="1"/>
        <v>197.00700000000001</v>
      </c>
      <c r="G24" s="24">
        <v>2</v>
      </c>
      <c r="H24" s="106">
        <v>197.00700000000001</v>
      </c>
      <c r="I24" s="26">
        <v>2</v>
      </c>
    </row>
    <row r="25" spans="1:9" ht="15.75" customHeight="1" x14ac:dyDescent="0.3">
      <c r="A25" s="30">
        <v>6</v>
      </c>
      <c r="B25" s="31" t="s">
        <v>854</v>
      </c>
      <c r="C25" s="31" t="s">
        <v>850</v>
      </c>
      <c r="D25" s="108">
        <v>99.004999999999995</v>
      </c>
      <c r="E25" s="108">
        <v>98.001000000000005</v>
      </c>
      <c r="F25" s="109">
        <f t="shared" si="1"/>
        <v>197.006</v>
      </c>
      <c r="G25" s="33">
        <v>1</v>
      </c>
      <c r="H25" s="109">
        <v>197.006</v>
      </c>
      <c r="I25" s="35">
        <v>1</v>
      </c>
    </row>
    <row r="26" spans="1:9" ht="15.75" customHeight="1" x14ac:dyDescent="0.3"/>
    <row r="27" spans="1:9" ht="15.75" customHeight="1" x14ac:dyDescent="0.3">
      <c r="A27" s="1"/>
      <c r="B27" s="8" t="s">
        <v>46</v>
      </c>
      <c r="C27" s="9" t="s">
        <v>855</v>
      </c>
      <c r="D27" s="9"/>
      <c r="E27" s="9" t="s">
        <v>856</v>
      </c>
      <c r="F27" s="8"/>
      <c r="G27" s="8"/>
      <c r="H27" s="8"/>
      <c r="I27" s="8"/>
    </row>
    <row r="28" spans="1:9" ht="15.75" customHeight="1" x14ac:dyDescent="0.3">
      <c r="A28" s="11">
        <v>2</v>
      </c>
      <c r="B28" s="12" t="s">
        <v>10</v>
      </c>
      <c r="C28" s="99" t="s">
        <v>11</v>
      </c>
      <c r="D28" s="66"/>
      <c r="E28" s="100"/>
      <c r="F28" s="13" t="s">
        <v>12</v>
      </c>
      <c r="G28" s="13" t="s">
        <v>13</v>
      </c>
      <c r="H28" s="13" t="s">
        <v>14</v>
      </c>
      <c r="I28" s="14" t="s">
        <v>15</v>
      </c>
    </row>
    <row r="29" spans="1:9" ht="15.75" customHeight="1" x14ac:dyDescent="0.3">
      <c r="A29" s="15">
        <v>9</v>
      </c>
      <c r="B29" s="16" t="s">
        <v>857</v>
      </c>
      <c r="C29" s="16" t="s">
        <v>485</v>
      </c>
      <c r="D29" s="103">
        <v>100.006</v>
      </c>
      <c r="E29" s="103">
        <v>100.004</v>
      </c>
      <c r="F29" s="104">
        <f t="shared" ref="F29:F37" si="2">SUM(D29,E29)</f>
        <v>200.01</v>
      </c>
      <c r="G29" s="18">
        <v>9</v>
      </c>
      <c r="H29" s="104">
        <v>200.01</v>
      </c>
      <c r="I29" s="19">
        <v>9</v>
      </c>
    </row>
    <row r="30" spans="1:9" ht="15.75" customHeight="1" x14ac:dyDescent="0.3">
      <c r="A30" s="21">
        <v>1</v>
      </c>
      <c r="B30" s="22" t="s">
        <v>858</v>
      </c>
      <c r="C30" s="22" t="s">
        <v>497</v>
      </c>
      <c r="D30" s="105">
        <v>100.003</v>
      </c>
      <c r="E30" s="105">
        <v>100.002</v>
      </c>
      <c r="F30" s="106">
        <f t="shared" si="2"/>
        <v>200.005</v>
      </c>
      <c r="G30" s="24">
        <v>8</v>
      </c>
      <c r="H30" s="106">
        <v>200.005</v>
      </c>
      <c r="I30" s="29">
        <v>8</v>
      </c>
    </row>
    <row r="31" spans="1:9" ht="15.75" customHeight="1" x14ac:dyDescent="0.3">
      <c r="A31" s="21">
        <v>2</v>
      </c>
      <c r="B31" s="22" t="s">
        <v>859</v>
      </c>
      <c r="C31" s="22" t="s">
        <v>500</v>
      </c>
      <c r="D31" s="105">
        <v>100.003</v>
      </c>
      <c r="E31" s="105">
        <v>100.002</v>
      </c>
      <c r="F31" s="106">
        <f t="shared" si="2"/>
        <v>200.005</v>
      </c>
      <c r="G31" s="24">
        <v>8</v>
      </c>
      <c r="H31" s="106">
        <v>200.005</v>
      </c>
      <c r="I31" s="26">
        <v>8</v>
      </c>
    </row>
    <row r="32" spans="1:9" ht="15.75" customHeight="1" x14ac:dyDescent="0.3">
      <c r="A32" s="21">
        <v>6</v>
      </c>
      <c r="B32" s="22" t="s">
        <v>860</v>
      </c>
      <c r="C32" s="22" t="s">
        <v>81</v>
      </c>
      <c r="D32" s="105">
        <v>100.004</v>
      </c>
      <c r="E32" s="105">
        <v>99.001999999999995</v>
      </c>
      <c r="F32" s="106">
        <f t="shared" si="2"/>
        <v>199.006</v>
      </c>
      <c r="G32" s="24">
        <v>6</v>
      </c>
      <c r="H32" s="106">
        <v>199.006</v>
      </c>
      <c r="I32" s="26">
        <v>6</v>
      </c>
    </row>
    <row r="33" spans="1:9" ht="15.75" customHeight="1" x14ac:dyDescent="0.3">
      <c r="A33" s="21">
        <v>4</v>
      </c>
      <c r="B33" s="22" t="s">
        <v>861</v>
      </c>
      <c r="C33" s="22" t="s">
        <v>68</v>
      </c>
      <c r="D33" s="105">
        <v>100.004</v>
      </c>
      <c r="E33" s="105">
        <v>98.003</v>
      </c>
      <c r="F33" s="106">
        <f t="shared" si="2"/>
        <v>198.00700000000001</v>
      </c>
      <c r="G33" s="24">
        <v>5</v>
      </c>
      <c r="H33" s="106">
        <v>198.00700000000001</v>
      </c>
      <c r="I33" s="26">
        <v>5</v>
      </c>
    </row>
    <row r="34" spans="1:9" ht="15.75" customHeight="1" x14ac:dyDescent="0.3">
      <c r="A34" s="21">
        <v>3</v>
      </c>
      <c r="B34" s="22" t="s">
        <v>711</v>
      </c>
      <c r="C34" s="22" t="s">
        <v>862</v>
      </c>
      <c r="D34" s="105">
        <v>99.001000000000005</v>
      </c>
      <c r="E34" s="105">
        <v>98.001000000000005</v>
      </c>
      <c r="F34" s="106">
        <f t="shared" si="2"/>
        <v>197.00200000000001</v>
      </c>
      <c r="G34" s="24">
        <v>4</v>
      </c>
      <c r="H34" s="106">
        <v>197.00200000000001</v>
      </c>
      <c r="I34" s="26">
        <v>4</v>
      </c>
    </row>
    <row r="35" spans="1:9" ht="15.75" customHeight="1" x14ac:dyDescent="0.3">
      <c r="A35" s="21">
        <v>8</v>
      </c>
      <c r="B35" s="22" t="s">
        <v>863</v>
      </c>
      <c r="C35" s="22" t="s">
        <v>110</v>
      </c>
      <c r="D35" s="105">
        <v>98.001999999999995</v>
      </c>
      <c r="E35" s="105">
        <v>98.001999999999995</v>
      </c>
      <c r="F35" s="106">
        <f t="shared" si="2"/>
        <v>196.00399999999999</v>
      </c>
      <c r="G35" s="24">
        <v>3</v>
      </c>
      <c r="H35" s="106">
        <v>196.00399999999999</v>
      </c>
      <c r="I35" s="26">
        <v>3</v>
      </c>
    </row>
    <row r="36" spans="1:9" ht="15.75" customHeight="1" x14ac:dyDescent="0.3">
      <c r="A36" s="21">
        <v>5</v>
      </c>
      <c r="B36" s="22" t="s">
        <v>864</v>
      </c>
      <c r="C36" s="22" t="s">
        <v>24</v>
      </c>
      <c r="D36" s="105">
        <v>98.001000000000005</v>
      </c>
      <c r="E36" s="105">
        <v>97.001000000000005</v>
      </c>
      <c r="F36" s="106">
        <f t="shared" si="2"/>
        <v>195.00200000000001</v>
      </c>
      <c r="G36" s="24">
        <v>2</v>
      </c>
      <c r="H36" s="106">
        <v>195.00200000000001</v>
      </c>
      <c r="I36" s="26">
        <v>2</v>
      </c>
    </row>
    <row r="37" spans="1:9" ht="15.75" customHeight="1" x14ac:dyDescent="0.3">
      <c r="A37" s="30">
        <v>7</v>
      </c>
      <c r="B37" s="31" t="s">
        <v>593</v>
      </c>
      <c r="C37" s="31" t="s">
        <v>485</v>
      </c>
      <c r="D37" s="108">
        <v>96.001999999999995</v>
      </c>
      <c r="E37" s="108">
        <v>94.001000000000005</v>
      </c>
      <c r="F37" s="109">
        <f t="shared" si="2"/>
        <v>190.00299999999999</v>
      </c>
      <c r="G37" s="33">
        <v>1</v>
      </c>
      <c r="H37" s="109">
        <v>190.00299999999999</v>
      </c>
      <c r="I37" s="35">
        <v>1</v>
      </c>
    </row>
    <row r="38" spans="1:9" ht="15.75" customHeight="1" x14ac:dyDescent="0.3"/>
    <row r="39" spans="1:9" ht="15.75" customHeight="1" x14ac:dyDescent="0.3">
      <c r="A39" s="1"/>
      <c r="B39" s="8" t="s">
        <v>49</v>
      </c>
      <c r="C39" s="9" t="s">
        <v>865</v>
      </c>
      <c r="D39" s="9"/>
      <c r="E39" s="9" t="s">
        <v>866</v>
      </c>
      <c r="F39" s="8"/>
      <c r="G39" s="8"/>
      <c r="H39" s="8"/>
      <c r="I39" s="8"/>
    </row>
    <row r="40" spans="1:9" ht="15.75" customHeight="1" x14ac:dyDescent="0.3">
      <c r="A40" s="11">
        <v>2</v>
      </c>
      <c r="B40" s="12" t="s">
        <v>10</v>
      </c>
      <c r="C40" s="99" t="s">
        <v>11</v>
      </c>
      <c r="D40" s="66"/>
      <c r="E40" s="100"/>
      <c r="F40" s="13" t="s">
        <v>12</v>
      </c>
      <c r="G40" s="13" t="s">
        <v>13</v>
      </c>
      <c r="H40" s="13" t="s">
        <v>14</v>
      </c>
      <c r="I40" s="14" t="s">
        <v>15</v>
      </c>
    </row>
    <row r="41" spans="1:9" ht="15.75" customHeight="1" x14ac:dyDescent="0.3">
      <c r="A41" s="15">
        <v>1</v>
      </c>
      <c r="B41" s="16" t="s">
        <v>867</v>
      </c>
      <c r="C41" s="16" t="s">
        <v>35</v>
      </c>
      <c r="D41" s="103">
        <v>100.003</v>
      </c>
      <c r="E41" s="103">
        <v>100.001</v>
      </c>
      <c r="F41" s="104">
        <f t="shared" ref="F41:F49" si="3">SUM(D41,E41)</f>
        <v>200.00400000000002</v>
      </c>
      <c r="G41" s="18">
        <v>9</v>
      </c>
      <c r="H41" s="104">
        <v>200.00400000000002</v>
      </c>
      <c r="I41" s="41">
        <v>9</v>
      </c>
    </row>
    <row r="42" spans="1:9" ht="15.75" customHeight="1" x14ac:dyDescent="0.3">
      <c r="A42" s="21">
        <v>5</v>
      </c>
      <c r="B42" s="22" t="s">
        <v>868</v>
      </c>
      <c r="C42" s="22" t="s">
        <v>68</v>
      </c>
      <c r="D42" s="105">
        <v>100.006</v>
      </c>
      <c r="E42" s="105">
        <v>99.006</v>
      </c>
      <c r="F42" s="106">
        <f t="shared" si="3"/>
        <v>199.012</v>
      </c>
      <c r="G42" s="24">
        <v>8</v>
      </c>
      <c r="H42" s="106">
        <v>199.012</v>
      </c>
      <c r="I42" s="26">
        <v>8</v>
      </c>
    </row>
    <row r="43" spans="1:9" ht="15.75" customHeight="1" x14ac:dyDescent="0.3">
      <c r="A43" s="21">
        <v>9</v>
      </c>
      <c r="B43" s="22" t="s">
        <v>869</v>
      </c>
      <c r="C43" s="22" t="s">
        <v>68</v>
      </c>
      <c r="D43" s="105">
        <v>100.002</v>
      </c>
      <c r="E43" s="105">
        <v>99.004000000000005</v>
      </c>
      <c r="F43" s="106">
        <f t="shared" si="3"/>
        <v>199.006</v>
      </c>
      <c r="G43" s="24">
        <v>7</v>
      </c>
      <c r="H43" s="106">
        <v>199.006</v>
      </c>
      <c r="I43" s="26">
        <v>7</v>
      </c>
    </row>
    <row r="44" spans="1:9" ht="15.75" customHeight="1" x14ac:dyDescent="0.3">
      <c r="A44" s="21">
        <v>8</v>
      </c>
      <c r="B44" s="22" t="s">
        <v>751</v>
      </c>
      <c r="C44" s="22" t="s">
        <v>78</v>
      </c>
      <c r="D44" s="105">
        <v>100.002</v>
      </c>
      <c r="E44" s="105">
        <v>99.001999999999995</v>
      </c>
      <c r="F44" s="106">
        <f t="shared" si="3"/>
        <v>199.00399999999999</v>
      </c>
      <c r="G44" s="24">
        <v>6</v>
      </c>
      <c r="H44" s="106">
        <v>199.00399999999999</v>
      </c>
      <c r="I44" s="26">
        <v>6</v>
      </c>
    </row>
    <row r="45" spans="1:9" ht="15.75" customHeight="1" x14ac:dyDescent="0.3">
      <c r="A45" s="21">
        <v>4</v>
      </c>
      <c r="B45" s="22" t="s">
        <v>610</v>
      </c>
      <c r="C45" s="22" t="s">
        <v>35</v>
      </c>
      <c r="D45" s="105">
        <v>100</v>
      </c>
      <c r="E45" s="105">
        <v>99.001999999999995</v>
      </c>
      <c r="F45" s="106">
        <f t="shared" si="3"/>
        <v>199.00200000000001</v>
      </c>
      <c r="G45" s="24">
        <v>5</v>
      </c>
      <c r="H45" s="106">
        <v>199.00200000000001</v>
      </c>
      <c r="I45" s="26">
        <v>5</v>
      </c>
    </row>
    <row r="46" spans="1:9" ht="15.75" customHeight="1" x14ac:dyDescent="0.3">
      <c r="A46" s="21">
        <v>3</v>
      </c>
      <c r="B46" s="22" t="s">
        <v>211</v>
      </c>
      <c r="C46" s="22" t="s">
        <v>53</v>
      </c>
      <c r="D46" s="105">
        <v>100.004</v>
      </c>
      <c r="E46" s="105">
        <v>98.003</v>
      </c>
      <c r="F46" s="106">
        <f t="shared" si="3"/>
        <v>198.00700000000001</v>
      </c>
      <c r="G46" s="24">
        <v>4</v>
      </c>
      <c r="H46" s="106">
        <v>198.00700000000001</v>
      </c>
      <c r="I46" s="26">
        <v>4</v>
      </c>
    </row>
    <row r="47" spans="1:9" ht="15.75" customHeight="1" x14ac:dyDescent="0.3">
      <c r="A47" s="21">
        <v>7</v>
      </c>
      <c r="B47" s="22" t="s">
        <v>870</v>
      </c>
      <c r="C47" s="22" t="s">
        <v>497</v>
      </c>
      <c r="D47" s="105">
        <v>100.005</v>
      </c>
      <c r="E47" s="105">
        <v>98.001000000000005</v>
      </c>
      <c r="F47" s="106">
        <f t="shared" si="3"/>
        <v>198.006</v>
      </c>
      <c r="G47" s="24">
        <v>3</v>
      </c>
      <c r="H47" s="106">
        <v>198.006</v>
      </c>
      <c r="I47" s="26">
        <v>3</v>
      </c>
    </row>
    <row r="48" spans="1:9" ht="15.75" customHeight="1" x14ac:dyDescent="0.3">
      <c r="A48" s="21">
        <v>2</v>
      </c>
      <c r="B48" s="22" t="s">
        <v>871</v>
      </c>
      <c r="C48" s="22" t="s">
        <v>181</v>
      </c>
      <c r="D48" s="105">
        <v>100.001</v>
      </c>
      <c r="E48" s="105">
        <v>98.001999999999995</v>
      </c>
      <c r="F48" s="106">
        <f t="shared" si="3"/>
        <v>198.00299999999999</v>
      </c>
      <c r="G48" s="24">
        <v>2</v>
      </c>
      <c r="H48" s="106">
        <v>198.00299999999999</v>
      </c>
      <c r="I48" s="26">
        <v>2</v>
      </c>
    </row>
    <row r="49" spans="1:9" ht="15.75" customHeight="1" x14ac:dyDescent="0.3">
      <c r="A49" s="30">
        <v>6</v>
      </c>
      <c r="B49" s="31" t="s">
        <v>872</v>
      </c>
      <c r="C49" s="31" t="s">
        <v>81</v>
      </c>
      <c r="D49" s="108">
        <v>97.001999999999995</v>
      </c>
      <c r="E49" s="108">
        <v>96.001000000000005</v>
      </c>
      <c r="F49" s="109">
        <f t="shared" si="3"/>
        <v>193.00299999999999</v>
      </c>
      <c r="G49" s="33">
        <v>1</v>
      </c>
      <c r="H49" s="109">
        <v>193.00299999999999</v>
      </c>
      <c r="I49" s="35">
        <v>1</v>
      </c>
    </row>
    <row r="50" spans="1:9" ht="15.75" customHeight="1" x14ac:dyDescent="0.3"/>
    <row r="51" spans="1:9" ht="15.75" customHeight="1" x14ac:dyDescent="0.3">
      <c r="A51" s="1"/>
      <c r="B51" s="8" t="s">
        <v>82</v>
      </c>
      <c r="C51" s="9" t="s">
        <v>588</v>
      </c>
      <c r="D51" s="9"/>
      <c r="E51" s="9" t="s">
        <v>873</v>
      </c>
      <c r="F51" s="8"/>
      <c r="G51" s="8"/>
      <c r="H51" s="8"/>
      <c r="I51" s="8"/>
    </row>
    <row r="52" spans="1:9" ht="15.75" customHeight="1" x14ac:dyDescent="0.3">
      <c r="A52" s="11">
        <v>2</v>
      </c>
      <c r="B52" s="12" t="s">
        <v>10</v>
      </c>
      <c r="C52" s="99" t="s">
        <v>11</v>
      </c>
      <c r="D52" s="66"/>
      <c r="E52" s="100"/>
      <c r="F52" s="13" t="s">
        <v>12</v>
      </c>
      <c r="G52" s="13" t="s">
        <v>13</v>
      </c>
      <c r="H52" s="13" t="s">
        <v>14</v>
      </c>
      <c r="I52" s="14" t="s">
        <v>15</v>
      </c>
    </row>
    <row r="53" spans="1:9" ht="15.75" customHeight="1" x14ac:dyDescent="0.3">
      <c r="A53" s="15">
        <v>2</v>
      </c>
      <c r="B53" s="16" t="s">
        <v>874</v>
      </c>
      <c r="C53" s="16" t="s">
        <v>40</v>
      </c>
      <c r="D53" s="103">
        <v>100.003</v>
      </c>
      <c r="E53" s="103">
        <v>100.001</v>
      </c>
      <c r="F53" s="104">
        <f t="shared" ref="F53:F61" si="4">SUM(D53,E53)</f>
        <v>200.00400000000002</v>
      </c>
      <c r="G53" s="18">
        <v>9</v>
      </c>
      <c r="H53" s="104">
        <v>200.00400000000002</v>
      </c>
      <c r="I53" s="19">
        <v>9</v>
      </c>
    </row>
    <row r="54" spans="1:9" ht="15.75" customHeight="1" x14ac:dyDescent="0.3">
      <c r="A54" s="21">
        <v>6</v>
      </c>
      <c r="B54" s="22" t="s">
        <v>496</v>
      </c>
      <c r="C54" s="22" t="s">
        <v>497</v>
      </c>
      <c r="D54" s="105">
        <v>100.003</v>
      </c>
      <c r="E54" s="105">
        <v>100.001</v>
      </c>
      <c r="F54" s="106">
        <f t="shared" si="4"/>
        <v>200.00400000000002</v>
      </c>
      <c r="G54" s="24">
        <v>9</v>
      </c>
      <c r="H54" s="106">
        <v>200.00400000000002</v>
      </c>
      <c r="I54" s="26">
        <v>9</v>
      </c>
    </row>
    <row r="55" spans="1:9" ht="15.75" customHeight="1" x14ac:dyDescent="0.3">
      <c r="A55" s="21">
        <v>4</v>
      </c>
      <c r="B55" s="22" t="s">
        <v>875</v>
      </c>
      <c r="C55" s="22" t="s">
        <v>53</v>
      </c>
      <c r="D55" s="105">
        <v>100.002</v>
      </c>
      <c r="E55" s="105">
        <v>99.003</v>
      </c>
      <c r="F55" s="106">
        <f t="shared" si="4"/>
        <v>199.005</v>
      </c>
      <c r="G55" s="24">
        <v>7</v>
      </c>
      <c r="H55" s="106">
        <v>199.005</v>
      </c>
      <c r="I55" s="26">
        <v>7</v>
      </c>
    </row>
    <row r="56" spans="1:9" ht="15.75" customHeight="1" x14ac:dyDescent="0.3">
      <c r="A56" s="21">
        <v>9</v>
      </c>
      <c r="B56" s="22" t="s">
        <v>590</v>
      </c>
      <c r="C56" s="22" t="s">
        <v>59</v>
      </c>
      <c r="D56" s="105">
        <v>100.003</v>
      </c>
      <c r="E56" s="105">
        <v>99.001999999999995</v>
      </c>
      <c r="F56" s="106">
        <f t="shared" si="4"/>
        <v>199.005</v>
      </c>
      <c r="G56" s="24">
        <v>7</v>
      </c>
      <c r="H56" s="106">
        <v>199.005</v>
      </c>
      <c r="I56" s="26">
        <v>7</v>
      </c>
    </row>
    <row r="57" spans="1:9" ht="15.75" customHeight="1" x14ac:dyDescent="0.3">
      <c r="A57" s="21">
        <v>8</v>
      </c>
      <c r="B57" s="22" t="s">
        <v>58</v>
      </c>
      <c r="C57" s="22" t="s">
        <v>59</v>
      </c>
      <c r="D57" s="105">
        <v>99.003</v>
      </c>
      <c r="E57" s="105">
        <v>99.003</v>
      </c>
      <c r="F57" s="106">
        <f t="shared" si="4"/>
        <v>198.006</v>
      </c>
      <c r="G57" s="24">
        <v>5</v>
      </c>
      <c r="H57" s="106">
        <v>198.006</v>
      </c>
      <c r="I57" s="26">
        <v>5</v>
      </c>
    </row>
    <row r="58" spans="1:9" ht="15.75" customHeight="1" x14ac:dyDescent="0.3">
      <c r="A58" s="21">
        <v>5</v>
      </c>
      <c r="B58" s="22" t="s">
        <v>876</v>
      </c>
      <c r="C58" s="22" t="s">
        <v>81</v>
      </c>
      <c r="D58" s="105">
        <v>98.004000000000005</v>
      </c>
      <c r="E58" s="105">
        <v>98.003</v>
      </c>
      <c r="F58" s="106">
        <f t="shared" si="4"/>
        <v>196.00700000000001</v>
      </c>
      <c r="G58" s="24">
        <v>4</v>
      </c>
      <c r="H58" s="106">
        <v>196.00700000000001</v>
      </c>
      <c r="I58" s="26">
        <v>4</v>
      </c>
    </row>
    <row r="59" spans="1:9" ht="15.75" customHeight="1" x14ac:dyDescent="0.3">
      <c r="A59" s="21">
        <v>1</v>
      </c>
      <c r="B59" s="22" t="s">
        <v>604</v>
      </c>
      <c r="C59" s="22" t="s">
        <v>76</v>
      </c>
      <c r="D59" s="105">
        <v>99.001000000000005</v>
      </c>
      <c r="E59" s="105">
        <v>97.004000000000005</v>
      </c>
      <c r="F59" s="106">
        <f t="shared" si="4"/>
        <v>196.005</v>
      </c>
      <c r="G59" s="24">
        <v>3</v>
      </c>
      <c r="H59" s="106">
        <v>196.005</v>
      </c>
      <c r="I59" s="29">
        <v>3</v>
      </c>
    </row>
    <row r="60" spans="1:9" ht="15.75" customHeight="1" x14ac:dyDescent="0.3">
      <c r="A60" s="21">
        <v>7</v>
      </c>
      <c r="B60" s="22" t="s">
        <v>216</v>
      </c>
      <c r="C60" s="22" t="s">
        <v>68</v>
      </c>
      <c r="D60" s="105">
        <v>98.001000000000005</v>
      </c>
      <c r="E60" s="105">
        <v>98.001000000000005</v>
      </c>
      <c r="F60" s="106">
        <f t="shared" si="4"/>
        <v>196.00200000000001</v>
      </c>
      <c r="G60" s="24">
        <v>2</v>
      </c>
      <c r="H60" s="106">
        <v>196.00200000000001</v>
      </c>
      <c r="I60" s="26">
        <v>2</v>
      </c>
    </row>
    <row r="61" spans="1:9" ht="15.75" customHeight="1" x14ac:dyDescent="0.3">
      <c r="A61" s="30">
        <v>3</v>
      </c>
      <c r="B61" s="31" t="s">
        <v>514</v>
      </c>
      <c r="C61" s="31" t="s">
        <v>59</v>
      </c>
      <c r="D61" s="108">
        <v>97.001000000000005</v>
      </c>
      <c r="E61" s="108">
        <v>95.001000000000005</v>
      </c>
      <c r="F61" s="109">
        <f t="shared" si="4"/>
        <v>192.00200000000001</v>
      </c>
      <c r="G61" s="33">
        <v>1</v>
      </c>
      <c r="H61" s="109">
        <v>192.00200000000001</v>
      </c>
      <c r="I61" s="35">
        <v>1</v>
      </c>
    </row>
    <row r="62" spans="1:9" ht="15.75" customHeight="1" x14ac:dyDescent="0.3"/>
    <row r="63" spans="1:9" ht="15.75" customHeight="1" x14ac:dyDescent="0.3">
      <c r="B63" s="10" t="s">
        <v>536</v>
      </c>
    </row>
    <row r="64" spans="1:9" ht="15.75" customHeight="1" x14ac:dyDescent="0.3"/>
    <row r="65" spans="2:5" ht="15.75" customHeight="1" x14ac:dyDescent="0.3">
      <c r="B65" s="10" t="s">
        <v>537</v>
      </c>
      <c r="E65" s="42" t="s">
        <v>167</v>
      </c>
    </row>
    <row r="66" spans="2:5" ht="15.75" customHeight="1" x14ac:dyDescent="0.3">
      <c r="B66" s="10" t="s">
        <v>168</v>
      </c>
    </row>
    <row r="67" spans="2:5" ht="15.75" customHeight="1" x14ac:dyDescent="0.3"/>
    <row r="68" spans="2:5" ht="15.75" customHeight="1" x14ac:dyDescent="0.3"/>
    <row r="69" spans="2:5" ht="15.75" customHeight="1" x14ac:dyDescent="0.3"/>
    <row r="70" spans="2:5" ht="15.75" customHeight="1" x14ac:dyDescent="0.3"/>
    <row r="71" spans="2:5" ht="15.75" customHeight="1" x14ac:dyDescent="0.3"/>
    <row r="72" spans="2:5" ht="15.75" customHeight="1" x14ac:dyDescent="0.3"/>
    <row r="73" spans="2:5" ht="15.75" customHeight="1" x14ac:dyDescent="0.3"/>
    <row r="74" spans="2:5" ht="15.75" customHeight="1" x14ac:dyDescent="0.3"/>
    <row r="75" spans="2:5" ht="15.75" customHeight="1" x14ac:dyDescent="0.3"/>
    <row r="76" spans="2:5" ht="15.75" customHeight="1" x14ac:dyDescent="0.3"/>
    <row r="77" spans="2:5" ht="15.75" customHeight="1" x14ac:dyDescent="0.3"/>
    <row r="78" spans="2:5" ht="15.75" customHeight="1" x14ac:dyDescent="0.3"/>
    <row r="79" spans="2:5" ht="15.75" customHeight="1" x14ac:dyDescent="0.3"/>
    <row r="80" spans="2:5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9A09C2C5-4FD5-444D-815C-1DB752FAEFE3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68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0E5AC-8DCF-408C-A6FE-EBB8186B667D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3"/>
      <c r="B1" s="2" t="s">
        <v>838</v>
      </c>
      <c r="C1" s="2"/>
      <c r="D1" s="3"/>
      <c r="E1" s="3"/>
      <c r="F1" s="3"/>
      <c r="G1" s="2"/>
      <c r="H1" s="3"/>
      <c r="I1" s="4" t="s">
        <v>476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3"/>
      <c r="D2" s="44" t="s">
        <v>3</v>
      </c>
      <c r="E2" s="44"/>
      <c r="F2" s="44"/>
      <c r="G2" s="44"/>
      <c r="H2" s="44"/>
      <c r="I2" s="44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1:25" ht="15.75" customHeight="1" x14ac:dyDescent="0.3">
      <c r="A3" s="1"/>
      <c r="B3" s="8" t="s">
        <v>85</v>
      </c>
      <c r="C3" s="9" t="s">
        <v>877</v>
      </c>
      <c r="D3" s="9"/>
      <c r="E3" s="9" t="s">
        <v>878</v>
      </c>
      <c r="F3" s="8"/>
      <c r="G3" s="8"/>
      <c r="H3" s="8"/>
      <c r="I3" s="8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</row>
    <row r="4" spans="1:25" ht="15.75" customHeight="1" x14ac:dyDescent="0.3">
      <c r="A4" s="11">
        <v>2</v>
      </c>
      <c r="B4" s="12" t="s">
        <v>10</v>
      </c>
      <c r="C4" s="99" t="s">
        <v>11</v>
      </c>
      <c r="D4" s="66"/>
      <c r="E4" s="100"/>
      <c r="F4" s="13" t="s">
        <v>12</v>
      </c>
      <c r="G4" s="13" t="s">
        <v>13</v>
      </c>
      <c r="H4" s="13" t="s">
        <v>14</v>
      </c>
      <c r="I4" s="14" t="s">
        <v>15</v>
      </c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</row>
    <row r="5" spans="1:25" ht="15.75" customHeight="1" x14ac:dyDescent="0.3">
      <c r="A5" s="46">
        <v>4</v>
      </c>
      <c r="B5" s="47" t="s">
        <v>879</v>
      </c>
      <c r="C5" s="47" t="s">
        <v>620</v>
      </c>
      <c r="D5" s="103">
        <v>100.004</v>
      </c>
      <c r="E5" s="103">
        <v>100.003</v>
      </c>
      <c r="F5" s="104">
        <f t="shared" ref="F5:F13" si="0">SUM(D5,E5)</f>
        <v>200.00700000000001</v>
      </c>
      <c r="G5" s="18">
        <v>9</v>
      </c>
      <c r="H5" s="110">
        <v>200.00700000000001</v>
      </c>
      <c r="I5" s="48">
        <v>9</v>
      </c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</row>
    <row r="6" spans="1:25" ht="15.75" customHeight="1" x14ac:dyDescent="0.3">
      <c r="A6" s="49">
        <v>8</v>
      </c>
      <c r="B6" s="50" t="s">
        <v>204</v>
      </c>
      <c r="C6" s="50" t="s">
        <v>53</v>
      </c>
      <c r="D6" s="105">
        <v>100.005</v>
      </c>
      <c r="E6" s="105">
        <v>99.001999999999995</v>
      </c>
      <c r="F6" s="106">
        <f t="shared" si="0"/>
        <v>199.00700000000001</v>
      </c>
      <c r="G6" s="24">
        <v>8</v>
      </c>
      <c r="H6" s="111">
        <v>199.00700000000001</v>
      </c>
      <c r="I6" s="51">
        <v>8</v>
      </c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</row>
    <row r="7" spans="1:25" ht="15.75" customHeight="1" x14ac:dyDescent="0.3">
      <c r="A7" s="21">
        <v>1</v>
      </c>
      <c r="B7" s="22" t="s">
        <v>880</v>
      </c>
      <c r="C7" s="22" t="s">
        <v>480</v>
      </c>
      <c r="D7" s="105">
        <v>100.002</v>
      </c>
      <c r="E7" s="105">
        <v>99.003</v>
      </c>
      <c r="F7" s="106">
        <f t="shared" si="0"/>
        <v>199.005</v>
      </c>
      <c r="G7" s="24">
        <v>7</v>
      </c>
      <c r="H7" s="106">
        <v>199.005</v>
      </c>
      <c r="I7" s="29">
        <v>7</v>
      </c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</row>
    <row r="8" spans="1:25" ht="15.75" customHeight="1" x14ac:dyDescent="0.3">
      <c r="A8" s="49">
        <v>2</v>
      </c>
      <c r="B8" s="50" t="s">
        <v>601</v>
      </c>
      <c r="C8" s="50" t="s">
        <v>585</v>
      </c>
      <c r="D8" s="105">
        <v>100.002</v>
      </c>
      <c r="E8" s="105">
        <v>99.001000000000005</v>
      </c>
      <c r="F8" s="106">
        <f t="shared" si="0"/>
        <v>199.00299999999999</v>
      </c>
      <c r="G8" s="24">
        <v>6</v>
      </c>
      <c r="H8" s="111">
        <v>199.00299999999999</v>
      </c>
      <c r="I8" s="51">
        <v>6</v>
      </c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</row>
    <row r="9" spans="1:25" ht="15.75" customHeight="1" x14ac:dyDescent="0.3">
      <c r="A9" s="49">
        <v>6</v>
      </c>
      <c r="B9" s="50" t="s">
        <v>881</v>
      </c>
      <c r="C9" s="50" t="s">
        <v>40</v>
      </c>
      <c r="D9" s="105">
        <v>99.004000000000005</v>
      </c>
      <c r="E9" s="105">
        <v>99.003</v>
      </c>
      <c r="F9" s="106">
        <f t="shared" si="0"/>
        <v>198.00700000000001</v>
      </c>
      <c r="G9" s="24">
        <v>5</v>
      </c>
      <c r="H9" s="111">
        <v>198.00700000000001</v>
      </c>
      <c r="I9" s="51">
        <v>5</v>
      </c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</row>
    <row r="10" spans="1:25" ht="15.75" customHeight="1" x14ac:dyDescent="0.3">
      <c r="A10" s="21">
        <v>3</v>
      </c>
      <c r="B10" s="50" t="s">
        <v>882</v>
      </c>
      <c r="C10" s="50" t="s">
        <v>852</v>
      </c>
      <c r="D10" s="105">
        <v>99.001000000000005</v>
      </c>
      <c r="E10" s="105">
        <v>99.001000000000005</v>
      </c>
      <c r="F10" s="106">
        <f t="shared" si="0"/>
        <v>198.00200000000001</v>
      </c>
      <c r="G10" s="24">
        <v>4</v>
      </c>
      <c r="H10" s="111">
        <v>198.00200000000001</v>
      </c>
      <c r="I10" s="51">
        <v>4</v>
      </c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</row>
    <row r="11" spans="1:25" ht="15.75" customHeight="1" x14ac:dyDescent="0.3">
      <c r="A11" s="21">
        <v>5</v>
      </c>
      <c r="B11" s="50" t="s">
        <v>883</v>
      </c>
      <c r="C11" s="50" t="s">
        <v>497</v>
      </c>
      <c r="D11" s="105">
        <v>100.002</v>
      </c>
      <c r="E11" s="105">
        <v>97.001000000000005</v>
      </c>
      <c r="F11" s="106">
        <f t="shared" si="0"/>
        <v>197.00299999999999</v>
      </c>
      <c r="G11" s="24">
        <v>3</v>
      </c>
      <c r="H11" s="111">
        <v>197.00299999999999</v>
      </c>
      <c r="I11" s="51">
        <v>3</v>
      </c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</row>
    <row r="12" spans="1:25" ht="15.75" customHeight="1" x14ac:dyDescent="0.3">
      <c r="A12" s="21">
        <v>9</v>
      </c>
      <c r="B12" s="50" t="s">
        <v>710</v>
      </c>
      <c r="C12" s="50" t="s">
        <v>480</v>
      </c>
      <c r="D12" s="105">
        <v>99.001999999999995</v>
      </c>
      <c r="E12" s="105">
        <v>98</v>
      </c>
      <c r="F12" s="106">
        <f t="shared" si="0"/>
        <v>197.00200000000001</v>
      </c>
      <c r="G12" s="24">
        <v>2</v>
      </c>
      <c r="H12" s="111">
        <v>197.00200000000001</v>
      </c>
      <c r="I12" s="51">
        <v>2</v>
      </c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</row>
    <row r="13" spans="1:25" ht="15.75" customHeight="1" x14ac:dyDescent="0.3">
      <c r="A13" s="30">
        <v>7</v>
      </c>
      <c r="B13" s="53" t="s">
        <v>884</v>
      </c>
      <c r="C13" s="53" t="s">
        <v>535</v>
      </c>
      <c r="D13" s="108" t="s">
        <v>79</v>
      </c>
      <c r="E13" s="108"/>
      <c r="F13" s="109">
        <f t="shared" si="0"/>
        <v>0</v>
      </c>
      <c r="G13" s="33">
        <v>0</v>
      </c>
      <c r="H13" s="112">
        <v>0</v>
      </c>
      <c r="I13" s="54">
        <v>0</v>
      </c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</row>
    <row r="14" spans="1:25" ht="15.75" customHeight="1" x14ac:dyDescent="0.3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</row>
    <row r="15" spans="1:25" ht="15.75" customHeight="1" x14ac:dyDescent="0.3">
      <c r="A15" s="1"/>
      <c r="B15" s="8" t="s">
        <v>111</v>
      </c>
      <c r="C15" s="9" t="s">
        <v>885</v>
      </c>
      <c r="D15" s="9"/>
      <c r="E15" s="9" t="s">
        <v>886</v>
      </c>
      <c r="F15" s="8"/>
      <c r="G15" s="8"/>
      <c r="H15" s="8"/>
      <c r="I15" s="8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</row>
    <row r="16" spans="1:25" ht="15.75" customHeight="1" x14ac:dyDescent="0.3">
      <c r="A16" s="11">
        <v>2</v>
      </c>
      <c r="B16" s="12" t="s">
        <v>10</v>
      </c>
      <c r="C16" s="99" t="s">
        <v>11</v>
      </c>
      <c r="D16" s="66"/>
      <c r="E16" s="100"/>
      <c r="F16" s="13" t="s">
        <v>12</v>
      </c>
      <c r="G16" s="13" t="s">
        <v>13</v>
      </c>
      <c r="H16" s="13" t="s">
        <v>14</v>
      </c>
      <c r="I16" s="14" t="s">
        <v>15</v>
      </c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</row>
    <row r="17" spans="1:25" ht="15.75" customHeight="1" x14ac:dyDescent="0.3">
      <c r="A17" s="15">
        <v>9</v>
      </c>
      <c r="B17" s="47" t="s">
        <v>887</v>
      </c>
      <c r="C17" s="47" t="s">
        <v>183</v>
      </c>
      <c r="D17" s="103">
        <v>99.003</v>
      </c>
      <c r="E17" s="103">
        <v>99.001999999999995</v>
      </c>
      <c r="F17" s="104">
        <f t="shared" ref="F17:F25" si="1">SUM(D17,E17)</f>
        <v>198.005</v>
      </c>
      <c r="G17" s="18">
        <v>9</v>
      </c>
      <c r="H17" s="110">
        <v>198.005</v>
      </c>
      <c r="I17" s="48">
        <v>9</v>
      </c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</row>
    <row r="18" spans="1:25" ht="15.75" customHeight="1" x14ac:dyDescent="0.3">
      <c r="A18" s="49">
        <v>8</v>
      </c>
      <c r="B18" s="50" t="s">
        <v>487</v>
      </c>
      <c r="C18" s="50" t="s">
        <v>485</v>
      </c>
      <c r="D18" s="105">
        <v>100.004</v>
      </c>
      <c r="E18" s="105">
        <v>97.004000000000005</v>
      </c>
      <c r="F18" s="106">
        <f t="shared" si="1"/>
        <v>197.00800000000001</v>
      </c>
      <c r="G18" s="24">
        <v>8</v>
      </c>
      <c r="H18" s="111">
        <v>197.00800000000001</v>
      </c>
      <c r="I18" s="51">
        <v>8</v>
      </c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</row>
    <row r="19" spans="1:25" ht="15.75" customHeight="1" x14ac:dyDescent="0.3">
      <c r="A19" s="21">
        <v>5</v>
      </c>
      <c r="B19" s="50" t="s">
        <v>888</v>
      </c>
      <c r="C19" s="50" t="s">
        <v>480</v>
      </c>
      <c r="D19" s="105">
        <v>99.003</v>
      </c>
      <c r="E19" s="105">
        <v>98.003</v>
      </c>
      <c r="F19" s="106">
        <f t="shared" si="1"/>
        <v>197.006</v>
      </c>
      <c r="G19" s="24">
        <v>7</v>
      </c>
      <c r="H19" s="111">
        <v>197.006</v>
      </c>
      <c r="I19" s="51">
        <v>7</v>
      </c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</row>
    <row r="20" spans="1:25" ht="15.75" customHeight="1" x14ac:dyDescent="0.3">
      <c r="A20" s="49">
        <v>2</v>
      </c>
      <c r="B20" s="50" t="s">
        <v>610</v>
      </c>
      <c r="C20" s="50" t="s">
        <v>611</v>
      </c>
      <c r="D20" s="105">
        <v>99</v>
      </c>
      <c r="E20" s="105">
        <v>98.001000000000005</v>
      </c>
      <c r="F20" s="106">
        <f t="shared" si="1"/>
        <v>197.001</v>
      </c>
      <c r="G20" s="24">
        <v>6</v>
      </c>
      <c r="H20" s="111">
        <v>197.001</v>
      </c>
      <c r="I20" s="51">
        <v>6</v>
      </c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</row>
    <row r="21" spans="1:25" ht="15.75" customHeight="1" x14ac:dyDescent="0.3">
      <c r="A21" s="21">
        <v>3</v>
      </c>
      <c r="B21" s="50" t="s">
        <v>889</v>
      </c>
      <c r="C21" s="50" t="s">
        <v>480</v>
      </c>
      <c r="D21" s="105">
        <v>98.001999999999995</v>
      </c>
      <c r="E21" s="105">
        <v>98.001000000000005</v>
      </c>
      <c r="F21" s="106">
        <f t="shared" si="1"/>
        <v>196.00299999999999</v>
      </c>
      <c r="G21" s="24">
        <v>5</v>
      </c>
      <c r="H21" s="111">
        <v>196.00299999999999</v>
      </c>
      <c r="I21" s="51">
        <v>5</v>
      </c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</row>
    <row r="22" spans="1:25" ht="15.75" customHeight="1" x14ac:dyDescent="0.3">
      <c r="A22" s="21">
        <v>1</v>
      </c>
      <c r="B22" s="22" t="s">
        <v>890</v>
      </c>
      <c r="C22" s="22" t="s">
        <v>850</v>
      </c>
      <c r="D22" s="105">
        <v>98.003</v>
      </c>
      <c r="E22" s="105">
        <v>97</v>
      </c>
      <c r="F22" s="106">
        <f t="shared" si="1"/>
        <v>195.00299999999999</v>
      </c>
      <c r="G22" s="24">
        <v>4</v>
      </c>
      <c r="H22" s="106">
        <v>195.00299999999999</v>
      </c>
      <c r="I22" s="29">
        <v>4</v>
      </c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</row>
    <row r="23" spans="1:25" ht="15.75" customHeight="1" x14ac:dyDescent="0.3">
      <c r="A23" s="21">
        <v>7</v>
      </c>
      <c r="B23" s="50" t="s">
        <v>891</v>
      </c>
      <c r="C23" s="50" t="s">
        <v>678</v>
      </c>
      <c r="D23" s="105">
        <v>96.001000000000005</v>
      </c>
      <c r="E23" s="105">
        <v>95.001000000000005</v>
      </c>
      <c r="F23" s="106">
        <f t="shared" si="1"/>
        <v>191.00200000000001</v>
      </c>
      <c r="G23" s="24">
        <v>3</v>
      </c>
      <c r="H23" s="111">
        <v>191.00200000000001</v>
      </c>
      <c r="I23" s="51">
        <v>3</v>
      </c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</row>
    <row r="24" spans="1:25" ht="15.75" customHeight="1" x14ac:dyDescent="0.3">
      <c r="A24" s="49">
        <v>6</v>
      </c>
      <c r="B24" s="50" t="s">
        <v>892</v>
      </c>
      <c r="C24" s="50" t="s">
        <v>81</v>
      </c>
      <c r="D24" s="105">
        <v>96</v>
      </c>
      <c r="E24" s="105">
        <v>95</v>
      </c>
      <c r="F24" s="106">
        <f t="shared" si="1"/>
        <v>191</v>
      </c>
      <c r="G24" s="24">
        <v>2</v>
      </c>
      <c r="H24" s="111">
        <v>191</v>
      </c>
      <c r="I24" s="51">
        <v>2</v>
      </c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</row>
    <row r="25" spans="1:25" ht="15.75" customHeight="1" x14ac:dyDescent="0.3">
      <c r="A25" s="52">
        <v>4</v>
      </c>
      <c r="B25" s="53" t="s">
        <v>202</v>
      </c>
      <c r="C25" s="53" t="s">
        <v>81</v>
      </c>
      <c r="D25" s="108">
        <v>96</v>
      </c>
      <c r="E25" s="108">
        <v>94</v>
      </c>
      <c r="F25" s="109">
        <f t="shared" si="1"/>
        <v>190</v>
      </c>
      <c r="G25" s="33">
        <v>1</v>
      </c>
      <c r="H25" s="112">
        <v>190</v>
      </c>
      <c r="I25" s="54">
        <v>1</v>
      </c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</row>
    <row r="26" spans="1:25" ht="15.75" customHeight="1" x14ac:dyDescent="0.3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</row>
    <row r="27" spans="1:25" ht="15.75" customHeight="1" x14ac:dyDescent="0.3">
      <c r="A27" s="1"/>
      <c r="B27" s="8" t="s">
        <v>114</v>
      </c>
      <c r="C27" s="9" t="s">
        <v>699</v>
      </c>
      <c r="D27" s="9"/>
      <c r="E27" s="9" t="s">
        <v>893</v>
      </c>
      <c r="F27" s="8"/>
      <c r="G27" s="8"/>
      <c r="H27" s="8"/>
      <c r="I27" s="8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</row>
    <row r="28" spans="1:25" ht="15.75" customHeight="1" x14ac:dyDescent="0.3">
      <c r="A28" s="11">
        <v>2</v>
      </c>
      <c r="B28" s="12" t="s">
        <v>10</v>
      </c>
      <c r="C28" s="99" t="s">
        <v>11</v>
      </c>
      <c r="D28" s="66"/>
      <c r="E28" s="100"/>
      <c r="F28" s="13" t="s">
        <v>12</v>
      </c>
      <c r="G28" s="13" t="s">
        <v>13</v>
      </c>
      <c r="H28" s="13" t="s">
        <v>14</v>
      </c>
      <c r="I28" s="14" t="s">
        <v>15</v>
      </c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</row>
    <row r="29" spans="1:25" ht="15.75" customHeight="1" x14ac:dyDescent="0.3">
      <c r="A29" s="46">
        <v>8</v>
      </c>
      <c r="B29" s="47" t="s">
        <v>894</v>
      </c>
      <c r="C29" s="47" t="s">
        <v>480</v>
      </c>
      <c r="D29" s="103">
        <v>100.005</v>
      </c>
      <c r="E29" s="103">
        <v>100.004</v>
      </c>
      <c r="F29" s="104">
        <f t="shared" ref="F29:F37" si="2">SUM(D29,E29)</f>
        <v>200.00900000000001</v>
      </c>
      <c r="G29" s="18">
        <v>9</v>
      </c>
      <c r="H29" s="110">
        <v>200.00900000000001</v>
      </c>
      <c r="I29" s="48">
        <v>9</v>
      </c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</row>
    <row r="30" spans="1:25" ht="15.75" customHeight="1" x14ac:dyDescent="0.3">
      <c r="A30" s="21">
        <v>7</v>
      </c>
      <c r="B30" s="50" t="s">
        <v>895</v>
      </c>
      <c r="C30" s="50" t="s">
        <v>78</v>
      </c>
      <c r="D30" s="105">
        <v>100.001</v>
      </c>
      <c r="E30" s="105">
        <v>99.001000000000005</v>
      </c>
      <c r="F30" s="106">
        <f t="shared" si="2"/>
        <v>199.00200000000001</v>
      </c>
      <c r="G30" s="24">
        <v>8</v>
      </c>
      <c r="H30" s="111">
        <v>199.00200000000001</v>
      </c>
      <c r="I30" s="51">
        <v>8</v>
      </c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</row>
    <row r="31" spans="1:25" ht="15.75" customHeight="1" x14ac:dyDescent="0.3">
      <c r="A31" s="49">
        <v>6</v>
      </c>
      <c r="B31" s="50" t="s">
        <v>896</v>
      </c>
      <c r="C31" s="50" t="s">
        <v>535</v>
      </c>
      <c r="D31" s="105">
        <v>99.001999999999995</v>
      </c>
      <c r="E31" s="105">
        <v>99.001000000000005</v>
      </c>
      <c r="F31" s="106">
        <f t="shared" si="2"/>
        <v>198.00299999999999</v>
      </c>
      <c r="G31" s="24">
        <v>7</v>
      </c>
      <c r="H31" s="111">
        <v>198.00299999999999</v>
      </c>
      <c r="I31" s="51">
        <v>7</v>
      </c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</row>
    <row r="32" spans="1:25" ht="15.75" customHeight="1" x14ac:dyDescent="0.3">
      <c r="A32" s="21">
        <v>1</v>
      </c>
      <c r="B32" s="22" t="s">
        <v>897</v>
      </c>
      <c r="C32" s="22" t="s">
        <v>850</v>
      </c>
      <c r="D32" s="105">
        <v>100.002</v>
      </c>
      <c r="E32" s="105">
        <v>97.003</v>
      </c>
      <c r="F32" s="106">
        <f t="shared" si="2"/>
        <v>197.005</v>
      </c>
      <c r="G32" s="24">
        <v>6</v>
      </c>
      <c r="H32" s="106">
        <v>197.005</v>
      </c>
      <c r="I32" s="29">
        <v>6</v>
      </c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</row>
    <row r="33" spans="1:25" ht="15.75" customHeight="1" x14ac:dyDescent="0.3">
      <c r="A33" s="21">
        <v>5</v>
      </c>
      <c r="B33" s="50" t="s">
        <v>898</v>
      </c>
      <c r="C33" s="50" t="s">
        <v>585</v>
      </c>
      <c r="D33" s="105">
        <v>99.001000000000005</v>
      </c>
      <c r="E33" s="105">
        <v>98.001999999999995</v>
      </c>
      <c r="F33" s="106">
        <f t="shared" si="2"/>
        <v>197.00299999999999</v>
      </c>
      <c r="G33" s="24">
        <v>5</v>
      </c>
      <c r="H33" s="111">
        <v>197.00299999999999</v>
      </c>
      <c r="I33" s="51">
        <v>5</v>
      </c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</row>
    <row r="34" spans="1:25" ht="15.75" customHeight="1" x14ac:dyDescent="0.3">
      <c r="A34" s="21">
        <v>3</v>
      </c>
      <c r="B34" s="50" t="s">
        <v>899</v>
      </c>
      <c r="C34" s="50" t="s">
        <v>535</v>
      </c>
      <c r="D34" s="105">
        <v>99.001999999999995</v>
      </c>
      <c r="E34" s="105">
        <v>97.001999999999995</v>
      </c>
      <c r="F34" s="106">
        <f t="shared" si="2"/>
        <v>196.00399999999999</v>
      </c>
      <c r="G34" s="24">
        <v>4</v>
      </c>
      <c r="H34" s="111">
        <v>196.00399999999999</v>
      </c>
      <c r="I34" s="51">
        <v>4</v>
      </c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</row>
    <row r="35" spans="1:25" ht="15.75" customHeight="1" x14ac:dyDescent="0.3">
      <c r="A35" s="49">
        <v>4</v>
      </c>
      <c r="B35" s="50" t="s">
        <v>518</v>
      </c>
      <c r="C35" s="50" t="s">
        <v>103</v>
      </c>
      <c r="D35" s="105">
        <v>99.001999999999995</v>
      </c>
      <c r="E35" s="105">
        <v>97.001000000000005</v>
      </c>
      <c r="F35" s="106">
        <f t="shared" si="2"/>
        <v>196.00299999999999</v>
      </c>
      <c r="G35" s="24">
        <v>3</v>
      </c>
      <c r="H35" s="111">
        <v>196.00299999999999</v>
      </c>
      <c r="I35" s="51">
        <v>3</v>
      </c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</row>
    <row r="36" spans="1:25" ht="15.75" customHeight="1" x14ac:dyDescent="0.3">
      <c r="A36" s="21">
        <v>9</v>
      </c>
      <c r="B36" s="50" t="s">
        <v>887</v>
      </c>
      <c r="C36" s="50" t="s">
        <v>213</v>
      </c>
      <c r="D36" s="105">
        <v>97.001999999999995</v>
      </c>
      <c r="E36" s="105">
        <v>97.001000000000005</v>
      </c>
      <c r="F36" s="106">
        <f t="shared" si="2"/>
        <v>194.00299999999999</v>
      </c>
      <c r="G36" s="24">
        <v>2</v>
      </c>
      <c r="H36" s="111">
        <v>194.00299999999999</v>
      </c>
      <c r="I36" s="51">
        <v>2</v>
      </c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</row>
    <row r="37" spans="1:25" ht="15.75" customHeight="1" x14ac:dyDescent="0.3">
      <c r="A37" s="52">
        <v>2</v>
      </c>
      <c r="B37" s="53" t="s">
        <v>900</v>
      </c>
      <c r="C37" s="53" t="s">
        <v>842</v>
      </c>
      <c r="D37" s="108">
        <v>98</v>
      </c>
      <c r="E37" s="108">
        <v>93.001999999999995</v>
      </c>
      <c r="F37" s="109">
        <f t="shared" si="2"/>
        <v>191.00200000000001</v>
      </c>
      <c r="G37" s="33">
        <v>1</v>
      </c>
      <c r="H37" s="112">
        <v>191.00200000000001</v>
      </c>
      <c r="I37" s="54">
        <v>1</v>
      </c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</row>
    <row r="38" spans="1:25" ht="15.75" customHeight="1" x14ac:dyDescent="0.3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</row>
    <row r="39" spans="1:25" ht="15.75" customHeight="1" x14ac:dyDescent="0.3">
      <c r="A39" s="1"/>
      <c r="B39" s="8" t="s">
        <v>138</v>
      </c>
      <c r="C39" s="9" t="s">
        <v>901</v>
      </c>
      <c r="D39" s="9"/>
      <c r="E39" s="9" t="s">
        <v>672</v>
      </c>
      <c r="F39" s="8"/>
      <c r="G39" s="8"/>
      <c r="H39" s="8"/>
      <c r="I39" s="8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</row>
    <row r="40" spans="1:25" ht="15.75" customHeight="1" x14ac:dyDescent="0.3">
      <c r="A40" s="11">
        <v>2</v>
      </c>
      <c r="B40" s="12" t="s">
        <v>10</v>
      </c>
      <c r="C40" s="99" t="s">
        <v>11</v>
      </c>
      <c r="D40" s="66"/>
      <c r="E40" s="100"/>
      <c r="F40" s="13" t="s">
        <v>12</v>
      </c>
      <c r="G40" s="13" t="s">
        <v>13</v>
      </c>
      <c r="H40" s="13" t="s">
        <v>14</v>
      </c>
      <c r="I40" s="14" t="s">
        <v>15</v>
      </c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</row>
    <row r="41" spans="1:25" ht="15.75" customHeight="1" x14ac:dyDescent="0.3">
      <c r="A41" s="15">
        <v>5</v>
      </c>
      <c r="B41" s="47" t="s">
        <v>902</v>
      </c>
      <c r="C41" s="47" t="s">
        <v>842</v>
      </c>
      <c r="D41" s="103">
        <v>100.006</v>
      </c>
      <c r="E41" s="103">
        <v>99.003</v>
      </c>
      <c r="F41" s="104">
        <f t="shared" ref="F41:F49" si="3">SUM(D41,E41)</f>
        <v>199.00900000000001</v>
      </c>
      <c r="G41" s="18">
        <v>9</v>
      </c>
      <c r="H41" s="110">
        <v>199.00900000000001</v>
      </c>
      <c r="I41" s="48">
        <v>9</v>
      </c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</row>
    <row r="42" spans="1:25" ht="15.75" customHeight="1" x14ac:dyDescent="0.3">
      <c r="A42" s="49">
        <v>8</v>
      </c>
      <c r="B42" s="50" t="s">
        <v>903</v>
      </c>
      <c r="C42" s="50" t="s">
        <v>850</v>
      </c>
      <c r="D42" s="105">
        <v>100.005</v>
      </c>
      <c r="E42" s="105">
        <v>99.001000000000005</v>
      </c>
      <c r="F42" s="106">
        <f t="shared" si="3"/>
        <v>199.006</v>
      </c>
      <c r="G42" s="24">
        <v>8</v>
      </c>
      <c r="H42" s="111">
        <v>199.006</v>
      </c>
      <c r="I42" s="51">
        <v>8</v>
      </c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</row>
    <row r="43" spans="1:25" ht="15.75" customHeight="1" x14ac:dyDescent="0.3">
      <c r="A43" s="21">
        <v>1</v>
      </c>
      <c r="B43" s="22" t="s">
        <v>904</v>
      </c>
      <c r="C43" s="22" t="s">
        <v>81</v>
      </c>
      <c r="D43" s="105">
        <v>100.002</v>
      </c>
      <c r="E43" s="105">
        <v>99.001000000000005</v>
      </c>
      <c r="F43" s="106">
        <f t="shared" si="3"/>
        <v>199.00299999999999</v>
      </c>
      <c r="G43" s="24">
        <v>7</v>
      </c>
      <c r="H43" s="106">
        <v>199.00299999999999</v>
      </c>
      <c r="I43" s="29">
        <v>7</v>
      </c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</row>
    <row r="44" spans="1:25" ht="15.75" customHeight="1" x14ac:dyDescent="0.3">
      <c r="A44" s="21">
        <v>7</v>
      </c>
      <c r="B44" s="50" t="s">
        <v>905</v>
      </c>
      <c r="C44" s="50" t="s">
        <v>850</v>
      </c>
      <c r="D44" s="105">
        <v>100.002</v>
      </c>
      <c r="E44" s="105">
        <v>99.001000000000005</v>
      </c>
      <c r="F44" s="106">
        <f t="shared" si="3"/>
        <v>199.00299999999999</v>
      </c>
      <c r="G44" s="24">
        <v>7</v>
      </c>
      <c r="H44" s="111">
        <v>199.00299999999999</v>
      </c>
      <c r="I44" s="51">
        <v>7</v>
      </c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</row>
    <row r="45" spans="1:25" ht="15.75" customHeight="1" x14ac:dyDescent="0.3">
      <c r="A45" s="21">
        <v>9</v>
      </c>
      <c r="B45" s="50" t="s">
        <v>906</v>
      </c>
      <c r="C45" s="50" t="s">
        <v>91</v>
      </c>
      <c r="D45" s="105">
        <v>100.002</v>
      </c>
      <c r="E45" s="105">
        <v>99</v>
      </c>
      <c r="F45" s="106">
        <f t="shared" si="3"/>
        <v>199.00200000000001</v>
      </c>
      <c r="G45" s="24">
        <v>5</v>
      </c>
      <c r="H45" s="111">
        <v>199.00200000000001</v>
      </c>
      <c r="I45" s="51">
        <v>5</v>
      </c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</row>
    <row r="46" spans="1:25" ht="15.75" customHeight="1" x14ac:dyDescent="0.3">
      <c r="A46" s="21">
        <v>3</v>
      </c>
      <c r="B46" s="50" t="s">
        <v>592</v>
      </c>
      <c r="C46" s="50" t="s">
        <v>585</v>
      </c>
      <c r="D46" s="105">
        <v>99.004999999999995</v>
      </c>
      <c r="E46" s="105">
        <v>99.001000000000005</v>
      </c>
      <c r="F46" s="106">
        <f t="shared" si="3"/>
        <v>198.006</v>
      </c>
      <c r="G46" s="24">
        <v>4</v>
      </c>
      <c r="H46" s="111">
        <v>198.006</v>
      </c>
      <c r="I46" s="51">
        <v>4</v>
      </c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</row>
    <row r="47" spans="1:25" ht="15.75" customHeight="1" x14ac:dyDescent="0.3">
      <c r="A47" s="49">
        <v>2</v>
      </c>
      <c r="B47" s="59" t="s">
        <v>907</v>
      </c>
      <c r="C47" s="50" t="s">
        <v>122</v>
      </c>
      <c r="D47" s="105">
        <v>99.001000000000005</v>
      </c>
      <c r="E47" s="105">
        <v>99</v>
      </c>
      <c r="F47" s="106">
        <f t="shared" si="3"/>
        <v>198.001</v>
      </c>
      <c r="G47" s="24">
        <v>3</v>
      </c>
      <c r="H47" s="111">
        <v>198.001</v>
      </c>
      <c r="I47" s="51">
        <v>3</v>
      </c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</row>
    <row r="48" spans="1:25" ht="15.75" customHeight="1" x14ac:dyDescent="0.3">
      <c r="A48" s="49">
        <v>4</v>
      </c>
      <c r="B48" s="50" t="s">
        <v>908</v>
      </c>
      <c r="C48" s="50" t="s">
        <v>611</v>
      </c>
      <c r="D48" s="105">
        <v>99.003</v>
      </c>
      <c r="E48" s="105">
        <v>95.001000000000005</v>
      </c>
      <c r="F48" s="106">
        <f t="shared" si="3"/>
        <v>194.00400000000002</v>
      </c>
      <c r="G48" s="24">
        <v>2</v>
      </c>
      <c r="H48" s="111">
        <v>194.00400000000002</v>
      </c>
      <c r="I48" s="51">
        <v>2</v>
      </c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</row>
    <row r="49" spans="1:25" ht="15.75" customHeight="1" x14ac:dyDescent="0.3">
      <c r="A49" s="52">
        <v>6</v>
      </c>
      <c r="B49" s="53" t="s">
        <v>714</v>
      </c>
      <c r="C49" s="53" t="s">
        <v>81</v>
      </c>
      <c r="D49" s="108">
        <v>95.001000000000005</v>
      </c>
      <c r="E49" s="108">
        <v>94</v>
      </c>
      <c r="F49" s="109">
        <f t="shared" si="3"/>
        <v>189.001</v>
      </c>
      <c r="G49" s="33">
        <v>1</v>
      </c>
      <c r="H49" s="112">
        <v>189.001</v>
      </c>
      <c r="I49" s="54">
        <v>1</v>
      </c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</row>
    <row r="50" spans="1:25" ht="15.75" customHeight="1" x14ac:dyDescent="0.3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</row>
    <row r="51" spans="1:25" ht="15.75" customHeight="1" x14ac:dyDescent="0.3">
      <c r="A51" s="1"/>
      <c r="B51" s="8" t="s">
        <v>141</v>
      </c>
      <c r="C51" s="9" t="s">
        <v>594</v>
      </c>
      <c r="D51" s="9"/>
      <c r="E51" s="9" t="s">
        <v>909</v>
      </c>
      <c r="F51" s="8"/>
      <c r="G51" s="8"/>
      <c r="H51" s="8"/>
      <c r="I51" s="8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</row>
    <row r="52" spans="1:25" ht="15.75" customHeight="1" x14ac:dyDescent="0.3">
      <c r="A52" s="11">
        <v>2</v>
      </c>
      <c r="B52" s="12" t="s">
        <v>10</v>
      </c>
      <c r="C52" s="99" t="s">
        <v>11</v>
      </c>
      <c r="D52" s="66"/>
      <c r="E52" s="100"/>
      <c r="F52" s="13" t="s">
        <v>12</v>
      </c>
      <c r="G52" s="13" t="s">
        <v>13</v>
      </c>
      <c r="H52" s="13" t="s">
        <v>14</v>
      </c>
      <c r="I52" s="14" t="s">
        <v>15</v>
      </c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</row>
    <row r="53" spans="1:25" ht="15.75" customHeight="1" x14ac:dyDescent="0.3">
      <c r="A53" s="15">
        <v>3</v>
      </c>
      <c r="B53" s="47" t="s">
        <v>910</v>
      </c>
      <c r="C53" s="47" t="s">
        <v>183</v>
      </c>
      <c r="D53" s="103">
        <v>100.003</v>
      </c>
      <c r="E53" s="103">
        <v>98.001000000000005</v>
      </c>
      <c r="F53" s="104">
        <f t="shared" ref="F53:F61" si="4">SUM(D53,E53)</f>
        <v>198.00400000000002</v>
      </c>
      <c r="G53" s="18">
        <v>9</v>
      </c>
      <c r="H53" s="110">
        <v>198.00400000000002</v>
      </c>
      <c r="I53" s="48">
        <v>9</v>
      </c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</row>
    <row r="54" spans="1:25" ht="15.75" customHeight="1" x14ac:dyDescent="0.3">
      <c r="A54" s="21">
        <v>1</v>
      </c>
      <c r="B54" s="22" t="s">
        <v>677</v>
      </c>
      <c r="C54" s="22" t="s">
        <v>678</v>
      </c>
      <c r="D54" s="105">
        <v>99.003</v>
      </c>
      <c r="E54" s="105">
        <v>98.001999999999995</v>
      </c>
      <c r="F54" s="106">
        <f t="shared" si="4"/>
        <v>197.005</v>
      </c>
      <c r="G54" s="24">
        <v>8</v>
      </c>
      <c r="H54" s="106">
        <v>197.005</v>
      </c>
      <c r="I54" s="29">
        <v>8</v>
      </c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</row>
    <row r="55" spans="1:25" ht="15.75" customHeight="1" x14ac:dyDescent="0.3">
      <c r="A55" s="49">
        <v>4</v>
      </c>
      <c r="B55" s="50" t="s">
        <v>911</v>
      </c>
      <c r="C55" s="50" t="s">
        <v>850</v>
      </c>
      <c r="D55" s="105">
        <v>99.004000000000005</v>
      </c>
      <c r="E55" s="105">
        <v>97.001000000000005</v>
      </c>
      <c r="F55" s="106">
        <f t="shared" si="4"/>
        <v>196.005</v>
      </c>
      <c r="G55" s="24">
        <v>7</v>
      </c>
      <c r="H55" s="111">
        <v>196.005</v>
      </c>
      <c r="I55" s="51">
        <v>7</v>
      </c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</row>
    <row r="56" spans="1:25" ht="15.75" customHeight="1" x14ac:dyDescent="0.3">
      <c r="A56" s="49">
        <v>2</v>
      </c>
      <c r="B56" s="50" t="s">
        <v>912</v>
      </c>
      <c r="C56" s="50" t="s">
        <v>850</v>
      </c>
      <c r="D56" s="105">
        <v>98.004000000000005</v>
      </c>
      <c r="E56" s="105">
        <v>97.001000000000005</v>
      </c>
      <c r="F56" s="106">
        <f t="shared" si="4"/>
        <v>195.005</v>
      </c>
      <c r="G56" s="24">
        <v>6</v>
      </c>
      <c r="H56" s="111">
        <v>195.005</v>
      </c>
      <c r="I56" s="51">
        <v>6</v>
      </c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</row>
    <row r="57" spans="1:25" ht="15.75" customHeight="1" x14ac:dyDescent="0.3">
      <c r="A57" s="21">
        <v>5</v>
      </c>
      <c r="B57" s="50" t="s">
        <v>913</v>
      </c>
      <c r="C57" s="50" t="s">
        <v>68</v>
      </c>
      <c r="D57" s="105">
        <v>97.001999999999995</v>
      </c>
      <c r="E57" s="105">
        <v>97.001000000000005</v>
      </c>
      <c r="F57" s="106">
        <f t="shared" si="4"/>
        <v>194.00299999999999</v>
      </c>
      <c r="G57" s="24">
        <v>5</v>
      </c>
      <c r="H57" s="111">
        <v>194.00299999999999</v>
      </c>
      <c r="I57" s="51">
        <v>5</v>
      </c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</row>
    <row r="58" spans="1:25" ht="15.75" customHeight="1" x14ac:dyDescent="0.3">
      <c r="A58" s="49">
        <v>8</v>
      </c>
      <c r="B58" s="50" t="s">
        <v>914</v>
      </c>
      <c r="C58" s="50" t="s">
        <v>497</v>
      </c>
      <c r="D58" s="105">
        <v>99</v>
      </c>
      <c r="E58" s="105">
        <v>95</v>
      </c>
      <c r="F58" s="106">
        <f t="shared" si="4"/>
        <v>194</v>
      </c>
      <c r="G58" s="24">
        <v>4</v>
      </c>
      <c r="H58" s="111">
        <v>194</v>
      </c>
      <c r="I58" s="51">
        <v>4</v>
      </c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</row>
    <row r="59" spans="1:25" ht="15.75" customHeight="1" x14ac:dyDescent="0.3">
      <c r="A59" s="21">
        <v>9</v>
      </c>
      <c r="B59" s="50" t="s">
        <v>915</v>
      </c>
      <c r="C59" s="50" t="s">
        <v>35</v>
      </c>
      <c r="D59" s="105">
        <v>97.001999999999995</v>
      </c>
      <c r="E59" s="105">
        <v>95.001999999999995</v>
      </c>
      <c r="F59" s="106">
        <f t="shared" si="4"/>
        <v>192.00399999999999</v>
      </c>
      <c r="G59" s="24">
        <v>3</v>
      </c>
      <c r="H59" s="111">
        <v>192.00399999999999</v>
      </c>
      <c r="I59" s="51">
        <v>3</v>
      </c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</row>
    <row r="60" spans="1:25" ht="15.75" customHeight="1" x14ac:dyDescent="0.3">
      <c r="A60" s="21">
        <v>7</v>
      </c>
      <c r="B60" s="50" t="s">
        <v>486</v>
      </c>
      <c r="C60" s="50" t="s">
        <v>485</v>
      </c>
      <c r="D60" s="105">
        <v>95</v>
      </c>
      <c r="E60" s="105">
        <v>95</v>
      </c>
      <c r="F60" s="106">
        <f t="shared" si="4"/>
        <v>190</v>
      </c>
      <c r="G60" s="24">
        <v>2</v>
      </c>
      <c r="H60" s="111">
        <v>190</v>
      </c>
      <c r="I60" s="51">
        <v>2</v>
      </c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</row>
    <row r="61" spans="1:25" ht="15.75" customHeight="1" x14ac:dyDescent="0.3">
      <c r="A61" s="52">
        <v>6</v>
      </c>
      <c r="B61" s="53" t="s">
        <v>916</v>
      </c>
      <c r="C61" s="53" t="s">
        <v>81</v>
      </c>
      <c r="D61" s="108">
        <v>96</v>
      </c>
      <c r="E61" s="108">
        <v>93.001999999999995</v>
      </c>
      <c r="F61" s="109">
        <f t="shared" si="4"/>
        <v>189.00200000000001</v>
      </c>
      <c r="G61" s="33">
        <v>1</v>
      </c>
      <c r="H61" s="112">
        <v>189.00200000000001</v>
      </c>
      <c r="I61" s="54">
        <v>1</v>
      </c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</row>
    <row r="62" spans="1:25" ht="15.75" customHeight="1" x14ac:dyDescent="0.3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</row>
    <row r="63" spans="1:25" ht="15.75" customHeight="1" x14ac:dyDescent="0.3">
      <c r="A63" s="45"/>
      <c r="B63" s="45" t="s">
        <v>536</v>
      </c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</row>
    <row r="64" spans="1:25" ht="15.75" customHeight="1" x14ac:dyDescent="0.3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</row>
    <row r="65" spans="1:25" ht="15.75" customHeight="1" x14ac:dyDescent="0.3">
      <c r="A65" s="45"/>
      <c r="B65" s="10" t="s">
        <v>537</v>
      </c>
      <c r="E65" s="42" t="s">
        <v>167</v>
      </c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</row>
    <row r="66" spans="1:25" ht="15.75" customHeight="1" x14ac:dyDescent="0.3">
      <c r="A66" s="45"/>
      <c r="B66" s="10" t="s">
        <v>168</v>
      </c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</row>
    <row r="67" spans="1:25" ht="15.75" customHeight="1" x14ac:dyDescent="0.3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</row>
    <row r="68" spans="1:25" ht="15.75" customHeight="1" x14ac:dyDescent="0.3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</row>
    <row r="69" spans="1:25" ht="15.75" customHeight="1" x14ac:dyDescent="0.3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</row>
    <row r="70" spans="1:25" ht="15.75" customHeight="1" x14ac:dyDescent="0.3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</row>
    <row r="71" spans="1:25" ht="15.75" customHeight="1" x14ac:dyDescent="0.3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E0DC6804-FED9-4D6D-A59D-E386293C23D8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68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E1080-5B88-40FC-BF2C-11FFDB7299CB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3"/>
      <c r="B1" s="2" t="s">
        <v>838</v>
      </c>
      <c r="C1" s="2"/>
      <c r="D1" s="3"/>
      <c r="E1" s="3"/>
      <c r="F1" s="3"/>
      <c r="G1" s="2"/>
      <c r="H1" s="3"/>
      <c r="I1" s="4" t="s">
        <v>763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3"/>
      <c r="D2" s="44" t="s">
        <v>3</v>
      </c>
      <c r="E2" s="44"/>
      <c r="F2" s="44"/>
      <c r="G2" s="44"/>
      <c r="H2" s="44"/>
      <c r="I2" s="44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1:25" ht="15.75" customHeight="1" x14ac:dyDescent="0.3">
      <c r="A3" s="1"/>
      <c r="B3" s="8" t="s">
        <v>169</v>
      </c>
      <c r="C3" s="9" t="s">
        <v>917</v>
      </c>
      <c r="D3" s="9"/>
      <c r="E3" s="9" t="s">
        <v>918</v>
      </c>
      <c r="F3" s="8"/>
      <c r="G3" s="8"/>
      <c r="H3" s="8"/>
      <c r="I3" s="8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</row>
    <row r="4" spans="1:25" ht="15.75" customHeight="1" x14ac:dyDescent="0.3">
      <c r="A4" s="11">
        <v>2</v>
      </c>
      <c r="B4" s="12" t="s">
        <v>10</v>
      </c>
      <c r="C4" s="99" t="s">
        <v>11</v>
      </c>
      <c r="D4" s="66"/>
      <c r="E4" s="100"/>
      <c r="F4" s="13" t="s">
        <v>12</v>
      </c>
      <c r="G4" s="13" t="s">
        <v>13</v>
      </c>
      <c r="H4" s="13" t="s">
        <v>14</v>
      </c>
      <c r="I4" s="14" t="s">
        <v>15</v>
      </c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</row>
    <row r="5" spans="1:25" ht="15.75" customHeight="1" x14ac:dyDescent="0.3">
      <c r="A5" s="46">
        <v>4</v>
      </c>
      <c r="B5" s="47" t="s">
        <v>216</v>
      </c>
      <c r="C5" s="47" t="s">
        <v>611</v>
      </c>
      <c r="D5" s="103">
        <v>99.001000000000005</v>
      </c>
      <c r="E5" s="103">
        <v>99.001999999999995</v>
      </c>
      <c r="F5" s="104">
        <f t="shared" ref="F5:F13" si="0">SUM(D5,E5)</f>
        <v>198.00299999999999</v>
      </c>
      <c r="G5" s="18">
        <v>9</v>
      </c>
      <c r="H5" s="110">
        <v>198.00299999999999</v>
      </c>
      <c r="I5" s="48">
        <v>9</v>
      </c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</row>
    <row r="6" spans="1:25" ht="15.75" customHeight="1" x14ac:dyDescent="0.3">
      <c r="A6" s="21">
        <v>9</v>
      </c>
      <c r="B6" s="50" t="s">
        <v>919</v>
      </c>
      <c r="C6" s="50" t="s">
        <v>59</v>
      </c>
      <c r="D6" s="105">
        <v>99.001000000000005</v>
      </c>
      <c r="E6" s="105">
        <v>98.001999999999995</v>
      </c>
      <c r="F6" s="106">
        <f t="shared" si="0"/>
        <v>197.00299999999999</v>
      </c>
      <c r="G6" s="24">
        <v>8</v>
      </c>
      <c r="H6" s="111">
        <v>197.00299999999999</v>
      </c>
      <c r="I6" s="51">
        <v>8</v>
      </c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</row>
    <row r="7" spans="1:25" ht="15.75" customHeight="1" x14ac:dyDescent="0.3">
      <c r="A7" s="21">
        <v>7</v>
      </c>
      <c r="B7" s="59" t="s">
        <v>150</v>
      </c>
      <c r="C7" s="50" t="s">
        <v>78</v>
      </c>
      <c r="D7" s="105">
        <v>99</v>
      </c>
      <c r="E7" s="105">
        <v>98.001000000000005</v>
      </c>
      <c r="F7" s="106">
        <f t="shared" si="0"/>
        <v>197.001</v>
      </c>
      <c r="G7" s="24">
        <v>7</v>
      </c>
      <c r="H7" s="111">
        <v>197.001</v>
      </c>
      <c r="I7" s="51">
        <v>7</v>
      </c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</row>
    <row r="8" spans="1:25" ht="15.75" customHeight="1" x14ac:dyDescent="0.3">
      <c r="A8" s="49">
        <v>2</v>
      </c>
      <c r="B8" s="50" t="s">
        <v>920</v>
      </c>
      <c r="C8" s="50" t="s">
        <v>53</v>
      </c>
      <c r="D8" s="105">
        <v>99.001000000000005</v>
      </c>
      <c r="E8" s="105">
        <v>96.001000000000005</v>
      </c>
      <c r="F8" s="106">
        <f t="shared" si="0"/>
        <v>195.00200000000001</v>
      </c>
      <c r="G8" s="24">
        <v>6</v>
      </c>
      <c r="H8" s="111">
        <v>195.00200000000001</v>
      </c>
      <c r="I8" s="51">
        <v>6</v>
      </c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</row>
    <row r="9" spans="1:25" ht="15.75" customHeight="1" x14ac:dyDescent="0.3">
      <c r="A9" s="21">
        <v>5</v>
      </c>
      <c r="B9" s="50" t="s">
        <v>921</v>
      </c>
      <c r="C9" s="50" t="s">
        <v>76</v>
      </c>
      <c r="D9" s="105">
        <v>99.001000000000005</v>
      </c>
      <c r="E9" s="105">
        <v>95.001999999999995</v>
      </c>
      <c r="F9" s="106">
        <f t="shared" si="0"/>
        <v>194.00299999999999</v>
      </c>
      <c r="G9" s="24">
        <v>5</v>
      </c>
      <c r="H9" s="111">
        <v>194.00299999999999</v>
      </c>
      <c r="I9" s="51">
        <v>5</v>
      </c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</row>
    <row r="10" spans="1:25" ht="15.75" customHeight="1" x14ac:dyDescent="0.3">
      <c r="A10" s="49">
        <v>8</v>
      </c>
      <c r="B10" s="50" t="s">
        <v>922</v>
      </c>
      <c r="C10" s="50" t="s">
        <v>81</v>
      </c>
      <c r="D10" s="105">
        <v>96</v>
      </c>
      <c r="E10" s="105">
        <v>98.003</v>
      </c>
      <c r="F10" s="106">
        <f t="shared" si="0"/>
        <v>194.00299999999999</v>
      </c>
      <c r="G10" s="24">
        <v>5</v>
      </c>
      <c r="H10" s="111">
        <v>194.00299999999999</v>
      </c>
      <c r="I10" s="51">
        <v>5</v>
      </c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</row>
    <row r="11" spans="1:25" ht="15.75" customHeight="1" x14ac:dyDescent="0.3">
      <c r="A11" s="21">
        <v>1</v>
      </c>
      <c r="B11" s="22" t="s">
        <v>508</v>
      </c>
      <c r="C11" s="22" t="s">
        <v>483</v>
      </c>
      <c r="D11" s="105">
        <v>96</v>
      </c>
      <c r="E11" s="105">
        <v>93.001000000000005</v>
      </c>
      <c r="F11" s="106">
        <f t="shared" si="0"/>
        <v>189.001</v>
      </c>
      <c r="G11" s="24">
        <v>3</v>
      </c>
      <c r="H11" s="106">
        <v>189.001</v>
      </c>
      <c r="I11" s="29">
        <v>3</v>
      </c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</row>
    <row r="12" spans="1:25" ht="15.75" customHeight="1" x14ac:dyDescent="0.3">
      <c r="A12" s="49">
        <v>6</v>
      </c>
      <c r="B12" s="50" t="s">
        <v>923</v>
      </c>
      <c r="C12" s="50" t="s">
        <v>91</v>
      </c>
      <c r="D12" s="105">
        <v>96</v>
      </c>
      <c r="E12" s="105">
        <v>0</v>
      </c>
      <c r="F12" s="106">
        <f t="shared" si="0"/>
        <v>96</v>
      </c>
      <c r="G12" s="24">
        <v>2</v>
      </c>
      <c r="H12" s="111">
        <v>96</v>
      </c>
      <c r="I12" s="51">
        <v>2</v>
      </c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</row>
    <row r="13" spans="1:25" ht="15.75" customHeight="1" x14ac:dyDescent="0.3">
      <c r="A13" s="30">
        <v>3</v>
      </c>
      <c r="B13" s="53" t="s">
        <v>924</v>
      </c>
      <c r="C13" s="53" t="s">
        <v>122</v>
      </c>
      <c r="D13" s="108" t="s">
        <v>137</v>
      </c>
      <c r="E13" s="108"/>
      <c r="F13" s="109">
        <f t="shared" si="0"/>
        <v>0</v>
      </c>
      <c r="G13" s="33">
        <v>0</v>
      </c>
      <c r="H13" s="112">
        <v>0</v>
      </c>
      <c r="I13" s="54">
        <v>0</v>
      </c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</row>
    <row r="14" spans="1:25" ht="15.75" customHeight="1" x14ac:dyDescent="0.3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</row>
    <row r="15" spans="1:25" ht="15.75" customHeight="1" x14ac:dyDescent="0.3">
      <c r="A15" s="1"/>
      <c r="B15" s="8" t="s">
        <v>172</v>
      </c>
      <c r="C15" s="9" t="s">
        <v>925</v>
      </c>
      <c r="D15" s="9"/>
      <c r="E15" s="9" t="s">
        <v>893</v>
      </c>
      <c r="F15" s="8"/>
      <c r="G15" s="8"/>
      <c r="H15" s="8"/>
      <c r="I15" s="8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</row>
    <row r="16" spans="1:25" ht="15.75" customHeight="1" x14ac:dyDescent="0.3">
      <c r="A16" s="11">
        <v>2</v>
      </c>
      <c r="B16" s="12" t="s">
        <v>10</v>
      </c>
      <c r="C16" s="99" t="s">
        <v>11</v>
      </c>
      <c r="D16" s="66"/>
      <c r="E16" s="100"/>
      <c r="F16" s="13" t="s">
        <v>12</v>
      </c>
      <c r="G16" s="13" t="s">
        <v>13</v>
      </c>
      <c r="H16" s="13" t="s">
        <v>14</v>
      </c>
      <c r="I16" s="14" t="s">
        <v>15</v>
      </c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</row>
    <row r="17" spans="1:25" ht="15.75" customHeight="1" x14ac:dyDescent="0.3">
      <c r="A17" s="46">
        <v>2</v>
      </c>
      <c r="B17" s="47" t="s">
        <v>926</v>
      </c>
      <c r="C17" s="47" t="s">
        <v>850</v>
      </c>
      <c r="D17" s="103">
        <v>100.002</v>
      </c>
      <c r="E17" s="103">
        <v>99.001999999999995</v>
      </c>
      <c r="F17" s="104">
        <f t="shared" ref="F17:F25" si="1">SUM(D17,E17)</f>
        <v>199.00399999999999</v>
      </c>
      <c r="G17" s="18">
        <v>9</v>
      </c>
      <c r="H17" s="110">
        <v>199.00399999999999</v>
      </c>
      <c r="I17" s="48">
        <v>9</v>
      </c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</row>
    <row r="18" spans="1:25" ht="15.75" customHeight="1" x14ac:dyDescent="0.3">
      <c r="A18" s="49">
        <v>6</v>
      </c>
      <c r="B18" s="50" t="s">
        <v>927</v>
      </c>
      <c r="C18" s="50" t="s">
        <v>103</v>
      </c>
      <c r="D18" s="105">
        <v>99.003</v>
      </c>
      <c r="E18" s="105">
        <v>99.001000000000005</v>
      </c>
      <c r="F18" s="106">
        <f t="shared" si="1"/>
        <v>198.00400000000002</v>
      </c>
      <c r="G18" s="24">
        <v>8</v>
      </c>
      <c r="H18" s="111">
        <v>198.00400000000002</v>
      </c>
      <c r="I18" s="51">
        <v>8</v>
      </c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</row>
    <row r="19" spans="1:25" ht="15.75" customHeight="1" x14ac:dyDescent="0.3">
      <c r="A19" s="21">
        <v>7</v>
      </c>
      <c r="B19" s="50" t="s">
        <v>928</v>
      </c>
      <c r="C19" s="50" t="s">
        <v>110</v>
      </c>
      <c r="D19" s="105">
        <v>99.001000000000005</v>
      </c>
      <c r="E19" s="105">
        <v>99.003</v>
      </c>
      <c r="F19" s="106">
        <f t="shared" si="1"/>
        <v>198.00400000000002</v>
      </c>
      <c r="G19" s="24">
        <v>8</v>
      </c>
      <c r="H19" s="111">
        <v>198.00400000000002</v>
      </c>
      <c r="I19" s="51">
        <v>8</v>
      </c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</row>
    <row r="20" spans="1:25" ht="15.75" customHeight="1" x14ac:dyDescent="0.3">
      <c r="A20" s="21">
        <v>9</v>
      </c>
      <c r="B20" s="50" t="s">
        <v>929</v>
      </c>
      <c r="C20" s="50" t="s">
        <v>122</v>
      </c>
      <c r="D20" s="105">
        <v>98.001000000000005</v>
      </c>
      <c r="E20" s="105">
        <v>100.003</v>
      </c>
      <c r="F20" s="106">
        <f t="shared" si="1"/>
        <v>198.00400000000002</v>
      </c>
      <c r="G20" s="24">
        <v>8</v>
      </c>
      <c r="H20" s="111">
        <v>198.00400000000002</v>
      </c>
      <c r="I20" s="51">
        <v>8</v>
      </c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</row>
    <row r="21" spans="1:25" ht="15.75" customHeight="1" x14ac:dyDescent="0.3">
      <c r="A21" s="21">
        <v>5</v>
      </c>
      <c r="B21" s="50" t="s">
        <v>930</v>
      </c>
      <c r="C21" s="50" t="s">
        <v>842</v>
      </c>
      <c r="D21" s="105">
        <v>99.004000000000005</v>
      </c>
      <c r="E21" s="105">
        <v>98</v>
      </c>
      <c r="F21" s="106">
        <f t="shared" si="1"/>
        <v>197.00400000000002</v>
      </c>
      <c r="G21" s="24">
        <v>5</v>
      </c>
      <c r="H21" s="111">
        <v>197.00400000000002</v>
      </c>
      <c r="I21" s="51">
        <v>5</v>
      </c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</row>
    <row r="22" spans="1:25" ht="15.75" customHeight="1" x14ac:dyDescent="0.3">
      <c r="A22" s="21">
        <v>1</v>
      </c>
      <c r="B22" s="22" t="s">
        <v>931</v>
      </c>
      <c r="C22" s="22" t="s">
        <v>585</v>
      </c>
      <c r="D22" s="105">
        <v>99.001999999999995</v>
      </c>
      <c r="E22" s="105">
        <v>97.001999999999995</v>
      </c>
      <c r="F22" s="106">
        <f t="shared" si="1"/>
        <v>196.00399999999999</v>
      </c>
      <c r="G22" s="24">
        <v>4</v>
      </c>
      <c r="H22" s="106">
        <v>196.00399999999999</v>
      </c>
      <c r="I22" s="29">
        <v>4</v>
      </c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</row>
    <row r="23" spans="1:25" ht="15.75" customHeight="1" x14ac:dyDescent="0.3">
      <c r="A23" s="49">
        <v>8</v>
      </c>
      <c r="B23" s="50" t="s">
        <v>932</v>
      </c>
      <c r="C23" s="50" t="s">
        <v>852</v>
      </c>
      <c r="D23" s="105">
        <v>98.001999999999995</v>
      </c>
      <c r="E23" s="105">
        <v>98.001999999999995</v>
      </c>
      <c r="F23" s="106">
        <f t="shared" si="1"/>
        <v>196.00399999999999</v>
      </c>
      <c r="G23" s="24">
        <v>4</v>
      </c>
      <c r="H23" s="111">
        <v>196.00399999999999</v>
      </c>
      <c r="I23" s="51">
        <v>4</v>
      </c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</row>
    <row r="24" spans="1:25" ht="15.75" customHeight="1" x14ac:dyDescent="0.3">
      <c r="A24" s="21">
        <v>3</v>
      </c>
      <c r="B24" s="50" t="s">
        <v>543</v>
      </c>
      <c r="C24" s="50" t="s">
        <v>485</v>
      </c>
      <c r="D24" s="105">
        <v>100.002</v>
      </c>
      <c r="E24" s="105">
        <v>95</v>
      </c>
      <c r="F24" s="106">
        <f t="shared" si="1"/>
        <v>195.00200000000001</v>
      </c>
      <c r="G24" s="24">
        <v>2</v>
      </c>
      <c r="H24" s="111">
        <v>195.00200000000001</v>
      </c>
      <c r="I24" s="51">
        <v>2</v>
      </c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</row>
    <row r="25" spans="1:25" ht="15.75" customHeight="1" x14ac:dyDescent="0.3">
      <c r="A25" s="52">
        <v>4</v>
      </c>
      <c r="B25" s="53" t="s">
        <v>933</v>
      </c>
      <c r="C25" s="53" t="s">
        <v>850</v>
      </c>
      <c r="D25" s="108">
        <v>93.001000000000005</v>
      </c>
      <c r="E25" s="108">
        <v>98.001999999999995</v>
      </c>
      <c r="F25" s="109">
        <f t="shared" si="1"/>
        <v>191.00299999999999</v>
      </c>
      <c r="G25" s="33">
        <v>1</v>
      </c>
      <c r="H25" s="112">
        <v>191.00299999999999</v>
      </c>
      <c r="I25" s="54">
        <v>1</v>
      </c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</row>
    <row r="26" spans="1:25" ht="15.75" customHeight="1" x14ac:dyDescent="0.3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</row>
    <row r="27" spans="1:25" ht="15.75" customHeight="1" x14ac:dyDescent="0.3">
      <c r="A27" s="1"/>
      <c r="B27" s="8" t="s">
        <v>196</v>
      </c>
      <c r="C27" s="9" t="s">
        <v>934</v>
      </c>
      <c r="D27" s="9"/>
      <c r="E27" s="9" t="s">
        <v>935</v>
      </c>
      <c r="F27" s="8"/>
      <c r="G27" s="8"/>
      <c r="H27" s="8"/>
      <c r="I27" s="8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</row>
    <row r="28" spans="1:25" ht="15.75" customHeight="1" x14ac:dyDescent="0.3">
      <c r="A28" s="11">
        <v>2</v>
      </c>
      <c r="B28" s="12" t="s">
        <v>10</v>
      </c>
      <c r="C28" s="99" t="s">
        <v>11</v>
      </c>
      <c r="D28" s="66"/>
      <c r="E28" s="100"/>
      <c r="F28" s="13" t="s">
        <v>12</v>
      </c>
      <c r="G28" s="13" t="s">
        <v>13</v>
      </c>
      <c r="H28" s="13" t="s">
        <v>14</v>
      </c>
      <c r="I28" s="14" t="s">
        <v>15</v>
      </c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</row>
    <row r="29" spans="1:25" ht="15.75" customHeight="1" x14ac:dyDescent="0.3">
      <c r="A29" s="46">
        <v>2</v>
      </c>
      <c r="B29" s="47" t="s">
        <v>936</v>
      </c>
      <c r="C29" s="47" t="s">
        <v>68</v>
      </c>
      <c r="D29" s="103">
        <v>100.005</v>
      </c>
      <c r="E29" s="103">
        <v>98</v>
      </c>
      <c r="F29" s="104">
        <f t="shared" ref="F29:F37" si="2">SUM(D29,E29)</f>
        <v>198.005</v>
      </c>
      <c r="G29" s="18">
        <v>9</v>
      </c>
      <c r="H29" s="110">
        <v>198.005</v>
      </c>
      <c r="I29" s="48">
        <v>9</v>
      </c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</row>
    <row r="30" spans="1:25" ht="15.75" customHeight="1" x14ac:dyDescent="0.3">
      <c r="A30" s="49">
        <v>8</v>
      </c>
      <c r="B30" s="59" t="s">
        <v>937</v>
      </c>
      <c r="C30" s="50" t="s">
        <v>24</v>
      </c>
      <c r="D30" s="105">
        <v>98</v>
      </c>
      <c r="E30" s="105">
        <v>98.001999999999995</v>
      </c>
      <c r="F30" s="106">
        <f t="shared" si="2"/>
        <v>196.00200000000001</v>
      </c>
      <c r="G30" s="24">
        <v>8</v>
      </c>
      <c r="H30" s="111">
        <v>196.00200000000001</v>
      </c>
      <c r="I30" s="51">
        <v>8</v>
      </c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</row>
    <row r="31" spans="1:25" ht="15.75" customHeight="1" x14ac:dyDescent="0.3">
      <c r="A31" s="21">
        <v>7</v>
      </c>
      <c r="B31" s="50" t="s">
        <v>938</v>
      </c>
      <c r="C31" s="50" t="s">
        <v>414</v>
      </c>
      <c r="D31" s="105">
        <v>98.001000000000005</v>
      </c>
      <c r="E31" s="105">
        <v>98</v>
      </c>
      <c r="F31" s="106">
        <f t="shared" si="2"/>
        <v>196.001</v>
      </c>
      <c r="G31" s="24">
        <v>7</v>
      </c>
      <c r="H31" s="111">
        <v>196.001</v>
      </c>
      <c r="I31" s="51">
        <v>7</v>
      </c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</row>
    <row r="32" spans="1:25" ht="15.75" customHeight="1" x14ac:dyDescent="0.3">
      <c r="A32" s="21">
        <v>3</v>
      </c>
      <c r="B32" s="50" t="s">
        <v>939</v>
      </c>
      <c r="C32" s="50" t="s">
        <v>850</v>
      </c>
      <c r="D32" s="105">
        <v>96.001000000000005</v>
      </c>
      <c r="E32" s="105">
        <v>99.004000000000005</v>
      </c>
      <c r="F32" s="106">
        <f t="shared" si="2"/>
        <v>195.005</v>
      </c>
      <c r="G32" s="24">
        <v>6</v>
      </c>
      <c r="H32" s="111">
        <v>195.005</v>
      </c>
      <c r="I32" s="51">
        <v>6</v>
      </c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</row>
    <row r="33" spans="1:25" ht="15.75" customHeight="1" x14ac:dyDescent="0.3">
      <c r="A33" s="21">
        <v>9</v>
      </c>
      <c r="B33" s="50" t="s">
        <v>940</v>
      </c>
      <c r="C33" s="50" t="s">
        <v>850</v>
      </c>
      <c r="D33" s="105">
        <v>98.001999999999995</v>
      </c>
      <c r="E33" s="105">
        <v>97.001000000000005</v>
      </c>
      <c r="F33" s="106">
        <f t="shared" si="2"/>
        <v>195.00299999999999</v>
      </c>
      <c r="G33" s="24">
        <v>5</v>
      </c>
      <c r="H33" s="111">
        <v>195.00299999999999</v>
      </c>
      <c r="I33" s="51">
        <v>5</v>
      </c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</row>
    <row r="34" spans="1:25" ht="15.75" customHeight="1" x14ac:dyDescent="0.3">
      <c r="A34" s="21">
        <v>5</v>
      </c>
      <c r="B34" s="50" t="s">
        <v>941</v>
      </c>
      <c r="C34" s="50" t="s">
        <v>122</v>
      </c>
      <c r="D34" s="105">
        <v>97.001000000000005</v>
      </c>
      <c r="E34" s="105">
        <v>97</v>
      </c>
      <c r="F34" s="106">
        <f t="shared" si="2"/>
        <v>194.001</v>
      </c>
      <c r="G34" s="24">
        <v>4</v>
      </c>
      <c r="H34" s="111">
        <v>194.001</v>
      </c>
      <c r="I34" s="51">
        <v>4</v>
      </c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</row>
    <row r="35" spans="1:25" ht="15.75" customHeight="1" x14ac:dyDescent="0.3">
      <c r="A35" s="49">
        <v>4</v>
      </c>
      <c r="B35" s="50" t="s">
        <v>942</v>
      </c>
      <c r="C35" s="50" t="s">
        <v>842</v>
      </c>
      <c r="D35" s="105">
        <v>94.001000000000005</v>
      </c>
      <c r="E35" s="105">
        <v>99.001000000000005</v>
      </c>
      <c r="F35" s="106">
        <f t="shared" si="2"/>
        <v>193.00200000000001</v>
      </c>
      <c r="G35" s="24">
        <v>3</v>
      </c>
      <c r="H35" s="111">
        <v>193.00200000000001</v>
      </c>
      <c r="I35" s="51">
        <v>3</v>
      </c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</row>
    <row r="36" spans="1:25" ht="15.75" customHeight="1" x14ac:dyDescent="0.3">
      <c r="A36" s="49">
        <v>6</v>
      </c>
      <c r="B36" s="50" t="s">
        <v>943</v>
      </c>
      <c r="C36" s="50" t="s">
        <v>68</v>
      </c>
      <c r="D36" s="105">
        <v>93.001000000000005</v>
      </c>
      <c r="E36" s="105">
        <v>97.001000000000005</v>
      </c>
      <c r="F36" s="106">
        <f t="shared" si="2"/>
        <v>190.00200000000001</v>
      </c>
      <c r="G36" s="24">
        <v>2</v>
      </c>
      <c r="H36" s="111">
        <v>190.00200000000001</v>
      </c>
      <c r="I36" s="51">
        <v>2</v>
      </c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</row>
    <row r="37" spans="1:25" ht="15.75" customHeight="1" x14ac:dyDescent="0.3">
      <c r="A37" s="30">
        <v>1</v>
      </c>
      <c r="B37" s="31" t="s">
        <v>944</v>
      </c>
      <c r="C37" s="31" t="s">
        <v>485</v>
      </c>
      <c r="D37" s="108">
        <v>95.001000000000005</v>
      </c>
      <c r="E37" s="108">
        <v>94</v>
      </c>
      <c r="F37" s="109">
        <f t="shared" si="2"/>
        <v>189.001</v>
      </c>
      <c r="G37" s="33">
        <v>1</v>
      </c>
      <c r="H37" s="109">
        <v>189.001</v>
      </c>
      <c r="I37" s="58">
        <v>1</v>
      </c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</row>
    <row r="38" spans="1:25" ht="15.75" customHeight="1" x14ac:dyDescent="0.3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</row>
    <row r="39" spans="1:25" ht="15.75" customHeight="1" x14ac:dyDescent="0.3">
      <c r="A39" s="1"/>
      <c r="B39" s="8" t="s">
        <v>199</v>
      </c>
      <c r="C39" s="9" t="s">
        <v>945</v>
      </c>
      <c r="D39" s="9"/>
      <c r="E39" s="9" t="s">
        <v>946</v>
      </c>
      <c r="F39" s="8"/>
      <c r="G39" s="8"/>
      <c r="H39" s="8"/>
      <c r="I39" s="8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</row>
    <row r="40" spans="1:25" ht="15.75" customHeight="1" x14ac:dyDescent="0.3">
      <c r="A40" s="11">
        <v>2</v>
      </c>
      <c r="B40" s="12" t="s">
        <v>10</v>
      </c>
      <c r="C40" s="99" t="s">
        <v>11</v>
      </c>
      <c r="D40" s="66"/>
      <c r="E40" s="100"/>
      <c r="F40" s="13" t="s">
        <v>12</v>
      </c>
      <c r="G40" s="13" t="s">
        <v>13</v>
      </c>
      <c r="H40" s="13" t="s">
        <v>14</v>
      </c>
      <c r="I40" s="14" t="s">
        <v>15</v>
      </c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</row>
    <row r="41" spans="1:25" ht="15.75" customHeight="1" x14ac:dyDescent="0.3">
      <c r="A41" s="46">
        <v>4</v>
      </c>
      <c r="B41" s="47" t="s">
        <v>553</v>
      </c>
      <c r="C41" s="47" t="s">
        <v>414</v>
      </c>
      <c r="D41" s="103">
        <v>99.001999999999995</v>
      </c>
      <c r="E41" s="103">
        <v>100.002</v>
      </c>
      <c r="F41" s="104">
        <f t="shared" ref="F41:F49" si="3">SUM(D41,E41)</f>
        <v>199.00399999999999</v>
      </c>
      <c r="G41" s="18">
        <v>9</v>
      </c>
      <c r="H41" s="110">
        <v>199.00399999999999</v>
      </c>
      <c r="I41" s="48">
        <v>9</v>
      </c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</row>
    <row r="42" spans="1:25" ht="15.75" customHeight="1" x14ac:dyDescent="0.3">
      <c r="A42" s="21">
        <v>3</v>
      </c>
      <c r="B42" s="50" t="s">
        <v>947</v>
      </c>
      <c r="C42" s="50" t="s">
        <v>500</v>
      </c>
      <c r="D42" s="105">
        <v>100</v>
      </c>
      <c r="E42" s="105">
        <v>99.001000000000005</v>
      </c>
      <c r="F42" s="106">
        <f t="shared" si="3"/>
        <v>199.001</v>
      </c>
      <c r="G42" s="24">
        <v>8</v>
      </c>
      <c r="H42" s="111">
        <v>199.001</v>
      </c>
      <c r="I42" s="51">
        <v>8</v>
      </c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</row>
    <row r="43" spans="1:25" ht="15.75" customHeight="1" x14ac:dyDescent="0.3">
      <c r="A43" s="21">
        <v>5</v>
      </c>
      <c r="B43" s="50" t="s">
        <v>948</v>
      </c>
      <c r="C43" s="50" t="s">
        <v>842</v>
      </c>
      <c r="D43" s="105">
        <v>99.001000000000005</v>
      </c>
      <c r="E43" s="105">
        <v>99</v>
      </c>
      <c r="F43" s="106">
        <f t="shared" si="3"/>
        <v>198.001</v>
      </c>
      <c r="G43" s="24">
        <v>7</v>
      </c>
      <c r="H43" s="111">
        <v>198.001</v>
      </c>
      <c r="I43" s="51">
        <v>7</v>
      </c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</row>
    <row r="44" spans="1:25" ht="15.75" customHeight="1" x14ac:dyDescent="0.3">
      <c r="A44" s="49">
        <v>6</v>
      </c>
      <c r="B44" s="50" t="s">
        <v>624</v>
      </c>
      <c r="C44" s="50" t="s">
        <v>611</v>
      </c>
      <c r="D44" s="105">
        <v>97.001000000000005</v>
      </c>
      <c r="E44" s="105">
        <v>99</v>
      </c>
      <c r="F44" s="106">
        <f t="shared" si="3"/>
        <v>196.001</v>
      </c>
      <c r="G44" s="24">
        <v>6</v>
      </c>
      <c r="H44" s="111">
        <v>196.001</v>
      </c>
      <c r="I44" s="51">
        <v>6</v>
      </c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</row>
    <row r="45" spans="1:25" ht="15.75" customHeight="1" x14ac:dyDescent="0.3">
      <c r="A45" s="49">
        <v>8</v>
      </c>
      <c r="B45" s="50" t="s">
        <v>949</v>
      </c>
      <c r="C45" s="50" t="s">
        <v>842</v>
      </c>
      <c r="D45" s="105">
        <v>98.001999999999995</v>
      </c>
      <c r="E45" s="105">
        <v>97.001999999999995</v>
      </c>
      <c r="F45" s="106">
        <f t="shared" si="3"/>
        <v>195.00399999999999</v>
      </c>
      <c r="G45" s="24">
        <v>5</v>
      </c>
      <c r="H45" s="111">
        <v>195.00399999999999</v>
      </c>
      <c r="I45" s="51">
        <v>5</v>
      </c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</row>
    <row r="46" spans="1:25" ht="15.75" customHeight="1" x14ac:dyDescent="0.3">
      <c r="A46" s="21">
        <v>1</v>
      </c>
      <c r="B46" s="22" t="s">
        <v>950</v>
      </c>
      <c r="C46" s="22" t="s">
        <v>611</v>
      </c>
      <c r="D46" s="105">
        <v>97.001000000000005</v>
      </c>
      <c r="E46" s="105">
        <v>97</v>
      </c>
      <c r="F46" s="106">
        <f t="shared" si="3"/>
        <v>194.001</v>
      </c>
      <c r="G46" s="24">
        <v>4</v>
      </c>
      <c r="H46" s="106">
        <v>194.001</v>
      </c>
      <c r="I46" s="29">
        <v>4</v>
      </c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</row>
    <row r="47" spans="1:25" ht="15.75" customHeight="1" x14ac:dyDescent="0.3">
      <c r="A47" s="49">
        <v>2</v>
      </c>
      <c r="B47" s="50" t="s">
        <v>796</v>
      </c>
      <c r="C47" s="50" t="s">
        <v>35</v>
      </c>
      <c r="D47" s="105">
        <v>97</v>
      </c>
      <c r="E47" s="105">
        <v>97.001000000000005</v>
      </c>
      <c r="F47" s="106">
        <f t="shared" si="3"/>
        <v>194.001</v>
      </c>
      <c r="G47" s="24">
        <v>4</v>
      </c>
      <c r="H47" s="111">
        <v>194.001</v>
      </c>
      <c r="I47" s="51">
        <v>4</v>
      </c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</row>
    <row r="48" spans="1:25" ht="15.75" customHeight="1" x14ac:dyDescent="0.3">
      <c r="A48" s="21">
        <v>9</v>
      </c>
      <c r="B48" s="50" t="s">
        <v>951</v>
      </c>
      <c r="C48" s="50" t="s">
        <v>106</v>
      </c>
      <c r="D48" s="105">
        <v>95</v>
      </c>
      <c r="E48" s="105">
        <v>98</v>
      </c>
      <c r="F48" s="106">
        <f t="shared" si="3"/>
        <v>193</v>
      </c>
      <c r="G48" s="24">
        <v>2</v>
      </c>
      <c r="H48" s="111">
        <v>193</v>
      </c>
      <c r="I48" s="51">
        <v>2</v>
      </c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</row>
    <row r="49" spans="1:25" ht="15.75" customHeight="1" x14ac:dyDescent="0.3">
      <c r="A49" s="30">
        <v>7</v>
      </c>
      <c r="B49" s="53" t="s">
        <v>952</v>
      </c>
      <c r="C49" s="53" t="s">
        <v>678</v>
      </c>
      <c r="D49" s="108">
        <v>88</v>
      </c>
      <c r="E49" s="108">
        <v>91.001000000000005</v>
      </c>
      <c r="F49" s="109">
        <f t="shared" si="3"/>
        <v>179.001</v>
      </c>
      <c r="G49" s="33">
        <v>1</v>
      </c>
      <c r="H49" s="112">
        <v>179.001</v>
      </c>
      <c r="I49" s="54">
        <v>1</v>
      </c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</row>
    <row r="50" spans="1:25" ht="15.75" customHeight="1" x14ac:dyDescent="0.3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</row>
    <row r="51" spans="1:25" ht="15.75" customHeight="1" x14ac:dyDescent="0.3">
      <c r="A51" s="1"/>
      <c r="B51" s="8" t="s">
        <v>222</v>
      </c>
      <c r="C51" s="9" t="s">
        <v>953</v>
      </c>
      <c r="D51" s="9"/>
      <c r="E51" s="9" t="s">
        <v>817</v>
      </c>
      <c r="F51" s="8"/>
      <c r="G51" s="8"/>
      <c r="H51" s="8"/>
      <c r="I51" s="8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</row>
    <row r="52" spans="1:25" ht="15.75" customHeight="1" x14ac:dyDescent="0.3">
      <c r="A52" s="11">
        <v>2</v>
      </c>
      <c r="B52" s="12" t="s">
        <v>10</v>
      </c>
      <c r="C52" s="99" t="s">
        <v>11</v>
      </c>
      <c r="D52" s="66"/>
      <c r="E52" s="100"/>
      <c r="F52" s="13" t="s">
        <v>12</v>
      </c>
      <c r="G52" s="13" t="s">
        <v>13</v>
      </c>
      <c r="H52" s="13" t="s">
        <v>14</v>
      </c>
      <c r="I52" s="14" t="s">
        <v>15</v>
      </c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</row>
    <row r="53" spans="1:25" ht="15.75" customHeight="1" x14ac:dyDescent="0.3">
      <c r="A53" s="46">
        <v>2</v>
      </c>
      <c r="B53" s="47" t="s">
        <v>954</v>
      </c>
      <c r="C53" s="47" t="s">
        <v>81</v>
      </c>
      <c r="D53" s="103">
        <v>99.001999999999995</v>
      </c>
      <c r="E53" s="103">
        <v>100.001</v>
      </c>
      <c r="F53" s="104">
        <f t="shared" ref="F53:F61" si="4">SUM(D53,E53)</f>
        <v>199.00299999999999</v>
      </c>
      <c r="G53" s="18">
        <v>9</v>
      </c>
      <c r="H53" s="110">
        <v>199.00299999999999</v>
      </c>
      <c r="I53" s="48">
        <v>9</v>
      </c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</row>
    <row r="54" spans="1:25" ht="15.75" customHeight="1" x14ac:dyDescent="0.3">
      <c r="A54" s="49">
        <v>8</v>
      </c>
      <c r="B54" s="50" t="s">
        <v>887</v>
      </c>
      <c r="C54" s="50" t="s">
        <v>78</v>
      </c>
      <c r="D54" s="105">
        <v>99.001000000000005</v>
      </c>
      <c r="E54" s="105">
        <v>99.001999999999995</v>
      </c>
      <c r="F54" s="106">
        <f t="shared" si="4"/>
        <v>198.00299999999999</v>
      </c>
      <c r="G54" s="24">
        <v>8</v>
      </c>
      <c r="H54" s="111">
        <v>198.00299999999999</v>
      </c>
      <c r="I54" s="51">
        <v>8</v>
      </c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</row>
    <row r="55" spans="1:25" ht="15.75" customHeight="1" x14ac:dyDescent="0.3">
      <c r="A55" s="21">
        <v>9</v>
      </c>
      <c r="B55" s="50" t="s">
        <v>955</v>
      </c>
      <c r="C55" s="50" t="s">
        <v>78</v>
      </c>
      <c r="D55" s="105">
        <v>97.001000000000005</v>
      </c>
      <c r="E55" s="105">
        <v>100.003</v>
      </c>
      <c r="F55" s="106">
        <f t="shared" si="4"/>
        <v>197.00400000000002</v>
      </c>
      <c r="G55" s="24">
        <v>7</v>
      </c>
      <c r="H55" s="111">
        <v>197.00400000000002</v>
      </c>
      <c r="I55" s="51">
        <v>7</v>
      </c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</row>
    <row r="56" spans="1:25" ht="15.75" customHeight="1" x14ac:dyDescent="0.3">
      <c r="A56" s="21">
        <v>5</v>
      </c>
      <c r="B56" s="50" t="s">
        <v>956</v>
      </c>
      <c r="C56" s="50" t="s">
        <v>480</v>
      </c>
      <c r="D56" s="105">
        <v>99.001000000000005</v>
      </c>
      <c r="E56" s="105">
        <v>96.001000000000005</v>
      </c>
      <c r="F56" s="106">
        <f t="shared" si="4"/>
        <v>195.00200000000001</v>
      </c>
      <c r="G56" s="24">
        <v>6</v>
      </c>
      <c r="H56" s="111">
        <v>195.00200000000001</v>
      </c>
      <c r="I56" s="51">
        <v>6</v>
      </c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</row>
    <row r="57" spans="1:25" ht="15.75" customHeight="1" x14ac:dyDescent="0.3">
      <c r="A57" s="49">
        <v>6</v>
      </c>
      <c r="B57" s="50" t="s">
        <v>957</v>
      </c>
      <c r="C57" s="50" t="s">
        <v>678</v>
      </c>
      <c r="D57" s="105">
        <v>95.001000000000005</v>
      </c>
      <c r="E57" s="105">
        <v>100</v>
      </c>
      <c r="F57" s="106">
        <f t="shared" si="4"/>
        <v>195.001</v>
      </c>
      <c r="G57" s="24">
        <v>5</v>
      </c>
      <c r="H57" s="111">
        <v>195.001</v>
      </c>
      <c r="I57" s="51">
        <v>5</v>
      </c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</row>
    <row r="58" spans="1:25" ht="15.75" customHeight="1" x14ac:dyDescent="0.3">
      <c r="A58" s="21">
        <v>7</v>
      </c>
      <c r="B58" s="50" t="s">
        <v>597</v>
      </c>
      <c r="C58" s="50" t="s">
        <v>585</v>
      </c>
      <c r="D58" s="105">
        <v>97.003</v>
      </c>
      <c r="E58" s="105">
        <v>97.001000000000005</v>
      </c>
      <c r="F58" s="106">
        <f t="shared" si="4"/>
        <v>194.00400000000002</v>
      </c>
      <c r="G58" s="24">
        <v>4</v>
      </c>
      <c r="H58" s="111">
        <v>194.00400000000002</v>
      </c>
      <c r="I58" s="51">
        <v>4</v>
      </c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</row>
    <row r="59" spans="1:25" ht="15.75" customHeight="1" x14ac:dyDescent="0.3">
      <c r="A59" s="21">
        <v>1</v>
      </c>
      <c r="B59" s="22" t="s">
        <v>958</v>
      </c>
      <c r="C59" s="22" t="s">
        <v>611</v>
      </c>
      <c r="D59" s="105">
        <v>97.001999999999995</v>
      </c>
      <c r="E59" s="105">
        <v>97.001000000000005</v>
      </c>
      <c r="F59" s="106">
        <f t="shared" si="4"/>
        <v>194.00299999999999</v>
      </c>
      <c r="G59" s="24">
        <v>3</v>
      </c>
      <c r="H59" s="106">
        <v>194.00299999999999</v>
      </c>
      <c r="I59" s="29">
        <v>3</v>
      </c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</row>
    <row r="60" spans="1:25" ht="15.75" customHeight="1" x14ac:dyDescent="0.3">
      <c r="A60" s="21">
        <v>3</v>
      </c>
      <c r="B60" s="50" t="s">
        <v>959</v>
      </c>
      <c r="C60" s="50" t="s">
        <v>103</v>
      </c>
      <c r="D60" s="105">
        <v>100.002</v>
      </c>
      <c r="E60" s="105">
        <v>0</v>
      </c>
      <c r="F60" s="106">
        <f t="shared" si="4"/>
        <v>100.002</v>
      </c>
      <c r="G60" s="24">
        <v>2</v>
      </c>
      <c r="H60" s="111">
        <v>100.002</v>
      </c>
      <c r="I60" s="51">
        <v>2</v>
      </c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</row>
    <row r="61" spans="1:25" ht="15.75" customHeight="1" x14ac:dyDescent="0.3">
      <c r="A61" s="52">
        <v>4</v>
      </c>
      <c r="B61" s="53" t="s">
        <v>548</v>
      </c>
      <c r="C61" s="53" t="s">
        <v>485</v>
      </c>
      <c r="D61" s="108" t="s">
        <v>79</v>
      </c>
      <c r="E61" s="108"/>
      <c r="F61" s="109">
        <f t="shared" si="4"/>
        <v>0</v>
      </c>
      <c r="G61" s="33">
        <v>0</v>
      </c>
      <c r="H61" s="112">
        <v>0</v>
      </c>
      <c r="I61" s="54">
        <v>0</v>
      </c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</row>
    <row r="62" spans="1:25" ht="15.75" customHeight="1" x14ac:dyDescent="0.3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</row>
    <row r="63" spans="1:25" ht="15.75" customHeight="1" x14ac:dyDescent="0.3">
      <c r="A63" s="45"/>
      <c r="B63" s="45" t="s">
        <v>536</v>
      </c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</row>
    <row r="64" spans="1:25" ht="15.75" customHeight="1" x14ac:dyDescent="0.3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</row>
    <row r="65" spans="1:25" ht="15.75" customHeight="1" x14ac:dyDescent="0.3">
      <c r="A65" s="45"/>
      <c r="B65" s="10" t="s">
        <v>805</v>
      </c>
      <c r="E65" s="42" t="s">
        <v>167</v>
      </c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</row>
    <row r="66" spans="1:25" ht="15.75" customHeight="1" x14ac:dyDescent="0.3">
      <c r="A66" s="45"/>
      <c r="B66" s="10" t="s">
        <v>168</v>
      </c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</row>
    <row r="67" spans="1:25" ht="15.75" customHeight="1" x14ac:dyDescent="0.3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</row>
    <row r="68" spans="1:25" ht="15.75" customHeight="1" x14ac:dyDescent="0.3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</row>
    <row r="69" spans="1:25" ht="15.75" customHeight="1" x14ac:dyDescent="0.3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</row>
    <row r="70" spans="1:25" ht="15.75" customHeight="1" x14ac:dyDescent="0.3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</row>
    <row r="71" spans="1:25" ht="15.75" customHeight="1" x14ac:dyDescent="0.3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070D6233-3333-4AEA-921A-74776071A067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68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69023-8B46-4C7B-A1B8-01FE277EA64E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3"/>
      <c r="B1" s="2" t="s">
        <v>838</v>
      </c>
      <c r="C1" s="2"/>
      <c r="D1" s="3"/>
      <c r="E1" s="3"/>
      <c r="F1" s="3"/>
      <c r="G1" s="2"/>
      <c r="H1" s="3"/>
      <c r="I1" s="4" t="s">
        <v>763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3"/>
      <c r="D2" s="44" t="s">
        <v>3</v>
      </c>
      <c r="E2" s="44"/>
      <c r="F2" s="44"/>
      <c r="G2" s="44"/>
      <c r="H2" s="44"/>
      <c r="I2" s="44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1:25" ht="15.75" customHeight="1" x14ac:dyDescent="0.3">
      <c r="A3" s="1"/>
      <c r="B3" s="8" t="s">
        <v>225</v>
      </c>
      <c r="C3" s="9" t="s">
        <v>960</v>
      </c>
      <c r="D3" s="9"/>
      <c r="E3" s="9" t="s">
        <v>595</v>
      </c>
      <c r="F3" s="8"/>
      <c r="G3" s="8"/>
      <c r="H3" s="8"/>
      <c r="I3" s="8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</row>
    <row r="4" spans="1:25" ht="15.75" customHeight="1" x14ac:dyDescent="0.3">
      <c r="A4" s="11">
        <v>2</v>
      </c>
      <c r="B4" s="12" t="s">
        <v>10</v>
      </c>
      <c r="C4" s="99" t="s">
        <v>11</v>
      </c>
      <c r="D4" s="66"/>
      <c r="E4" s="100"/>
      <c r="F4" s="13" t="s">
        <v>12</v>
      </c>
      <c r="G4" s="13" t="s">
        <v>13</v>
      </c>
      <c r="H4" s="13" t="s">
        <v>14</v>
      </c>
      <c r="I4" s="14" t="s">
        <v>15</v>
      </c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</row>
    <row r="5" spans="1:25" ht="15.75" customHeight="1" x14ac:dyDescent="0.3">
      <c r="A5" s="46">
        <v>6</v>
      </c>
      <c r="B5" s="47" t="s">
        <v>522</v>
      </c>
      <c r="C5" s="47" t="s">
        <v>500</v>
      </c>
      <c r="D5" s="103">
        <v>100.003</v>
      </c>
      <c r="E5" s="103">
        <v>100.002</v>
      </c>
      <c r="F5" s="104">
        <f t="shared" ref="F5:F13" si="0">SUM(D5,E5)</f>
        <v>200.005</v>
      </c>
      <c r="G5" s="18">
        <v>9</v>
      </c>
      <c r="H5" s="110">
        <v>200.005</v>
      </c>
      <c r="I5" s="48">
        <v>9</v>
      </c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</row>
    <row r="6" spans="1:25" ht="15.75" customHeight="1" x14ac:dyDescent="0.3">
      <c r="A6" s="21">
        <v>9</v>
      </c>
      <c r="B6" s="50" t="s">
        <v>961</v>
      </c>
      <c r="C6" s="50" t="s">
        <v>78</v>
      </c>
      <c r="D6" s="105">
        <v>99</v>
      </c>
      <c r="E6" s="105">
        <v>100.003</v>
      </c>
      <c r="F6" s="106">
        <f t="shared" si="0"/>
        <v>199.00299999999999</v>
      </c>
      <c r="G6" s="24">
        <v>8</v>
      </c>
      <c r="H6" s="111">
        <v>199.00299999999999</v>
      </c>
      <c r="I6" s="51">
        <v>8</v>
      </c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</row>
    <row r="7" spans="1:25" ht="15.75" customHeight="1" x14ac:dyDescent="0.3">
      <c r="A7" s="21">
        <v>3</v>
      </c>
      <c r="B7" s="50" t="s">
        <v>962</v>
      </c>
      <c r="C7" s="50" t="s">
        <v>19</v>
      </c>
      <c r="D7" s="105">
        <v>99.001000000000005</v>
      </c>
      <c r="E7" s="105">
        <v>98</v>
      </c>
      <c r="F7" s="106">
        <f t="shared" si="0"/>
        <v>197.001</v>
      </c>
      <c r="G7" s="24">
        <v>7</v>
      </c>
      <c r="H7" s="111">
        <v>197.001</v>
      </c>
      <c r="I7" s="51">
        <v>7</v>
      </c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</row>
    <row r="8" spans="1:25" ht="15.75" customHeight="1" x14ac:dyDescent="0.3">
      <c r="A8" s="21">
        <v>7</v>
      </c>
      <c r="B8" s="50" t="s">
        <v>963</v>
      </c>
      <c r="C8" s="50" t="s">
        <v>611</v>
      </c>
      <c r="D8" s="105">
        <v>99</v>
      </c>
      <c r="E8" s="105">
        <v>98</v>
      </c>
      <c r="F8" s="106">
        <f t="shared" si="0"/>
        <v>197</v>
      </c>
      <c r="G8" s="24">
        <v>6</v>
      </c>
      <c r="H8" s="111">
        <v>197</v>
      </c>
      <c r="I8" s="51">
        <v>6</v>
      </c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</row>
    <row r="9" spans="1:25" ht="15.75" customHeight="1" x14ac:dyDescent="0.3">
      <c r="A9" s="21">
        <v>1</v>
      </c>
      <c r="B9" s="22" t="s">
        <v>964</v>
      </c>
      <c r="C9" s="22" t="s">
        <v>850</v>
      </c>
      <c r="D9" s="105">
        <v>97</v>
      </c>
      <c r="E9" s="105">
        <v>98.001000000000005</v>
      </c>
      <c r="F9" s="106">
        <f t="shared" si="0"/>
        <v>195.001</v>
      </c>
      <c r="G9" s="24">
        <v>5</v>
      </c>
      <c r="H9" s="106">
        <v>195.001</v>
      </c>
      <c r="I9" s="29">
        <v>5</v>
      </c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</row>
    <row r="10" spans="1:25" ht="15.75" customHeight="1" x14ac:dyDescent="0.3">
      <c r="A10" s="49">
        <v>8</v>
      </c>
      <c r="B10" s="59" t="s">
        <v>965</v>
      </c>
      <c r="C10" s="50" t="s">
        <v>750</v>
      </c>
      <c r="D10" s="105">
        <v>100.001</v>
      </c>
      <c r="E10" s="105">
        <v>94</v>
      </c>
      <c r="F10" s="106">
        <f t="shared" si="0"/>
        <v>194.001</v>
      </c>
      <c r="G10" s="24">
        <v>4</v>
      </c>
      <c r="H10" s="111">
        <v>194.001</v>
      </c>
      <c r="I10" s="51">
        <v>4</v>
      </c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</row>
    <row r="11" spans="1:25" ht="15.75" customHeight="1" x14ac:dyDescent="0.3">
      <c r="A11" s="49">
        <v>4</v>
      </c>
      <c r="B11" s="50" t="s">
        <v>966</v>
      </c>
      <c r="C11" s="50" t="s">
        <v>611</v>
      </c>
      <c r="D11" s="105">
        <v>94.001999999999995</v>
      </c>
      <c r="E11" s="105">
        <v>98.001000000000005</v>
      </c>
      <c r="F11" s="106">
        <f t="shared" si="0"/>
        <v>192.00299999999999</v>
      </c>
      <c r="G11" s="24">
        <v>3</v>
      </c>
      <c r="H11" s="111">
        <v>192.00299999999999</v>
      </c>
      <c r="I11" s="51">
        <v>3</v>
      </c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</row>
    <row r="12" spans="1:25" ht="15.75" customHeight="1" x14ac:dyDescent="0.3">
      <c r="A12" s="49">
        <v>2</v>
      </c>
      <c r="B12" s="50" t="s">
        <v>967</v>
      </c>
      <c r="C12" s="50" t="s">
        <v>620</v>
      </c>
      <c r="D12" s="105">
        <v>97</v>
      </c>
      <c r="E12" s="105">
        <v>95.001999999999995</v>
      </c>
      <c r="F12" s="106">
        <f t="shared" si="0"/>
        <v>192.00200000000001</v>
      </c>
      <c r="G12" s="24">
        <v>2</v>
      </c>
      <c r="H12" s="111">
        <v>192.00200000000001</v>
      </c>
      <c r="I12" s="51">
        <v>2</v>
      </c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</row>
    <row r="13" spans="1:25" ht="15.75" customHeight="1" x14ac:dyDescent="0.3">
      <c r="A13" s="30">
        <v>5</v>
      </c>
      <c r="B13" s="53" t="s">
        <v>968</v>
      </c>
      <c r="C13" s="53" t="s">
        <v>850</v>
      </c>
      <c r="D13" s="108">
        <v>93</v>
      </c>
      <c r="E13" s="108">
        <v>97.001000000000005</v>
      </c>
      <c r="F13" s="109">
        <f t="shared" si="0"/>
        <v>190.001</v>
      </c>
      <c r="G13" s="33">
        <v>1</v>
      </c>
      <c r="H13" s="112">
        <v>190.001</v>
      </c>
      <c r="I13" s="54">
        <v>1</v>
      </c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</row>
    <row r="14" spans="1:25" ht="15.75" customHeight="1" x14ac:dyDescent="0.3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</row>
    <row r="15" spans="1:25" ht="15.75" customHeight="1" x14ac:dyDescent="0.3">
      <c r="A15" s="1"/>
      <c r="B15" s="8" t="s">
        <v>247</v>
      </c>
      <c r="C15" s="9" t="s">
        <v>969</v>
      </c>
      <c r="D15" s="9"/>
      <c r="E15" s="9" t="s">
        <v>970</v>
      </c>
      <c r="F15" s="8"/>
      <c r="G15" s="8"/>
      <c r="H15" s="8"/>
      <c r="I15" s="8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</row>
    <row r="16" spans="1:25" ht="15.75" customHeight="1" x14ac:dyDescent="0.3">
      <c r="A16" s="11">
        <v>2</v>
      </c>
      <c r="B16" s="12" t="s">
        <v>10</v>
      </c>
      <c r="C16" s="99" t="s">
        <v>11</v>
      </c>
      <c r="D16" s="66"/>
      <c r="E16" s="100"/>
      <c r="F16" s="13" t="s">
        <v>12</v>
      </c>
      <c r="G16" s="13" t="s">
        <v>13</v>
      </c>
      <c r="H16" s="13" t="s">
        <v>14</v>
      </c>
      <c r="I16" s="14" t="s">
        <v>15</v>
      </c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</row>
    <row r="17" spans="1:25" ht="15.75" customHeight="1" x14ac:dyDescent="0.3">
      <c r="A17" s="15">
        <v>1</v>
      </c>
      <c r="B17" s="16" t="s">
        <v>639</v>
      </c>
      <c r="C17" s="16" t="s">
        <v>383</v>
      </c>
      <c r="D17" s="103">
        <v>99</v>
      </c>
      <c r="E17" s="103">
        <v>98.003</v>
      </c>
      <c r="F17" s="104">
        <f t="shared" ref="F17:F25" si="1">SUM(D17,E17)</f>
        <v>197.00299999999999</v>
      </c>
      <c r="G17" s="18">
        <v>9</v>
      </c>
      <c r="H17" s="104">
        <v>197.00299999999999</v>
      </c>
      <c r="I17" s="41">
        <v>9</v>
      </c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</row>
    <row r="18" spans="1:25" ht="15.75" customHeight="1" x14ac:dyDescent="0.3">
      <c r="A18" s="49">
        <v>4</v>
      </c>
      <c r="B18" s="50" t="s">
        <v>165</v>
      </c>
      <c r="C18" s="50" t="s">
        <v>61</v>
      </c>
      <c r="D18" s="105">
        <v>97</v>
      </c>
      <c r="E18" s="105">
        <v>100.003</v>
      </c>
      <c r="F18" s="106">
        <f t="shared" si="1"/>
        <v>197.00299999999999</v>
      </c>
      <c r="G18" s="24">
        <v>9</v>
      </c>
      <c r="H18" s="111">
        <v>197.00299999999999</v>
      </c>
      <c r="I18" s="51">
        <v>9</v>
      </c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</row>
    <row r="19" spans="1:25" ht="15.75" customHeight="1" x14ac:dyDescent="0.3">
      <c r="A19" s="49">
        <v>8</v>
      </c>
      <c r="B19" s="50" t="s">
        <v>971</v>
      </c>
      <c r="C19" s="50" t="s">
        <v>78</v>
      </c>
      <c r="D19" s="105">
        <v>97</v>
      </c>
      <c r="E19" s="105">
        <v>99</v>
      </c>
      <c r="F19" s="106">
        <f t="shared" si="1"/>
        <v>196</v>
      </c>
      <c r="G19" s="24">
        <v>7</v>
      </c>
      <c r="H19" s="111">
        <v>196</v>
      </c>
      <c r="I19" s="51">
        <v>7</v>
      </c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</row>
    <row r="20" spans="1:25" ht="15.75" customHeight="1" x14ac:dyDescent="0.3">
      <c r="A20" s="21">
        <v>7</v>
      </c>
      <c r="B20" s="50" t="s">
        <v>972</v>
      </c>
      <c r="C20" s="50" t="s">
        <v>81</v>
      </c>
      <c r="D20" s="105">
        <v>96</v>
      </c>
      <c r="E20" s="105">
        <v>99.001000000000005</v>
      </c>
      <c r="F20" s="106">
        <f t="shared" si="1"/>
        <v>195.001</v>
      </c>
      <c r="G20" s="24">
        <v>6</v>
      </c>
      <c r="H20" s="111">
        <v>195.001</v>
      </c>
      <c r="I20" s="51">
        <v>6</v>
      </c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</row>
    <row r="21" spans="1:25" ht="15.75" customHeight="1" x14ac:dyDescent="0.3">
      <c r="A21" s="49">
        <v>2</v>
      </c>
      <c r="B21" s="50" t="s">
        <v>973</v>
      </c>
      <c r="C21" s="50" t="s">
        <v>103</v>
      </c>
      <c r="D21" s="105">
        <v>94.001000000000005</v>
      </c>
      <c r="E21" s="105">
        <v>98.001999999999995</v>
      </c>
      <c r="F21" s="106">
        <f t="shared" si="1"/>
        <v>192.00299999999999</v>
      </c>
      <c r="G21" s="24">
        <v>5</v>
      </c>
      <c r="H21" s="111">
        <v>192.00299999999999</v>
      </c>
      <c r="I21" s="51">
        <v>5</v>
      </c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</row>
    <row r="22" spans="1:25" ht="15.75" customHeight="1" x14ac:dyDescent="0.3">
      <c r="A22" s="21">
        <v>9</v>
      </c>
      <c r="B22" s="50" t="s">
        <v>798</v>
      </c>
      <c r="C22" s="50" t="s">
        <v>620</v>
      </c>
      <c r="D22" s="105">
        <v>96.001000000000005</v>
      </c>
      <c r="E22" s="105">
        <v>94.001999999999995</v>
      </c>
      <c r="F22" s="106">
        <f t="shared" si="1"/>
        <v>190.00299999999999</v>
      </c>
      <c r="G22" s="24">
        <v>4</v>
      </c>
      <c r="H22" s="111">
        <v>190.00299999999999</v>
      </c>
      <c r="I22" s="51">
        <v>4</v>
      </c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</row>
    <row r="23" spans="1:25" ht="15.75" customHeight="1" x14ac:dyDescent="0.3">
      <c r="A23" s="49">
        <v>6</v>
      </c>
      <c r="B23" s="50" t="s">
        <v>974</v>
      </c>
      <c r="C23" s="50" t="s">
        <v>81</v>
      </c>
      <c r="D23" s="105">
        <v>93</v>
      </c>
      <c r="E23" s="105">
        <v>96.001000000000005</v>
      </c>
      <c r="F23" s="106">
        <f t="shared" si="1"/>
        <v>189.001</v>
      </c>
      <c r="G23" s="24">
        <v>3</v>
      </c>
      <c r="H23" s="111">
        <v>189.001</v>
      </c>
      <c r="I23" s="51">
        <v>3</v>
      </c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</row>
    <row r="24" spans="1:25" ht="15.75" customHeight="1" x14ac:dyDescent="0.3">
      <c r="A24" s="21">
        <v>5</v>
      </c>
      <c r="B24" s="50" t="s">
        <v>975</v>
      </c>
      <c r="C24" s="50" t="s">
        <v>24</v>
      </c>
      <c r="D24" s="105">
        <v>91.001000000000005</v>
      </c>
      <c r="E24" s="105">
        <v>97</v>
      </c>
      <c r="F24" s="106">
        <f t="shared" si="1"/>
        <v>188.001</v>
      </c>
      <c r="G24" s="24">
        <v>2</v>
      </c>
      <c r="H24" s="111">
        <v>188.001</v>
      </c>
      <c r="I24" s="51">
        <v>2</v>
      </c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</row>
    <row r="25" spans="1:25" ht="15.75" customHeight="1" x14ac:dyDescent="0.3">
      <c r="A25" s="30">
        <v>3</v>
      </c>
      <c r="B25" s="53" t="s">
        <v>648</v>
      </c>
      <c r="C25" s="53" t="s">
        <v>535</v>
      </c>
      <c r="D25" s="108">
        <v>93</v>
      </c>
      <c r="E25" s="108">
        <v>93</v>
      </c>
      <c r="F25" s="109">
        <f t="shared" si="1"/>
        <v>186</v>
      </c>
      <c r="G25" s="33">
        <v>1</v>
      </c>
      <c r="H25" s="112">
        <v>186</v>
      </c>
      <c r="I25" s="54">
        <v>1</v>
      </c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</row>
    <row r="26" spans="1:25" ht="15.75" customHeight="1" x14ac:dyDescent="0.3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</row>
    <row r="27" spans="1:25" ht="15.75" customHeight="1" x14ac:dyDescent="0.3">
      <c r="A27" s="1"/>
      <c r="B27" s="8" t="s">
        <v>250</v>
      </c>
      <c r="C27" s="9" t="s">
        <v>976</v>
      </c>
      <c r="D27" s="9"/>
      <c r="E27" s="9" t="s">
        <v>977</v>
      </c>
      <c r="F27" s="8"/>
      <c r="G27" s="8"/>
      <c r="H27" s="8"/>
      <c r="I27" s="8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</row>
    <row r="28" spans="1:25" ht="15.75" customHeight="1" x14ac:dyDescent="0.3">
      <c r="A28" s="11">
        <v>2</v>
      </c>
      <c r="B28" s="12" t="s">
        <v>10</v>
      </c>
      <c r="C28" s="99" t="s">
        <v>11</v>
      </c>
      <c r="D28" s="66"/>
      <c r="E28" s="100"/>
      <c r="F28" s="13" t="s">
        <v>12</v>
      </c>
      <c r="G28" s="13" t="s">
        <v>13</v>
      </c>
      <c r="H28" s="13" t="s">
        <v>14</v>
      </c>
      <c r="I28" s="14" t="s">
        <v>15</v>
      </c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</row>
    <row r="29" spans="1:25" ht="15.75" customHeight="1" x14ac:dyDescent="0.3">
      <c r="A29" s="46">
        <v>4</v>
      </c>
      <c r="B29" s="47" t="s">
        <v>978</v>
      </c>
      <c r="C29" s="47" t="s">
        <v>852</v>
      </c>
      <c r="D29" s="103">
        <v>100.002</v>
      </c>
      <c r="E29" s="103">
        <v>99.001000000000005</v>
      </c>
      <c r="F29" s="104">
        <f t="shared" ref="F29:F37" si="2">SUM(D29,E29)</f>
        <v>199.00299999999999</v>
      </c>
      <c r="G29" s="18">
        <v>9</v>
      </c>
      <c r="H29" s="110">
        <v>199.00299999999999</v>
      </c>
      <c r="I29" s="48">
        <v>9</v>
      </c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</row>
    <row r="30" spans="1:25" ht="15.75" customHeight="1" x14ac:dyDescent="0.3">
      <c r="A30" s="21">
        <v>5</v>
      </c>
      <c r="B30" s="50" t="s">
        <v>164</v>
      </c>
      <c r="C30" s="50" t="s">
        <v>271</v>
      </c>
      <c r="D30" s="105">
        <v>98</v>
      </c>
      <c r="E30" s="105">
        <v>96.003</v>
      </c>
      <c r="F30" s="106">
        <f t="shared" si="2"/>
        <v>194.00299999999999</v>
      </c>
      <c r="G30" s="24">
        <v>8</v>
      </c>
      <c r="H30" s="111">
        <v>194.00299999999999</v>
      </c>
      <c r="I30" s="51">
        <v>8</v>
      </c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</row>
    <row r="31" spans="1:25" ht="15.75" customHeight="1" x14ac:dyDescent="0.3">
      <c r="A31" s="21">
        <v>1</v>
      </c>
      <c r="B31" s="22" t="s">
        <v>102</v>
      </c>
      <c r="C31" s="22" t="s">
        <v>103</v>
      </c>
      <c r="D31" s="105">
        <v>96</v>
      </c>
      <c r="E31" s="105">
        <v>98.001000000000005</v>
      </c>
      <c r="F31" s="106">
        <f t="shared" si="2"/>
        <v>194.001</v>
      </c>
      <c r="G31" s="24">
        <v>7</v>
      </c>
      <c r="H31" s="106">
        <v>194.001</v>
      </c>
      <c r="I31" s="29">
        <v>7</v>
      </c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</row>
    <row r="32" spans="1:25" ht="15.75" customHeight="1" x14ac:dyDescent="0.3">
      <c r="A32" s="49">
        <v>8</v>
      </c>
      <c r="B32" s="59" t="s">
        <v>979</v>
      </c>
      <c r="C32" s="50" t="s">
        <v>750</v>
      </c>
      <c r="D32" s="105">
        <v>96</v>
      </c>
      <c r="E32" s="105">
        <v>97.001000000000005</v>
      </c>
      <c r="F32" s="106">
        <f t="shared" si="2"/>
        <v>193.001</v>
      </c>
      <c r="G32" s="24">
        <v>6</v>
      </c>
      <c r="H32" s="111">
        <v>193.001</v>
      </c>
      <c r="I32" s="51">
        <v>6</v>
      </c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</row>
    <row r="33" spans="1:25" ht="15.75" customHeight="1" x14ac:dyDescent="0.3">
      <c r="A33" s="49">
        <v>6</v>
      </c>
      <c r="B33" s="50" t="s">
        <v>412</v>
      </c>
      <c r="C33" s="50" t="s">
        <v>24</v>
      </c>
      <c r="D33" s="105">
        <v>95</v>
      </c>
      <c r="E33" s="105">
        <v>94</v>
      </c>
      <c r="F33" s="106">
        <f t="shared" si="2"/>
        <v>189</v>
      </c>
      <c r="G33" s="24">
        <v>5</v>
      </c>
      <c r="H33" s="111">
        <v>189</v>
      </c>
      <c r="I33" s="51">
        <v>5</v>
      </c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</row>
    <row r="34" spans="1:25" ht="15.75" customHeight="1" x14ac:dyDescent="0.3">
      <c r="A34" s="49">
        <v>2</v>
      </c>
      <c r="B34" s="50" t="s">
        <v>980</v>
      </c>
      <c r="C34" s="50" t="s">
        <v>43</v>
      </c>
      <c r="D34" s="105">
        <v>91</v>
      </c>
      <c r="E34" s="105">
        <v>95</v>
      </c>
      <c r="F34" s="106">
        <f t="shared" si="2"/>
        <v>186</v>
      </c>
      <c r="G34" s="24">
        <v>4</v>
      </c>
      <c r="H34" s="111">
        <v>186</v>
      </c>
      <c r="I34" s="51">
        <v>4</v>
      </c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</row>
    <row r="35" spans="1:25" ht="15.75" customHeight="1" x14ac:dyDescent="0.3">
      <c r="A35" s="21">
        <v>9</v>
      </c>
      <c r="B35" s="50" t="s">
        <v>981</v>
      </c>
      <c r="C35" s="50" t="s">
        <v>103</v>
      </c>
      <c r="D35" s="105">
        <v>95</v>
      </c>
      <c r="E35" s="105">
        <v>91</v>
      </c>
      <c r="F35" s="106">
        <f t="shared" si="2"/>
        <v>186</v>
      </c>
      <c r="G35" s="24">
        <v>4</v>
      </c>
      <c r="H35" s="111">
        <v>186</v>
      </c>
      <c r="I35" s="51">
        <v>4</v>
      </c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</row>
    <row r="36" spans="1:25" ht="15.75" customHeight="1" x14ac:dyDescent="0.3">
      <c r="A36" s="21">
        <v>3</v>
      </c>
      <c r="B36" s="50" t="s">
        <v>982</v>
      </c>
      <c r="C36" s="50" t="s">
        <v>61</v>
      </c>
      <c r="D36" s="105">
        <v>91.001000000000005</v>
      </c>
      <c r="E36" s="105">
        <v>92.001000000000005</v>
      </c>
      <c r="F36" s="106">
        <f t="shared" si="2"/>
        <v>183.00200000000001</v>
      </c>
      <c r="G36" s="24">
        <v>2</v>
      </c>
      <c r="H36" s="111">
        <v>183.00200000000001</v>
      </c>
      <c r="I36" s="51">
        <v>2</v>
      </c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</row>
    <row r="37" spans="1:25" ht="15.75" customHeight="1" x14ac:dyDescent="0.3">
      <c r="A37" s="30">
        <v>7</v>
      </c>
      <c r="B37" s="53" t="s">
        <v>983</v>
      </c>
      <c r="C37" s="53" t="s">
        <v>91</v>
      </c>
      <c r="D37" s="108" t="s">
        <v>79</v>
      </c>
      <c r="E37" s="108"/>
      <c r="F37" s="109">
        <f t="shared" si="2"/>
        <v>0</v>
      </c>
      <c r="G37" s="33">
        <v>0</v>
      </c>
      <c r="H37" s="112">
        <v>0</v>
      </c>
      <c r="I37" s="54">
        <v>0</v>
      </c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</row>
    <row r="38" spans="1:25" ht="15.75" customHeight="1" x14ac:dyDescent="0.3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</row>
    <row r="39" spans="1:25" ht="15.75" customHeight="1" x14ac:dyDescent="0.3">
      <c r="A39" s="1"/>
      <c r="B39" s="8" t="s">
        <v>984</v>
      </c>
      <c r="C39" s="9" t="s">
        <v>985</v>
      </c>
      <c r="D39" s="9"/>
      <c r="E39" s="9" t="s">
        <v>986</v>
      </c>
      <c r="F39" s="8"/>
      <c r="G39" s="8"/>
      <c r="H39" s="8"/>
      <c r="I39" s="8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</row>
    <row r="40" spans="1:25" ht="15.75" customHeight="1" x14ac:dyDescent="0.3">
      <c r="A40" s="11">
        <v>2</v>
      </c>
      <c r="B40" s="12" t="s">
        <v>10</v>
      </c>
      <c r="C40" s="99" t="s">
        <v>11</v>
      </c>
      <c r="D40" s="66"/>
      <c r="E40" s="100"/>
      <c r="F40" s="13" t="s">
        <v>12</v>
      </c>
      <c r="G40" s="13" t="s">
        <v>13</v>
      </c>
      <c r="H40" s="13" t="s">
        <v>14</v>
      </c>
      <c r="I40" s="14" t="s">
        <v>15</v>
      </c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</row>
    <row r="41" spans="1:25" ht="15.75" customHeight="1" x14ac:dyDescent="0.3">
      <c r="A41" s="46">
        <v>6</v>
      </c>
      <c r="B41" s="47" t="s">
        <v>987</v>
      </c>
      <c r="C41" s="47" t="s">
        <v>850</v>
      </c>
      <c r="D41" s="103">
        <v>99.001000000000005</v>
      </c>
      <c r="E41" s="103">
        <v>97.001000000000005</v>
      </c>
      <c r="F41" s="104">
        <f t="shared" ref="F41:F49" si="3">SUM(D41,E41)</f>
        <v>196.00200000000001</v>
      </c>
      <c r="G41" s="18">
        <v>9</v>
      </c>
      <c r="H41" s="110">
        <v>196.00200000000001</v>
      </c>
      <c r="I41" s="48">
        <v>9</v>
      </c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</row>
    <row r="42" spans="1:25" ht="15.75" customHeight="1" x14ac:dyDescent="0.3">
      <c r="A42" s="49">
        <v>8</v>
      </c>
      <c r="B42" s="50" t="s">
        <v>988</v>
      </c>
      <c r="C42" s="50" t="s">
        <v>850</v>
      </c>
      <c r="D42" s="105">
        <v>99.001999999999995</v>
      </c>
      <c r="E42" s="105">
        <v>97</v>
      </c>
      <c r="F42" s="106">
        <f t="shared" si="3"/>
        <v>196.00200000000001</v>
      </c>
      <c r="G42" s="24">
        <v>9</v>
      </c>
      <c r="H42" s="111">
        <v>196.00200000000001</v>
      </c>
      <c r="I42" s="51">
        <v>9</v>
      </c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</row>
    <row r="43" spans="1:25" ht="15.75" customHeight="1" x14ac:dyDescent="0.3">
      <c r="A43" s="21">
        <v>5</v>
      </c>
      <c r="B43" s="50" t="s">
        <v>989</v>
      </c>
      <c r="C43" s="50" t="s">
        <v>842</v>
      </c>
      <c r="D43" s="105">
        <v>96</v>
      </c>
      <c r="E43" s="105">
        <v>99</v>
      </c>
      <c r="F43" s="106">
        <f t="shared" si="3"/>
        <v>195</v>
      </c>
      <c r="G43" s="24">
        <v>7</v>
      </c>
      <c r="H43" s="111">
        <v>195</v>
      </c>
      <c r="I43" s="51">
        <v>7</v>
      </c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</row>
    <row r="44" spans="1:25" ht="15.75" customHeight="1" x14ac:dyDescent="0.3">
      <c r="A44" s="49">
        <v>4</v>
      </c>
      <c r="B44" s="50" t="s">
        <v>990</v>
      </c>
      <c r="C44" s="50" t="s">
        <v>103</v>
      </c>
      <c r="D44" s="105">
        <v>96</v>
      </c>
      <c r="E44" s="105">
        <v>98</v>
      </c>
      <c r="F44" s="106">
        <f t="shared" si="3"/>
        <v>194</v>
      </c>
      <c r="G44" s="24">
        <v>6</v>
      </c>
      <c r="H44" s="111">
        <v>194</v>
      </c>
      <c r="I44" s="51">
        <v>6</v>
      </c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</row>
    <row r="45" spans="1:25" ht="15.75" customHeight="1" x14ac:dyDescent="0.3">
      <c r="A45" s="21">
        <v>9</v>
      </c>
      <c r="B45" s="50" t="s">
        <v>991</v>
      </c>
      <c r="C45" s="50" t="s">
        <v>850</v>
      </c>
      <c r="D45" s="105">
        <v>94</v>
      </c>
      <c r="E45" s="105">
        <v>98.001000000000005</v>
      </c>
      <c r="F45" s="106">
        <f t="shared" si="3"/>
        <v>192.001</v>
      </c>
      <c r="G45" s="24">
        <v>5</v>
      </c>
      <c r="H45" s="111">
        <v>192.001</v>
      </c>
      <c r="I45" s="51">
        <v>5</v>
      </c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</row>
    <row r="46" spans="1:25" ht="15.75" customHeight="1" x14ac:dyDescent="0.3">
      <c r="A46" s="49">
        <v>2</v>
      </c>
      <c r="B46" s="50" t="s">
        <v>494</v>
      </c>
      <c r="C46" s="50" t="s">
        <v>485</v>
      </c>
      <c r="D46" s="105">
        <v>93.001000000000005</v>
      </c>
      <c r="E46" s="105">
        <v>98</v>
      </c>
      <c r="F46" s="106">
        <f t="shared" si="3"/>
        <v>191.001</v>
      </c>
      <c r="G46" s="24">
        <v>4</v>
      </c>
      <c r="H46" s="111">
        <v>191.001</v>
      </c>
      <c r="I46" s="51">
        <v>4</v>
      </c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</row>
    <row r="47" spans="1:25" ht="15.75" customHeight="1" x14ac:dyDescent="0.3">
      <c r="A47" s="21">
        <v>7</v>
      </c>
      <c r="B47" s="50" t="s">
        <v>992</v>
      </c>
      <c r="C47" s="50" t="s">
        <v>40</v>
      </c>
      <c r="D47" s="105">
        <v>92.001999999999995</v>
      </c>
      <c r="E47" s="105">
        <v>94</v>
      </c>
      <c r="F47" s="106">
        <f t="shared" si="3"/>
        <v>186.00200000000001</v>
      </c>
      <c r="G47" s="24">
        <v>3</v>
      </c>
      <c r="H47" s="111">
        <v>186.00200000000001</v>
      </c>
      <c r="I47" s="51">
        <v>3</v>
      </c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</row>
    <row r="48" spans="1:25" ht="15.75" customHeight="1" x14ac:dyDescent="0.3">
      <c r="A48" s="21">
        <v>3</v>
      </c>
      <c r="B48" s="50" t="s">
        <v>993</v>
      </c>
      <c r="C48" s="50" t="s">
        <v>994</v>
      </c>
      <c r="D48" s="105">
        <v>91</v>
      </c>
      <c r="E48" s="105">
        <v>95.001000000000005</v>
      </c>
      <c r="F48" s="106">
        <f t="shared" si="3"/>
        <v>186.001</v>
      </c>
      <c r="G48" s="24">
        <v>2</v>
      </c>
      <c r="H48" s="111">
        <v>186.001</v>
      </c>
      <c r="I48" s="51">
        <v>2</v>
      </c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</row>
    <row r="49" spans="1:25" ht="15.75" customHeight="1" x14ac:dyDescent="0.3">
      <c r="A49" s="30">
        <v>1</v>
      </c>
      <c r="B49" s="31" t="s">
        <v>995</v>
      </c>
      <c r="C49" s="31" t="s">
        <v>43</v>
      </c>
      <c r="D49" s="108">
        <v>90.001000000000005</v>
      </c>
      <c r="E49" s="108">
        <v>85</v>
      </c>
      <c r="F49" s="109">
        <f t="shared" si="3"/>
        <v>175.001</v>
      </c>
      <c r="G49" s="33">
        <v>1</v>
      </c>
      <c r="H49" s="109">
        <v>175.001</v>
      </c>
      <c r="I49" s="58">
        <v>1</v>
      </c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</row>
    <row r="50" spans="1:25" ht="15.75" customHeight="1" x14ac:dyDescent="0.3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</row>
    <row r="51" spans="1:25" ht="15.75" customHeight="1" x14ac:dyDescent="0.3">
      <c r="A51" s="1"/>
      <c r="B51" s="8" t="s">
        <v>996</v>
      </c>
      <c r="C51" s="9" t="s">
        <v>819</v>
      </c>
      <c r="D51" s="9"/>
      <c r="E51" s="9" t="s">
        <v>330</v>
      </c>
      <c r="F51" s="8"/>
      <c r="G51" s="8"/>
      <c r="H51" s="8"/>
      <c r="I51" s="8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</row>
    <row r="52" spans="1:25" ht="15.75" customHeight="1" x14ac:dyDescent="0.3">
      <c r="A52" s="11">
        <v>2</v>
      </c>
      <c r="B52" s="12" t="s">
        <v>10</v>
      </c>
      <c r="C52" s="99" t="s">
        <v>11</v>
      </c>
      <c r="D52" s="66"/>
      <c r="E52" s="100"/>
      <c r="F52" s="13" t="s">
        <v>12</v>
      </c>
      <c r="G52" s="13" t="s">
        <v>13</v>
      </c>
      <c r="H52" s="13" t="s">
        <v>14</v>
      </c>
      <c r="I52" s="14" t="s">
        <v>15</v>
      </c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</row>
    <row r="53" spans="1:25" ht="15.75" customHeight="1" x14ac:dyDescent="0.3">
      <c r="A53" s="46">
        <v>2</v>
      </c>
      <c r="B53" s="47" t="s">
        <v>997</v>
      </c>
      <c r="C53" s="47" t="s">
        <v>585</v>
      </c>
      <c r="D53" s="103">
        <v>98.003</v>
      </c>
      <c r="E53" s="103">
        <v>97</v>
      </c>
      <c r="F53" s="104">
        <f t="shared" ref="F53:F61" si="4">SUM(D53,E53)</f>
        <v>195.00299999999999</v>
      </c>
      <c r="G53" s="18">
        <v>9</v>
      </c>
      <c r="H53" s="110">
        <v>195.00299999999999</v>
      </c>
      <c r="I53" s="48">
        <v>9</v>
      </c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</row>
    <row r="54" spans="1:25" ht="15.75" customHeight="1" x14ac:dyDescent="0.3">
      <c r="A54" s="21">
        <v>7</v>
      </c>
      <c r="B54" s="50" t="s">
        <v>998</v>
      </c>
      <c r="C54" s="50" t="s">
        <v>850</v>
      </c>
      <c r="D54" s="105">
        <v>96.001000000000005</v>
      </c>
      <c r="E54" s="105">
        <v>97.001000000000005</v>
      </c>
      <c r="F54" s="106">
        <f t="shared" si="4"/>
        <v>193.00200000000001</v>
      </c>
      <c r="G54" s="24">
        <v>8</v>
      </c>
      <c r="H54" s="111">
        <v>193.00200000000001</v>
      </c>
      <c r="I54" s="51">
        <v>8</v>
      </c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</row>
    <row r="55" spans="1:25" ht="15.75" customHeight="1" x14ac:dyDescent="0.3">
      <c r="A55" s="21">
        <v>9</v>
      </c>
      <c r="B55" s="50" t="s">
        <v>999</v>
      </c>
      <c r="C55" s="50" t="s">
        <v>122</v>
      </c>
      <c r="D55" s="105">
        <v>95</v>
      </c>
      <c r="E55" s="105">
        <v>97</v>
      </c>
      <c r="F55" s="106">
        <f t="shared" si="4"/>
        <v>192</v>
      </c>
      <c r="G55" s="24">
        <v>7</v>
      </c>
      <c r="H55" s="111">
        <v>192</v>
      </c>
      <c r="I55" s="51">
        <v>7</v>
      </c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</row>
    <row r="56" spans="1:25" ht="15.75" customHeight="1" x14ac:dyDescent="0.3">
      <c r="A56" s="21">
        <v>1</v>
      </c>
      <c r="B56" s="22" t="s">
        <v>1000</v>
      </c>
      <c r="C56" s="22" t="s">
        <v>103</v>
      </c>
      <c r="D56" s="105">
        <v>98</v>
      </c>
      <c r="E56" s="105">
        <v>92.001000000000005</v>
      </c>
      <c r="F56" s="106">
        <f t="shared" si="4"/>
        <v>190.001</v>
      </c>
      <c r="G56" s="24">
        <v>6</v>
      </c>
      <c r="H56" s="106">
        <v>190.001</v>
      </c>
      <c r="I56" s="29">
        <v>6</v>
      </c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</row>
    <row r="57" spans="1:25" ht="15.75" customHeight="1" x14ac:dyDescent="0.3">
      <c r="A57" s="21">
        <v>3</v>
      </c>
      <c r="B57" s="50" t="s">
        <v>1001</v>
      </c>
      <c r="C57" s="50" t="s">
        <v>110</v>
      </c>
      <c r="D57" s="105">
        <v>95</v>
      </c>
      <c r="E57" s="105">
        <v>95</v>
      </c>
      <c r="F57" s="106">
        <f t="shared" si="4"/>
        <v>190</v>
      </c>
      <c r="G57" s="24">
        <v>5</v>
      </c>
      <c r="H57" s="111">
        <v>190</v>
      </c>
      <c r="I57" s="51">
        <v>5</v>
      </c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</row>
    <row r="58" spans="1:25" ht="15.75" customHeight="1" x14ac:dyDescent="0.3">
      <c r="A58" s="49">
        <v>4</v>
      </c>
      <c r="B58" s="50" t="s">
        <v>1002</v>
      </c>
      <c r="C58" s="50" t="s">
        <v>852</v>
      </c>
      <c r="D58" s="105">
        <v>93.001999999999995</v>
      </c>
      <c r="E58" s="105">
        <v>95.001999999999995</v>
      </c>
      <c r="F58" s="106">
        <f t="shared" si="4"/>
        <v>188.00399999999999</v>
      </c>
      <c r="G58" s="24">
        <v>4</v>
      </c>
      <c r="H58" s="111">
        <v>188.00399999999999</v>
      </c>
      <c r="I58" s="51">
        <v>4</v>
      </c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</row>
    <row r="59" spans="1:25" ht="15.75" customHeight="1" x14ac:dyDescent="0.3">
      <c r="A59" s="49">
        <v>6</v>
      </c>
      <c r="B59" s="50" t="s">
        <v>1003</v>
      </c>
      <c r="C59" s="50" t="s">
        <v>103</v>
      </c>
      <c r="D59" s="105">
        <v>95</v>
      </c>
      <c r="E59" s="105">
        <v>92</v>
      </c>
      <c r="F59" s="106">
        <f t="shared" si="4"/>
        <v>187</v>
      </c>
      <c r="G59" s="24">
        <v>3</v>
      </c>
      <c r="H59" s="111">
        <v>187</v>
      </c>
      <c r="I59" s="51">
        <v>3</v>
      </c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</row>
    <row r="60" spans="1:25" ht="15.75" customHeight="1" x14ac:dyDescent="0.3">
      <c r="A60" s="21">
        <v>5</v>
      </c>
      <c r="B60" s="50" t="s">
        <v>1004</v>
      </c>
      <c r="C60" s="50" t="s">
        <v>103</v>
      </c>
      <c r="D60" s="105" t="s">
        <v>79</v>
      </c>
      <c r="E60" s="105"/>
      <c r="F60" s="106">
        <f t="shared" si="4"/>
        <v>0</v>
      </c>
      <c r="G60" s="24">
        <v>0</v>
      </c>
      <c r="H60" s="111">
        <v>0</v>
      </c>
      <c r="I60" s="51">
        <v>0</v>
      </c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</row>
    <row r="61" spans="1:25" ht="15.75" customHeight="1" x14ac:dyDescent="0.3">
      <c r="A61" s="52">
        <v>8</v>
      </c>
      <c r="B61" s="53" t="s">
        <v>1005</v>
      </c>
      <c r="C61" s="53" t="s">
        <v>43</v>
      </c>
      <c r="D61" s="108" t="s">
        <v>137</v>
      </c>
      <c r="E61" s="108"/>
      <c r="F61" s="109">
        <f t="shared" si="4"/>
        <v>0</v>
      </c>
      <c r="G61" s="33">
        <v>0</v>
      </c>
      <c r="H61" s="112">
        <v>0</v>
      </c>
      <c r="I61" s="54">
        <v>0</v>
      </c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</row>
    <row r="62" spans="1:25" ht="15.75" customHeight="1" x14ac:dyDescent="0.3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</row>
    <row r="63" spans="1:25" ht="15.75" customHeight="1" x14ac:dyDescent="0.3">
      <c r="A63" s="45"/>
      <c r="B63" s="45" t="s">
        <v>536</v>
      </c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</row>
    <row r="64" spans="1:25" ht="15.75" customHeight="1" x14ac:dyDescent="0.3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</row>
    <row r="65" spans="1:25" ht="15.75" customHeight="1" x14ac:dyDescent="0.3">
      <c r="A65" s="45"/>
      <c r="B65" s="10" t="s">
        <v>805</v>
      </c>
      <c r="E65" s="42" t="s">
        <v>167</v>
      </c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</row>
    <row r="66" spans="1:25" ht="15.75" customHeight="1" x14ac:dyDescent="0.3">
      <c r="A66" s="45"/>
      <c r="B66" s="10" t="s">
        <v>168</v>
      </c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</row>
    <row r="67" spans="1:25" ht="15.75" customHeight="1" x14ac:dyDescent="0.3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</row>
    <row r="68" spans="1:25" ht="15.75" customHeight="1" x14ac:dyDescent="0.3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</row>
    <row r="69" spans="1:25" ht="15.75" customHeight="1" x14ac:dyDescent="0.3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</row>
    <row r="70" spans="1:25" ht="15.75" customHeight="1" x14ac:dyDescent="0.3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</row>
    <row r="71" spans="1:25" ht="15.75" customHeight="1" x14ac:dyDescent="0.3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0FB92672-70C1-4B3B-A82A-79BD0FF3FC9A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68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3E4E3-D6F0-405A-BA71-790B08E6EA44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3"/>
      <c r="B1" s="2" t="s">
        <v>838</v>
      </c>
      <c r="C1" s="2"/>
      <c r="D1" s="3"/>
      <c r="E1" s="3"/>
      <c r="F1" s="3"/>
      <c r="G1" s="2"/>
      <c r="H1" s="3"/>
      <c r="I1" s="4" t="s">
        <v>763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3"/>
      <c r="D2" s="44" t="s">
        <v>3</v>
      </c>
      <c r="E2" s="44"/>
      <c r="F2" s="44"/>
      <c r="G2" s="44"/>
      <c r="H2" s="44"/>
      <c r="I2" s="44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1:25" ht="15.75" customHeight="1" x14ac:dyDescent="0.3">
      <c r="A3" s="1"/>
      <c r="B3" s="8" t="s">
        <v>1006</v>
      </c>
      <c r="C3" s="9" t="s">
        <v>1007</v>
      </c>
      <c r="D3" s="9"/>
      <c r="E3" s="9" t="s">
        <v>1008</v>
      </c>
      <c r="F3" s="8"/>
      <c r="G3" s="8"/>
      <c r="H3" s="8"/>
      <c r="I3" s="8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</row>
    <row r="4" spans="1:25" ht="15.75" customHeight="1" x14ac:dyDescent="0.3">
      <c r="A4" s="11">
        <v>2</v>
      </c>
      <c r="B4" s="12" t="s">
        <v>10</v>
      </c>
      <c r="C4" s="99" t="s">
        <v>11</v>
      </c>
      <c r="D4" s="66"/>
      <c r="E4" s="100"/>
      <c r="F4" s="13" t="s">
        <v>12</v>
      </c>
      <c r="G4" s="13" t="s">
        <v>13</v>
      </c>
      <c r="H4" s="13" t="s">
        <v>14</v>
      </c>
      <c r="I4" s="14" t="s">
        <v>15</v>
      </c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</row>
    <row r="5" spans="1:25" ht="15.75" customHeight="1" x14ac:dyDescent="0.3">
      <c r="A5" s="46">
        <v>6</v>
      </c>
      <c r="B5" s="47" t="s">
        <v>1009</v>
      </c>
      <c r="C5" s="47" t="s">
        <v>842</v>
      </c>
      <c r="D5" s="103">
        <v>98</v>
      </c>
      <c r="E5" s="103">
        <v>100.001</v>
      </c>
      <c r="F5" s="104">
        <f t="shared" ref="F5:F13" si="0">SUM(D5,E5)</f>
        <v>198.001</v>
      </c>
      <c r="G5" s="18">
        <v>9</v>
      </c>
      <c r="H5" s="110">
        <v>198.001</v>
      </c>
      <c r="I5" s="48">
        <v>9</v>
      </c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</row>
    <row r="6" spans="1:25" ht="15.75" customHeight="1" x14ac:dyDescent="0.3">
      <c r="A6" s="49">
        <v>8</v>
      </c>
      <c r="B6" s="50" t="s">
        <v>1010</v>
      </c>
      <c r="C6" s="50" t="s">
        <v>686</v>
      </c>
      <c r="D6" s="105">
        <v>97.001000000000005</v>
      </c>
      <c r="E6" s="105">
        <v>98.001999999999995</v>
      </c>
      <c r="F6" s="106">
        <f t="shared" si="0"/>
        <v>195.00299999999999</v>
      </c>
      <c r="G6" s="24">
        <v>8</v>
      </c>
      <c r="H6" s="111">
        <v>195.00299999999999</v>
      </c>
      <c r="I6" s="51">
        <v>8</v>
      </c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</row>
    <row r="7" spans="1:25" ht="15.75" customHeight="1" x14ac:dyDescent="0.3">
      <c r="A7" s="21">
        <v>3</v>
      </c>
      <c r="B7" s="50" t="s">
        <v>1011</v>
      </c>
      <c r="C7" s="50" t="s">
        <v>842</v>
      </c>
      <c r="D7" s="105">
        <v>98</v>
      </c>
      <c r="E7" s="105">
        <v>97.001000000000005</v>
      </c>
      <c r="F7" s="106">
        <f t="shared" si="0"/>
        <v>195.001</v>
      </c>
      <c r="G7" s="24">
        <v>7</v>
      </c>
      <c r="H7" s="111">
        <v>195.001</v>
      </c>
      <c r="I7" s="51">
        <v>7</v>
      </c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</row>
    <row r="8" spans="1:25" ht="15.75" customHeight="1" x14ac:dyDescent="0.3">
      <c r="A8" s="21">
        <v>7</v>
      </c>
      <c r="B8" s="50" t="s">
        <v>1012</v>
      </c>
      <c r="C8" s="50" t="s">
        <v>43</v>
      </c>
      <c r="D8" s="105">
        <v>96</v>
      </c>
      <c r="E8" s="105">
        <v>95.001999999999995</v>
      </c>
      <c r="F8" s="106">
        <f t="shared" si="0"/>
        <v>191.00200000000001</v>
      </c>
      <c r="G8" s="24">
        <v>6</v>
      </c>
      <c r="H8" s="111">
        <v>191.00200000000001</v>
      </c>
      <c r="I8" s="51">
        <v>6</v>
      </c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</row>
    <row r="9" spans="1:25" ht="15.75" customHeight="1" x14ac:dyDescent="0.3">
      <c r="A9" s="49">
        <v>4</v>
      </c>
      <c r="B9" s="50" t="s">
        <v>1013</v>
      </c>
      <c r="C9" s="50" t="s">
        <v>24</v>
      </c>
      <c r="D9" s="105">
        <v>94.001000000000005</v>
      </c>
      <c r="E9" s="105">
        <v>96.001000000000005</v>
      </c>
      <c r="F9" s="106">
        <f t="shared" si="0"/>
        <v>190.00200000000001</v>
      </c>
      <c r="G9" s="24">
        <v>5</v>
      </c>
      <c r="H9" s="111">
        <v>190.00200000000001</v>
      </c>
      <c r="I9" s="51">
        <v>5</v>
      </c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</row>
    <row r="10" spans="1:25" ht="15.75" customHeight="1" x14ac:dyDescent="0.3">
      <c r="A10" s="21">
        <v>5</v>
      </c>
      <c r="B10" s="50" t="s">
        <v>1014</v>
      </c>
      <c r="C10" s="50" t="s">
        <v>535</v>
      </c>
      <c r="D10" s="105">
        <v>95</v>
      </c>
      <c r="E10" s="105">
        <v>94.001000000000005</v>
      </c>
      <c r="F10" s="106">
        <f t="shared" si="0"/>
        <v>189.001</v>
      </c>
      <c r="G10" s="24">
        <v>4</v>
      </c>
      <c r="H10" s="111">
        <v>189.001</v>
      </c>
      <c r="I10" s="51">
        <v>4</v>
      </c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</row>
    <row r="11" spans="1:25" ht="15.75" customHeight="1" x14ac:dyDescent="0.3">
      <c r="A11" s="21">
        <v>9</v>
      </c>
      <c r="B11" s="50" t="s">
        <v>1015</v>
      </c>
      <c r="C11" s="50" t="s">
        <v>500</v>
      </c>
      <c r="D11" s="105">
        <v>91.001000000000005</v>
      </c>
      <c r="E11" s="105">
        <v>93</v>
      </c>
      <c r="F11" s="106">
        <f t="shared" si="0"/>
        <v>184.001</v>
      </c>
      <c r="G11" s="24">
        <v>3</v>
      </c>
      <c r="H11" s="111">
        <v>184.001</v>
      </c>
      <c r="I11" s="51">
        <v>3</v>
      </c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</row>
    <row r="12" spans="1:25" ht="15.75" customHeight="1" x14ac:dyDescent="0.3">
      <c r="A12" s="21">
        <v>1</v>
      </c>
      <c r="B12" s="22" t="s">
        <v>1016</v>
      </c>
      <c r="C12" s="22" t="s">
        <v>71</v>
      </c>
      <c r="D12" s="105">
        <v>93</v>
      </c>
      <c r="E12" s="105">
        <v>90</v>
      </c>
      <c r="F12" s="106">
        <f t="shared" si="0"/>
        <v>183</v>
      </c>
      <c r="G12" s="24">
        <v>2</v>
      </c>
      <c r="H12" s="106">
        <v>183</v>
      </c>
      <c r="I12" s="29">
        <v>2</v>
      </c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</row>
    <row r="13" spans="1:25" ht="15.75" customHeight="1" x14ac:dyDescent="0.3">
      <c r="A13" s="52">
        <v>2</v>
      </c>
      <c r="B13" s="53" t="s">
        <v>1017</v>
      </c>
      <c r="C13" s="53" t="s">
        <v>213</v>
      </c>
      <c r="D13" s="108">
        <v>88.001000000000005</v>
      </c>
      <c r="E13" s="108">
        <v>90</v>
      </c>
      <c r="F13" s="109">
        <f t="shared" si="0"/>
        <v>178.001</v>
      </c>
      <c r="G13" s="33">
        <v>1</v>
      </c>
      <c r="H13" s="112">
        <v>178.001</v>
      </c>
      <c r="I13" s="54">
        <v>1</v>
      </c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</row>
    <row r="14" spans="1:25" ht="15.75" customHeight="1" x14ac:dyDescent="0.3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</row>
    <row r="15" spans="1:25" ht="15.75" customHeight="1" x14ac:dyDescent="0.3">
      <c r="A15" s="1"/>
      <c r="B15" s="8" t="s">
        <v>1018</v>
      </c>
      <c r="C15" s="9" t="s">
        <v>1019</v>
      </c>
      <c r="D15" s="9"/>
      <c r="E15" s="9" t="s">
        <v>1020</v>
      </c>
      <c r="F15" s="8"/>
      <c r="G15" s="8"/>
      <c r="H15" s="8"/>
      <c r="I15" s="8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</row>
    <row r="16" spans="1:25" ht="15.75" customHeight="1" x14ac:dyDescent="0.3">
      <c r="A16" s="11">
        <v>2</v>
      </c>
      <c r="B16" s="12" t="s">
        <v>10</v>
      </c>
      <c r="C16" s="99" t="s">
        <v>11</v>
      </c>
      <c r="D16" s="66"/>
      <c r="E16" s="100"/>
      <c r="F16" s="13" t="s">
        <v>12</v>
      </c>
      <c r="G16" s="13" t="s">
        <v>13</v>
      </c>
      <c r="H16" s="13" t="s">
        <v>14</v>
      </c>
      <c r="I16" s="14" t="s">
        <v>15</v>
      </c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</row>
    <row r="17" spans="1:25" ht="15.75" customHeight="1" x14ac:dyDescent="0.3">
      <c r="A17" s="15">
        <v>3</v>
      </c>
      <c r="B17" s="47" t="s">
        <v>1021</v>
      </c>
      <c r="C17" s="47" t="s">
        <v>842</v>
      </c>
      <c r="D17" s="103">
        <v>95.001000000000005</v>
      </c>
      <c r="E17" s="103">
        <v>98.001000000000005</v>
      </c>
      <c r="F17" s="104">
        <f t="shared" ref="F17:F25" si="1">SUM(D17,E17)</f>
        <v>193.00200000000001</v>
      </c>
      <c r="G17" s="18">
        <v>9</v>
      </c>
      <c r="H17" s="110">
        <v>193.00200000000001</v>
      </c>
      <c r="I17" s="48">
        <v>9</v>
      </c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</row>
    <row r="18" spans="1:25" ht="15.75" customHeight="1" x14ac:dyDescent="0.3">
      <c r="A18" s="21">
        <v>9</v>
      </c>
      <c r="B18" s="50" t="s">
        <v>237</v>
      </c>
      <c r="C18" s="50" t="s">
        <v>43</v>
      </c>
      <c r="D18" s="105">
        <v>93.001000000000005</v>
      </c>
      <c r="E18" s="105">
        <v>99.001999999999995</v>
      </c>
      <c r="F18" s="106">
        <f t="shared" si="1"/>
        <v>192.00299999999999</v>
      </c>
      <c r="G18" s="24">
        <v>8</v>
      </c>
      <c r="H18" s="111">
        <v>192.00299999999999</v>
      </c>
      <c r="I18" s="51">
        <v>8</v>
      </c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</row>
    <row r="19" spans="1:25" ht="15.75" customHeight="1" x14ac:dyDescent="0.3">
      <c r="A19" s="21">
        <v>5</v>
      </c>
      <c r="B19" s="50" t="s">
        <v>777</v>
      </c>
      <c r="C19" s="50" t="s">
        <v>110</v>
      </c>
      <c r="D19" s="105">
        <v>96.001000000000005</v>
      </c>
      <c r="E19" s="105">
        <v>95.001000000000005</v>
      </c>
      <c r="F19" s="106">
        <f t="shared" si="1"/>
        <v>191.00200000000001</v>
      </c>
      <c r="G19" s="24">
        <v>7</v>
      </c>
      <c r="H19" s="111">
        <v>191.00200000000001</v>
      </c>
      <c r="I19" s="51">
        <v>7</v>
      </c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</row>
    <row r="20" spans="1:25" ht="15.75" customHeight="1" x14ac:dyDescent="0.3">
      <c r="A20" s="49">
        <v>6</v>
      </c>
      <c r="B20" s="50" t="s">
        <v>1022</v>
      </c>
      <c r="C20" s="50" t="s">
        <v>535</v>
      </c>
      <c r="D20" s="105">
        <v>94.001000000000005</v>
      </c>
      <c r="E20" s="105">
        <v>97.001000000000005</v>
      </c>
      <c r="F20" s="106">
        <f t="shared" si="1"/>
        <v>191.00200000000001</v>
      </c>
      <c r="G20" s="24">
        <v>7</v>
      </c>
      <c r="H20" s="111">
        <v>191.00200000000001</v>
      </c>
      <c r="I20" s="51">
        <v>7</v>
      </c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</row>
    <row r="21" spans="1:25" ht="15.75" customHeight="1" x14ac:dyDescent="0.3">
      <c r="A21" s="49">
        <v>4</v>
      </c>
      <c r="B21" s="50" t="s">
        <v>1023</v>
      </c>
      <c r="C21" s="50" t="s">
        <v>842</v>
      </c>
      <c r="D21" s="105">
        <v>94</v>
      </c>
      <c r="E21" s="105">
        <v>95</v>
      </c>
      <c r="F21" s="106">
        <f t="shared" si="1"/>
        <v>189</v>
      </c>
      <c r="G21" s="24">
        <v>5</v>
      </c>
      <c r="H21" s="111">
        <v>189</v>
      </c>
      <c r="I21" s="51">
        <v>5</v>
      </c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</row>
    <row r="22" spans="1:25" ht="15.75" customHeight="1" x14ac:dyDescent="0.3">
      <c r="A22" s="21">
        <v>1</v>
      </c>
      <c r="B22" s="22" t="s">
        <v>1024</v>
      </c>
      <c r="C22" s="22" t="s">
        <v>485</v>
      </c>
      <c r="D22" s="105">
        <v>94</v>
      </c>
      <c r="E22" s="105">
        <v>81</v>
      </c>
      <c r="F22" s="106">
        <f t="shared" si="1"/>
        <v>175</v>
      </c>
      <c r="G22" s="24">
        <v>4</v>
      </c>
      <c r="H22" s="106">
        <v>175</v>
      </c>
      <c r="I22" s="29">
        <v>4</v>
      </c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</row>
    <row r="23" spans="1:25" ht="15.75" customHeight="1" x14ac:dyDescent="0.3">
      <c r="A23" s="49">
        <v>8</v>
      </c>
      <c r="B23" s="50" t="s">
        <v>1025</v>
      </c>
      <c r="C23" s="50" t="s">
        <v>500</v>
      </c>
      <c r="D23" s="105">
        <v>87</v>
      </c>
      <c r="E23" s="105">
        <v>88</v>
      </c>
      <c r="F23" s="106">
        <f t="shared" si="1"/>
        <v>175</v>
      </c>
      <c r="G23" s="24">
        <v>4</v>
      </c>
      <c r="H23" s="111">
        <v>175</v>
      </c>
      <c r="I23" s="51">
        <v>4</v>
      </c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</row>
    <row r="24" spans="1:25" ht="15.75" customHeight="1" x14ac:dyDescent="0.3">
      <c r="A24" s="49">
        <v>2</v>
      </c>
      <c r="B24" s="50" t="s">
        <v>1026</v>
      </c>
      <c r="C24" s="50" t="s">
        <v>24</v>
      </c>
      <c r="D24" s="151">
        <v>0</v>
      </c>
      <c r="E24" s="105">
        <v>92.001000000000005</v>
      </c>
      <c r="F24" s="106">
        <f t="shared" si="1"/>
        <v>92.001000000000005</v>
      </c>
      <c r="G24" s="24">
        <v>2</v>
      </c>
      <c r="H24" s="111">
        <v>92.001000000000005</v>
      </c>
      <c r="I24" s="51">
        <v>2</v>
      </c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</row>
    <row r="25" spans="1:25" ht="15.75" customHeight="1" x14ac:dyDescent="0.3">
      <c r="A25" s="30">
        <v>7</v>
      </c>
      <c r="B25" s="53" t="s">
        <v>1027</v>
      </c>
      <c r="C25" s="53" t="s">
        <v>103</v>
      </c>
      <c r="D25" s="108" t="s">
        <v>79</v>
      </c>
      <c r="E25" s="108"/>
      <c r="F25" s="109">
        <f t="shared" si="1"/>
        <v>0</v>
      </c>
      <c r="G25" s="33">
        <v>0</v>
      </c>
      <c r="H25" s="112">
        <v>0</v>
      </c>
      <c r="I25" s="54">
        <v>0</v>
      </c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</row>
    <row r="26" spans="1:25" ht="15.75" customHeight="1" x14ac:dyDescent="0.3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</row>
    <row r="27" spans="1:25" ht="15.75" customHeight="1" x14ac:dyDescent="0.3">
      <c r="A27" s="1"/>
      <c r="B27" s="8" t="s">
        <v>1028</v>
      </c>
      <c r="C27" s="9" t="s">
        <v>1029</v>
      </c>
      <c r="D27" s="9"/>
      <c r="E27" s="9" t="s">
        <v>765</v>
      </c>
      <c r="F27" s="8"/>
      <c r="G27" s="8"/>
      <c r="H27" s="8"/>
      <c r="I27" s="8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</row>
    <row r="28" spans="1:25" ht="15.75" customHeight="1" x14ac:dyDescent="0.3">
      <c r="A28" s="11">
        <v>2</v>
      </c>
      <c r="B28" s="12" t="s">
        <v>10</v>
      </c>
      <c r="C28" s="99" t="s">
        <v>11</v>
      </c>
      <c r="D28" s="66"/>
      <c r="E28" s="100"/>
      <c r="F28" s="13" t="s">
        <v>12</v>
      </c>
      <c r="G28" s="13" t="s">
        <v>13</v>
      </c>
      <c r="H28" s="13" t="s">
        <v>14</v>
      </c>
      <c r="I28" s="14" t="s">
        <v>15</v>
      </c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</row>
    <row r="29" spans="1:25" ht="15.75" customHeight="1" x14ac:dyDescent="0.3">
      <c r="A29" s="46">
        <v>2</v>
      </c>
      <c r="B29" s="47" t="s">
        <v>1030</v>
      </c>
      <c r="C29" s="47" t="s">
        <v>842</v>
      </c>
      <c r="D29" s="103">
        <v>100.00700000000001</v>
      </c>
      <c r="E29" s="103">
        <v>98.001999999999995</v>
      </c>
      <c r="F29" s="104">
        <f t="shared" ref="F29:F36" si="2">SUM(D29,E29)</f>
        <v>198.00900000000001</v>
      </c>
      <c r="G29" s="18">
        <v>8</v>
      </c>
      <c r="H29" s="110">
        <v>198.00900000000001</v>
      </c>
      <c r="I29" s="48">
        <v>8</v>
      </c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</row>
    <row r="30" spans="1:25" ht="15.75" customHeight="1" x14ac:dyDescent="0.3">
      <c r="A30" s="49">
        <v>6</v>
      </c>
      <c r="B30" s="50" t="s">
        <v>741</v>
      </c>
      <c r="C30" s="50" t="s">
        <v>43</v>
      </c>
      <c r="D30" s="105">
        <v>99.001999999999995</v>
      </c>
      <c r="E30" s="105">
        <v>95.001000000000005</v>
      </c>
      <c r="F30" s="106">
        <f t="shared" si="2"/>
        <v>194.00299999999999</v>
      </c>
      <c r="G30" s="24">
        <v>7</v>
      </c>
      <c r="H30" s="111">
        <v>194.00299999999999</v>
      </c>
      <c r="I30" s="51">
        <v>7</v>
      </c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</row>
    <row r="31" spans="1:25" ht="15.75" customHeight="1" x14ac:dyDescent="0.3">
      <c r="A31" s="21">
        <v>1</v>
      </c>
      <c r="B31" s="22" t="s">
        <v>1031</v>
      </c>
      <c r="C31" s="22" t="s">
        <v>103</v>
      </c>
      <c r="D31" s="105">
        <v>96.001999999999995</v>
      </c>
      <c r="E31" s="105">
        <v>97</v>
      </c>
      <c r="F31" s="106">
        <f t="shared" si="2"/>
        <v>193.00200000000001</v>
      </c>
      <c r="G31" s="24">
        <v>6</v>
      </c>
      <c r="H31" s="106">
        <v>193.00200000000001</v>
      </c>
      <c r="I31" s="29">
        <v>6</v>
      </c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</row>
    <row r="32" spans="1:25" ht="15.75" customHeight="1" x14ac:dyDescent="0.3">
      <c r="A32" s="21">
        <v>5</v>
      </c>
      <c r="B32" s="50" t="s">
        <v>615</v>
      </c>
      <c r="C32" s="50" t="s">
        <v>271</v>
      </c>
      <c r="D32" s="105">
        <v>90</v>
      </c>
      <c r="E32" s="105">
        <v>95.001000000000005</v>
      </c>
      <c r="F32" s="106">
        <f t="shared" si="2"/>
        <v>185.001</v>
      </c>
      <c r="G32" s="24">
        <v>5</v>
      </c>
      <c r="H32" s="111">
        <v>185.001</v>
      </c>
      <c r="I32" s="51">
        <v>5</v>
      </c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</row>
    <row r="33" spans="1:25" ht="15.75" customHeight="1" x14ac:dyDescent="0.3">
      <c r="A33" s="21">
        <v>3</v>
      </c>
      <c r="B33" s="50" t="s">
        <v>1032</v>
      </c>
      <c r="C33" s="50" t="s">
        <v>61</v>
      </c>
      <c r="D33" s="105">
        <v>87</v>
      </c>
      <c r="E33" s="105">
        <v>98</v>
      </c>
      <c r="F33" s="106">
        <f t="shared" si="2"/>
        <v>185</v>
      </c>
      <c r="G33" s="24">
        <v>4</v>
      </c>
      <c r="H33" s="111">
        <v>185</v>
      </c>
      <c r="I33" s="51">
        <v>4</v>
      </c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</row>
    <row r="34" spans="1:25" ht="15.75" customHeight="1" x14ac:dyDescent="0.3">
      <c r="A34" s="49">
        <v>4</v>
      </c>
      <c r="B34" s="50" t="s">
        <v>546</v>
      </c>
      <c r="C34" s="50" t="s">
        <v>483</v>
      </c>
      <c r="D34" s="105">
        <v>92</v>
      </c>
      <c r="E34" s="105">
        <v>93</v>
      </c>
      <c r="F34" s="106">
        <f t="shared" si="2"/>
        <v>185</v>
      </c>
      <c r="G34" s="24">
        <v>4</v>
      </c>
      <c r="H34" s="111">
        <v>185</v>
      </c>
      <c r="I34" s="51">
        <v>4</v>
      </c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</row>
    <row r="35" spans="1:25" ht="15.75" customHeight="1" x14ac:dyDescent="0.3">
      <c r="A35" s="21">
        <v>7</v>
      </c>
      <c r="B35" s="50" t="s">
        <v>1033</v>
      </c>
      <c r="C35" s="50" t="s">
        <v>103</v>
      </c>
      <c r="D35" s="105">
        <v>92</v>
      </c>
      <c r="E35" s="105">
        <v>92</v>
      </c>
      <c r="F35" s="106">
        <f t="shared" si="2"/>
        <v>184</v>
      </c>
      <c r="G35" s="24">
        <v>2</v>
      </c>
      <c r="H35" s="111">
        <v>184</v>
      </c>
      <c r="I35" s="51">
        <v>2</v>
      </c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</row>
    <row r="36" spans="1:25" ht="15.75" customHeight="1" x14ac:dyDescent="0.3">
      <c r="A36" s="52">
        <v>8</v>
      </c>
      <c r="B36" s="53" t="s">
        <v>1034</v>
      </c>
      <c r="C36" s="53" t="s">
        <v>43</v>
      </c>
      <c r="D36" s="108">
        <v>97.001000000000005</v>
      </c>
      <c r="E36" s="108">
        <v>86</v>
      </c>
      <c r="F36" s="109">
        <f t="shared" si="2"/>
        <v>183.001</v>
      </c>
      <c r="G36" s="33">
        <v>1</v>
      </c>
      <c r="H36" s="112">
        <v>183.001</v>
      </c>
      <c r="I36" s="54">
        <v>1</v>
      </c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</row>
    <row r="37" spans="1:25" ht="15.75" customHeight="1" x14ac:dyDescent="0.3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</row>
    <row r="38" spans="1:25" ht="15.75" customHeight="1" x14ac:dyDescent="0.3">
      <c r="A38" s="1"/>
      <c r="B38" s="8" t="s">
        <v>1035</v>
      </c>
      <c r="C38" s="9" t="s">
        <v>5</v>
      </c>
      <c r="D38" s="9"/>
      <c r="E38" s="9" t="s">
        <v>1036</v>
      </c>
      <c r="F38" s="8"/>
      <c r="G38" s="8"/>
      <c r="H38" s="8"/>
      <c r="I38" s="8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</row>
    <row r="39" spans="1:25" ht="15.75" customHeight="1" x14ac:dyDescent="0.3">
      <c r="A39" s="11">
        <v>2</v>
      </c>
      <c r="B39" s="12" t="s">
        <v>10</v>
      </c>
      <c r="C39" s="99" t="s">
        <v>11</v>
      </c>
      <c r="D39" s="66"/>
      <c r="E39" s="100"/>
      <c r="F39" s="13" t="s">
        <v>12</v>
      </c>
      <c r="G39" s="13" t="s">
        <v>13</v>
      </c>
      <c r="H39" s="13" t="s">
        <v>14</v>
      </c>
      <c r="I39" s="14" t="s">
        <v>15</v>
      </c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</row>
    <row r="40" spans="1:25" ht="15.75" customHeight="1" x14ac:dyDescent="0.3">
      <c r="A40" s="46">
        <v>6</v>
      </c>
      <c r="B40" s="47" t="s">
        <v>1037</v>
      </c>
      <c r="C40" s="47" t="s">
        <v>485</v>
      </c>
      <c r="D40" s="103">
        <v>100.002</v>
      </c>
      <c r="E40" s="103">
        <v>98.001000000000005</v>
      </c>
      <c r="F40" s="104">
        <f t="shared" ref="F40:F47" si="3">SUM(D40,E40)</f>
        <v>198.00299999999999</v>
      </c>
      <c r="G40" s="18">
        <v>8</v>
      </c>
      <c r="H40" s="110">
        <v>198.00299999999999</v>
      </c>
      <c r="I40" s="48">
        <v>8</v>
      </c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</row>
    <row r="41" spans="1:25" ht="15.75" customHeight="1" x14ac:dyDescent="0.3">
      <c r="A41" s="21">
        <v>5</v>
      </c>
      <c r="B41" s="50" t="s">
        <v>1038</v>
      </c>
      <c r="C41" s="50" t="s">
        <v>110</v>
      </c>
      <c r="D41" s="105">
        <v>98.003</v>
      </c>
      <c r="E41" s="105">
        <v>95</v>
      </c>
      <c r="F41" s="106">
        <f t="shared" si="3"/>
        <v>193.00299999999999</v>
      </c>
      <c r="G41" s="24">
        <v>7</v>
      </c>
      <c r="H41" s="111">
        <v>193.00299999999999</v>
      </c>
      <c r="I41" s="51">
        <v>7</v>
      </c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</row>
    <row r="42" spans="1:25" ht="15.75" customHeight="1" x14ac:dyDescent="0.3">
      <c r="A42" s="49">
        <v>2</v>
      </c>
      <c r="B42" s="50" t="s">
        <v>1039</v>
      </c>
      <c r="C42" s="50" t="s">
        <v>500</v>
      </c>
      <c r="D42" s="105">
        <v>97</v>
      </c>
      <c r="E42" s="105">
        <v>96</v>
      </c>
      <c r="F42" s="106">
        <f t="shared" si="3"/>
        <v>193</v>
      </c>
      <c r="G42" s="24">
        <v>6</v>
      </c>
      <c r="H42" s="111">
        <v>193</v>
      </c>
      <c r="I42" s="51">
        <v>6</v>
      </c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</row>
    <row r="43" spans="1:25" ht="15.75" customHeight="1" x14ac:dyDescent="0.3">
      <c r="A43" s="21">
        <v>3</v>
      </c>
      <c r="B43" s="50" t="s">
        <v>1040</v>
      </c>
      <c r="C43" s="50" t="s">
        <v>842</v>
      </c>
      <c r="D43" s="105">
        <v>96</v>
      </c>
      <c r="E43" s="105">
        <v>97</v>
      </c>
      <c r="F43" s="106">
        <f t="shared" si="3"/>
        <v>193</v>
      </c>
      <c r="G43" s="24">
        <v>6</v>
      </c>
      <c r="H43" s="111">
        <v>193</v>
      </c>
      <c r="I43" s="51">
        <v>6</v>
      </c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</row>
    <row r="44" spans="1:25" ht="15.75" customHeight="1" x14ac:dyDescent="0.3">
      <c r="A44" s="49">
        <v>4</v>
      </c>
      <c r="B44" s="50" t="s">
        <v>1041</v>
      </c>
      <c r="C44" s="50" t="s">
        <v>213</v>
      </c>
      <c r="D44" s="105">
        <v>94.001999999999995</v>
      </c>
      <c r="E44" s="105">
        <v>97</v>
      </c>
      <c r="F44" s="106">
        <f t="shared" si="3"/>
        <v>191.00200000000001</v>
      </c>
      <c r="G44" s="24">
        <v>4</v>
      </c>
      <c r="H44" s="111">
        <v>191.00200000000001</v>
      </c>
      <c r="I44" s="51">
        <v>4</v>
      </c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</row>
    <row r="45" spans="1:25" ht="15.75" customHeight="1" x14ac:dyDescent="0.3">
      <c r="A45" s="21">
        <v>7</v>
      </c>
      <c r="B45" s="50" t="s">
        <v>1042</v>
      </c>
      <c r="C45" s="50" t="s">
        <v>269</v>
      </c>
      <c r="D45" s="105">
        <v>94</v>
      </c>
      <c r="E45" s="105">
        <v>97</v>
      </c>
      <c r="F45" s="106">
        <f t="shared" si="3"/>
        <v>191</v>
      </c>
      <c r="G45" s="24">
        <v>3</v>
      </c>
      <c r="H45" s="111">
        <v>191</v>
      </c>
      <c r="I45" s="51">
        <v>3</v>
      </c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</row>
    <row r="46" spans="1:25" ht="15.75" customHeight="1" x14ac:dyDescent="0.3">
      <c r="A46" s="49">
        <v>8</v>
      </c>
      <c r="B46" s="50" t="s">
        <v>1043</v>
      </c>
      <c r="C46" s="50" t="s">
        <v>850</v>
      </c>
      <c r="D46" s="105">
        <v>96.001000000000005</v>
      </c>
      <c r="E46" s="105">
        <v>93</v>
      </c>
      <c r="F46" s="106">
        <f t="shared" si="3"/>
        <v>189.001</v>
      </c>
      <c r="G46" s="24">
        <v>2</v>
      </c>
      <c r="H46" s="111">
        <v>189.001</v>
      </c>
      <c r="I46" s="51">
        <v>2</v>
      </c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</row>
    <row r="47" spans="1:25" ht="15.75" customHeight="1" x14ac:dyDescent="0.3">
      <c r="A47" s="30">
        <v>1</v>
      </c>
      <c r="B47" s="31" t="s">
        <v>554</v>
      </c>
      <c r="C47" s="31" t="s">
        <v>483</v>
      </c>
      <c r="D47" s="108">
        <v>99</v>
      </c>
      <c r="E47" s="108">
        <v>89</v>
      </c>
      <c r="F47" s="109">
        <f t="shared" si="3"/>
        <v>188</v>
      </c>
      <c r="G47" s="33">
        <v>1</v>
      </c>
      <c r="H47" s="109">
        <v>188</v>
      </c>
      <c r="I47" s="58">
        <v>1</v>
      </c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</row>
    <row r="48" spans="1:25" ht="15.75" customHeight="1" x14ac:dyDescent="0.3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</row>
    <row r="49" spans="1:25" ht="15.75" customHeight="1" x14ac:dyDescent="0.3">
      <c r="A49" s="1"/>
      <c r="B49" s="8" t="s">
        <v>1044</v>
      </c>
      <c r="C49" s="9" t="s">
        <v>1045</v>
      </c>
      <c r="D49" s="9"/>
      <c r="E49" s="9" t="s">
        <v>1046</v>
      </c>
      <c r="F49" s="8"/>
      <c r="G49" s="8"/>
      <c r="H49" s="8"/>
      <c r="I49" s="8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</row>
    <row r="50" spans="1:25" ht="15.75" customHeight="1" x14ac:dyDescent="0.3">
      <c r="A50" s="11">
        <v>2</v>
      </c>
      <c r="B50" s="12" t="s">
        <v>10</v>
      </c>
      <c r="C50" s="99" t="s">
        <v>11</v>
      </c>
      <c r="D50" s="66"/>
      <c r="E50" s="100"/>
      <c r="F50" s="13" t="s">
        <v>12</v>
      </c>
      <c r="G50" s="13" t="s">
        <v>13</v>
      </c>
      <c r="H50" s="13" t="s">
        <v>14</v>
      </c>
      <c r="I50" s="14" t="s">
        <v>15</v>
      </c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</row>
    <row r="51" spans="1:25" ht="15.75" customHeight="1" x14ac:dyDescent="0.3">
      <c r="A51" s="15">
        <v>5</v>
      </c>
      <c r="B51" s="47" t="s">
        <v>1047</v>
      </c>
      <c r="C51" s="47" t="s">
        <v>483</v>
      </c>
      <c r="D51" s="103">
        <v>100.002</v>
      </c>
      <c r="E51" s="103">
        <v>96.001000000000005</v>
      </c>
      <c r="F51" s="104">
        <f t="shared" ref="F51:F58" si="4">SUM(D51,E51)</f>
        <v>196.00299999999999</v>
      </c>
      <c r="G51" s="18">
        <v>8</v>
      </c>
      <c r="H51" s="110">
        <v>196.00299999999999</v>
      </c>
      <c r="I51" s="48">
        <v>8</v>
      </c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</row>
    <row r="52" spans="1:25" ht="15.75" customHeight="1" x14ac:dyDescent="0.3">
      <c r="A52" s="49">
        <v>6</v>
      </c>
      <c r="B52" s="50" t="s">
        <v>1048</v>
      </c>
      <c r="C52" s="50" t="s">
        <v>91</v>
      </c>
      <c r="D52" s="105">
        <v>96</v>
      </c>
      <c r="E52" s="105">
        <v>95.001000000000005</v>
      </c>
      <c r="F52" s="106">
        <f t="shared" si="4"/>
        <v>191.001</v>
      </c>
      <c r="G52" s="24">
        <v>7</v>
      </c>
      <c r="H52" s="111">
        <v>191.001</v>
      </c>
      <c r="I52" s="51">
        <v>7</v>
      </c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</row>
    <row r="53" spans="1:25" ht="15.75" customHeight="1" x14ac:dyDescent="0.3">
      <c r="A53" s="21">
        <v>7</v>
      </c>
      <c r="B53" s="50" t="s">
        <v>1049</v>
      </c>
      <c r="C53" s="50" t="s">
        <v>91</v>
      </c>
      <c r="D53" s="105">
        <v>94</v>
      </c>
      <c r="E53" s="105">
        <v>95.001000000000005</v>
      </c>
      <c r="F53" s="106">
        <f t="shared" si="4"/>
        <v>189.001</v>
      </c>
      <c r="G53" s="24">
        <v>6</v>
      </c>
      <c r="H53" s="111">
        <v>189.001</v>
      </c>
      <c r="I53" s="51">
        <v>6</v>
      </c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</row>
    <row r="54" spans="1:25" ht="15.75" customHeight="1" x14ac:dyDescent="0.3">
      <c r="A54" s="49">
        <v>8</v>
      </c>
      <c r="B54" s="50" t="s">
        <v>1050</v>
      </c>
      <c r="C54" s="50" t="s">
        <v>485</v>
      </c>
      <c r="D54" s="105">
        <v>92</v>
      </c>
      <c r="E54" s="105">
        <v>96.001000000000005</v>
      </c>
      <c r="F54" s="106">
        <f t="shared" si="4"/>
        <v>188.001</v>
      </c>
      <c r="G54" s="24">
        <v>5</v>
      </c>
      <c r="H54" s="111">
        <v>188.001</v>
      </c>
      <c r="I54" s="51">
        <v>5</v>
      </c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</row>
    <row r="55" spans="1:25" ht="15.75" customHeight="1" x14ac:dyDescent="0.3">
      <c r="A55" s="21">
        <v>3</v>
      </c>
      <c r="B55" s="50" t="s">
        <v>1051</v>
      </c>
      <c r="C55" s="50" t="s">
        <v>585</v>
      </c>
      <c r="D55" s="105">
        <v>94.001000000000005</v>
      </c>
      <c r="E55" s="105">
        <v>93.001999999999995</v>
      </c>
      <c r="F55" s="106">
        <f t="shared" si="4"/>
        <v>187.00299999999999</v>
      </c>
      <c r="G55" s="24">
        <v>4</v>
      </c>
      <c r="H55" s="111">
        <v>187.00299999999999</v>
      </c>
      <c r="I55" s="51">
        <v>4</v>
      </c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</row>
    <row r="56" spans="1:25" ht="15.75" customHeight="1" x14ac:dyDescent="0.3">
      <c r="A56" s="49">
        <v>4</v>
      </c>
      <c r="B56" s="50" t="s">
        <v>1052</v>
      </c>
      <c r="C56" s="50" t="s">
        <v>269</v>
      </c>
      <c r="D56" s="105">
        <v>97</v>
      </c>
      <c r="E56" s="151">
        <v>90</v>
      </c>
      <c r="F56" s="106">
        <f t="shared" si="4"/>
        <v>187</v>
      </c>
      <c r="G56" s="24">
        <v>3</v>
      </c>
      <c r="H56" s="111">
        <v>187</v>
      </c>
      <c r="I56" s="51">
        <v>3</v>
      </c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</row>
    <row r="57" spans="1:25" ht="15.75" customHeight="1" x14ac:dyDescent="0.3">
      <c r="A57" s="49">
        <v>2</v>
      </c>
      <c r="B57" s="50" t="s">
        <v>1053</v>
      </c>
      <c r="C57" s="50" t="s">
        <v>43</v>
      </c>
      <c r="D57" s="105">
        <v>92.001000000000005</v>
      </c>
      <c r="E57" s="105">
        <v>93</v>
      </c>
      <c r="F57" s="106">
        <f t="shared" si="4"/>
        <v>185.001</v>
      </c>
      <c r="G57" s="24">
        <v>2</v>
      </c>
      <c r="H57" s="111">
        <v>185.001</v>
      </c>
      <c r="I57" s="51">
        <v>2</v>
      </c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</row>
    <row r="58" spans="1:25" ht="15.75" customHeight="1" x14ac:dyDescent="0.3">
      <c r="A58" s="30">
        <v>1</v>
      </c>
      <c r="B58" s="31" t="s">
        <v>1054</v>
      </c>
      <c r="C58" s="31" t="s">
        <v>213</v>
      </c>
      <c r="D58" s="108">
        <v>79.001000000000005</v>
      </c>
      <c r="E58" s="152">
        <v>93</v>
      </c>
      <c r="F58" s="109">
        <f t="shared" si="4"/>
        <v>172.001</v>
      </c>
      <c r="G58" s="33">
        <v>1</v>
      </c>
      <c r="H58" s="109">
        <v>172.001</v>
      </c>
      <c r="I58" s="58">
        <v>1</v>
      </c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</row>
    <row r="59" spans="1:25" ht="15.75" customHeight="1" x14ac:dyDescent="0.3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</row>
    <row r="60" spans="1:25" ht="15.75" customHeight="1" x14ac:dyDescent="0.3">
      <c r="A60" s="45"/>
      <c r="B60" s="45" t="s">
        <v>536</v>
      </c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</row>
    <row r="61" spans="1:25" ht="15.75" customHeight="1" x14ac:dyDescent="0.3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</row>
    <row r="62" spans="1:25" ht="15.75" customHeight="1" x14ac:dyDescent="0.3">
      <c r="A62" s="45"/>
      <c r="B62" s="10" t="s">
        <v>805</v>
      </c>
      <c r="E62" s="42" t="s">
        <v>167</v>
      </c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</row>
    <row r="63" spans="1:25" ht="15.75" customHeight="1" x14ac:dyDescent="0.3">
      <c r="A63" s="45"/>
      <c r="B63" s="10" t="s">
        <v>168</v>
      </c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</row>
    <row r="64" spans="1:25" ht="15.75" customHeight="1" x14ac:dyDescent="0.3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</row>
    <row r="65" spans="1:25" ht="15.75" customHeight="1" x14ac:dyDescent="0.3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</row>
    <row r="66" spans="1:25" ht="15.75" customHeight="1" x14ac:dyDescent="0.3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</row>
    <row r="67" spans="1:25" ht="15.75" customHeight="1" x14ac:dyDescent="0.3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</row>
    <row r="68" spans="1:25" ht="15.75" customHeight="1" x14ac:dyDescent="0.3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</row>
    <row r="69" spans="1:25" ht="15.75" customHeight="1" x14ac:dyDescent="0.3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</row>
    <row r="70" spans="1:25" ht="15.75" customHeight="1" x14ac:dyDescent="0.3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</row>
    <row r="71" spans="1:25" ht="15.75" customHeight="1" x14ac:dyDescent="0.3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BFAA44AC-6FDB-4EEA-B2F9-BEB8AB8BF499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0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633D6-3633-4A38-AF4C-B22F564C93B5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3"/>
      <c r="B1" s="2" t="s">
        <v>838</v>
      </c>
      <c r="C1" s="2"/>
      <c r="D1" s="3"/>
      <c r="E1" s="3"/>
      <c r="F1" s="3"/>
      <c r="G1" s="2"/>
      <c r="H1" s="3"/>
      <c r="I1" s="4" t="s">
        <v>763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3"/>
      <c r="D2" s="44" t="s">
        <v>3</v>
      </c>
      <c r="E2" s="44"/>
      <c r="F2" s="44"/>
      <c r="G2" s="44"/>
      <c r="H2" s="44"/>
      <c r="I2" s="44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1:25" ht="15.75" customHeight="1" x14ac:dyDescent="0.3">
      <c r="A3" s="1"/>
      <c r="B3" s="8" t="s">
        <v>1055</v>
      </c>
      <c r="C3" s="9" t="s">
        <v>821</v>
      </c>
      <c r="D3" s="9"/>
      <c r="E3" s="9" t="s">
        <v>1056</v>
      </c>
      <c r="F3" s="8"/>
      <c r="G3" s="8"/>
      <c r="H3" s="8"/>
      <c r="I3" s="8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</row>
    <row r="4" spans="1:25" ht="15.75" customHeight="1" x14ac:dyDescent="0.3">
      <c r="A4" s="11">
        <v>2</v>
      </c>
      <c r="B4" s="12" t="s">
        <v>10</v>
      </c>
      <c r="C4" s="99" t="s">
        <v>11</v>
      </c>
      <c r="D4" s="66"/>
      <c r="E4" s="100"/>
      <c r="F4" s="13" t="s">
        <v>12</v>
      </c>
      <c r="G4" s="13" t="s">
        <v>13</v>
      </c>
      <c r="H4" s="13" t="s">
        <v>14</v>
      </c>
      <c r="I4" s="14" t="s">
        <v>15</v>
      </c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</row>
    <row r="5" spans="1:25" ht="15.75" customHeight="1" x14ac:dyDescent="0.3">
      <c r="A5" s="46">
        <v>8</v>
      </c>
      <c r="B5" s="47" t="s">
        <v>1057</v>
      </c>
      <c r="C5" s="47" t="s">
        <v>24</v>
      </c>
      <c r="D5" s="103">
        <v>97.001999999999995</v>
      </c>
      <c r="E5" s="103">
        <v>98.001999999999995</v>
      </c>
      <c r="F5" s="104">
        <f t="shared" ref="F5:F12" si="0">SUM(D5,E5)</f>
        <v>195.00399999999999</v>
      </c>
      <c r="G5" s="18">
        <v>8</v>
      </c>
      <c r="H5" s="110">
        <v>195.00399999999999</v>
      </c>
      <c r="I5" s="48">
        <v>8</v>
      </c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</row>
    <row r="6" spans="1:25" ht="15.75" customHeight="1" x14ac:dyDescent="0.3">
      <c r="A6" s="49">
        <v>6</v>
      </c>
      <c r="B6" s="50" t="s">
        <v>1058</v>
      </c>
      <c r="C6" s="50" t="s">
        <v>110</v>
      </c>
      <c r="D6" s="105">
        <v>96.001000000000005</v>
      </c>
      <c r="E6" s="105">
        <v>94.001000000000005</v>
      </c>
      <c r="F6" s="106">
        <f t="shared" si="0"/>
        <v>190.00200000000001</v>
      </c>
      <c r="G6" s="24">
        <v>7</v>
      </c>
      <c r="H6" s="111">
        <v>190.00200000000001</v>
      </c>
      <c r="I6" s="51">
        <v>7</v>
      </c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</row>
    <row r="7" spans="1:25" ht="15.75" customHeight="1" x14ac:dyDescent="0.3">
      <c r="A7" s="21">
        <v>3</v>
      </c>
      <c r="B7" s="50" t="s">
        <v>1059</v>
      </c>
      <c r="C7" s="50" t="s">
        <v>91</v>
      </c>
      <c r="D7" s="105">
        <v>94.001000000000005</v>
      </c>
      <c r="E7" s="105">
        <v>94</v>
      </c>
      <c r="F7" s="106">
        <f t="shared" si="0"/>
        <v>188.001</v>
      </c>
      <c r="G7" s="24">
        <v>6</v>
      </c>
      <c r="H7" s="111">
        <v>188.001</v>
      </c>
      <c r="I7" s="51">
        <v>6</v>
      </c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</row>
    <row r="8" spans="1:25" ht="15.75" customHeight="1" x14ac:dyDescent="0.3">
      <c r="A8" s="49">
        <v>2</v>
      </c>
      <c r="B8" s="50" t="s">
        <v>1060</v>
      </c>
      <c r="C8" s="50" t="s">
        <v>81</v>
      </c>
      <c r="D8" s="105">
        <v>98.001000000000005</v>
      </c>
      <c r="E8" s="151">
        <v>85.001000000000005</v>
      </c>
      <c r="F8" s="106">
        <f t="shared" si="0"/>
        <v>183.00200000000001</v>
      </c>
      <c r="G8" s="24">
        <v>5</v>
      </c>
      <c r="H8" s="111">
        <v>183.00200000000001</v>
      </c>
      <c r="I8" s="51">
        <v>5</v>
      </c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</row>
    <row r="9" spans="1:25" ht="15.75" customHeight="1" x14ac:dyDescent="0.3">
      <c r="A9" s="21">
        <v>5</v>
      </c>
      <c r="B9" s="50" t="s">
        <v>1061</v>
      </c>
      <c r="C9" s="50" t="s">
        <v>181</v>
      </c>
      <c r="D9" s="105">
        <v>89</v>
      </c>
      <c r="E9" s="105">
        <v>94.001000000000005</v>
      </c>
      <c r="F9" s="106">
        <f t="shared" si="0"/>
        <v>183.001</v>
      </c>
      <c r="G9" s="24">
        <v>4</v>
      </c>
      <c r="H9" s="111">
        <v>183.001</v>
      </c>
      <c r="I9" s="51">
        <v>4</v>
      </c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</row>
    <row r="10" spans="1:25" ht="15.75" customHeight="1" x14ac:dyDescent="0.3">
      <c r="A10" s="21">
        <v>7</v>
      </c>
      <c r="B10" s="50" t="s">
        <v>1062</v>
      </c>
      <c r="C10" s="50" t="s">
        <v>103</v>
      </c>
      <c r="D10" s="105">
        <v>91</v>
      </c>
      <c r="E10" s="105">
        <v>91</v>
      </c>
      <c r="F10" s="106">
        <f t="shared" si="0"/>
        <v>182</v>
      </c>
      <c r="G10" s="24">
        <v>3</v>
      </c>
      <c r="H10" s="111">
        <v>182</v>
      </c>
      <c r="I10" s="51">
        <v>3</v>
      </c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</row>
    <row r="11" spans="1:25" ht="15.75" customHeight="1" x14ac:dyDescent="0.3">
      <c r="A11" s="21">
        <v>1</v>
      </c>
      <c r="B11" s="22" t="s">
        <v>1063</v>
      </c>
      <c r="C11" s="22" t="s">
        <v>842</v>
      </c>
      <c r="D11" s="105">
        <v>89</v>
      </c>
      <c r="E11" s="105">
        <v>87</v>
      </c>
      <c r="F11" s="106">
        <f t="shared" si="0"/>
        <v>176</v>
      </c>
      <c r="G11" s="24">
        <v>2</v>
      </c>
      <c r="H11" s="106">
        <v>176</v>
      </c>
      <c r="I11" s="29">
        <v>2</v>
      </c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</row>
    <row r="12" spans="1:25" ht="15.75" customHeight="1" x14ac:dyDescent="0.3">
      <c r="A12" s="52">
        <v>4</v>
      </c>
      <c r="B12" s="53" t="s">
        <v>1064</v>
      </c>
      <c r="C12" s="53" t="s">
        <v>213</v>
      </c>
      <c r="D12" s="108">
        <v>89</v>
      </c>
      <c r="E12" s="108">
        <v>78.001000000000005</v>
      </c>
      <c r="F12" s="109">
        <f t="shared" si="0"/>
        <v>167.001</v>
      </c>
      <c r="G12" s="33">
        <v>1</v>
      </c>
      <c r="H12" s="112">
        <v>167.001</v>
      </c>
      <c r="I12" s="54">
        <v>1</v>
      </c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</row>
    <row r="13" spans="1:25" ht="15.75" customHeight="1" x14ac:dyDescent="0.3">
      <c r="A13" s="45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</row>
    <row r="14" spans="1:25" ht="15.75" customHeight="1" x14ac:dyDescent="0.3">
      <c r="A14" s="1"/>
      <c r="B14" s="8" t="s">
        <v>1065</v>
      </c>
      <c r="C14" s="9" t="s">
        <v>1066</v>
      </c>
      <c r="D14" s="9"/>
      <c r="E14" s="9" t="s">
        <v>1067</v>
      </c>
      <c r="F14" s="8"/>
      <c r="G14" s="8"/>
      <c r="H14" s="8"/>
      <c r="I14" s="8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</row>
    <row r="15" spans="1:25" ht="15.75" customHeight="1" x14ac:dyDescent="0.3">
      <c r="A15" s="11">
        <v>2</v>
      </c>
      <c r="B15" s="12" t="s">
        <v>10</v>
      </c>
      <c r="C15" s="99" t="s">
        <v>11</v>
      </c>
      <c r="D15" s="66"/>
      <c r="E15" s="100"/>
      <c r="F15" s="13" t="s">
        <v>12</v>
      </c>
      <c r="G15" s="13" t="s">
        <v>13</v>
      </c>
      <c r="H15" s="13" t="s">
        <v>14</v>
      </c>
      <c r="I15" s="14" t="s">
        <v>15</v>
      </c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</row>
    <row r="16" spans="1:25" ht="15.75" customHeight="1" x14ac:dyDescent="0.3">
      <c r="A16" s="15">
        <v>7</v>
      </c>
      <c r="B16" s="47" t="s">
        <v>1068</v>
      </c>
      <c r="C16" s="47" t="s">
        <v>383</v>
      </c>
      <c r="D16" s="103">
        <v>98.001000000000005</v>
      </c>
      <c r="E16" s="103">
        <v>94</v>
      </c>
      <c r="F16" s="104">
        <f t="shared" ref="F16:F23" si="1">SUM(D16,E16)</f>
        <v>192.001</v>
      </c>
      <c r="G16" s="18">
        <v>8</v>
      </c>
      <c r="H16" s="110">
        <v>192.001</v>
      </c>
      <c r="I16" s="48">
        <v>8</v>
      </c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</row>
    <row r="17" spans="1:25" ht="15.75" customHeight="1" x14ac:dyDescent="0.3">
      <c r="A17" s="49">
        <v>4</v>
      </c>
      <c r="B17" s="50" t="s">
        <v>803</v>
      </c>
      <c r="C17" s="50" t="s">
        <v>106</v>
      </c>
      <c r="D17" s="105">
        <v>95.001000000000005</v>
      </c>
      <c r="E17" s="105">
        <v>96.001000000000005</v>
      </c>
      <c r="F17" s="106">
        <f t="shared" si="1"/>
        <v>191.00200000000001</v>
      </c>
      <c r="G17" s="24">
        <v>7</v>
      </c>
      <c r="H17" s="111">
        <v>191.00200000000001</v>
      </c>
      <c r="I17" s="51">
        <v>7</v>
      </c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</row>
    <row r="18" spans="1:25" ht="15.75" customHeight="1" x14ac:dyDescent="0.3">
      <c r="A18" s="21">
        <v>3</v>
      </c>
      <c r="B18" s="50" t="s">
        <v>804</v>
      </c>
      <c r="C18" s="50" t="s">
        <v>483</v>
      </c>
      <c r="D18" s="105">
        <v>93</v>
      </c>
      <c r="E18" s="105">
        <v>96.001999999999995</v>
      </c>
      <c r="F18" s="106">
        <f t="shared" si="1"/>
        <v>189.00200000000001</v>
      </c>
      <c r="G18" s="24">
        <v>6</v>
      </c>
      <c r="H18" s="111">
        <v>189.00200000000001</v>
      </c>
      <c r="I18" s="51">
        <v>6</v>
      </c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</row>
    <row r="19" spans="1:25" ht="15.75" customHeight="1" x14ac:dyDescent="0.3">
      <c r="A19" s="21">
        <v>5</v>
      </c>
      <c r="B19" s="50" t="s">
        <v>1069</v>
      </c>
      <c r="C19" s="50" t="s">
        <v>213</v>
      </c>
      <c r="D19" s="105">
        <v>91</v>
      </c>
      <c r="E19" s="105">
        <v>92</v>
      </c>
      <c r="F19" s="106">
        <f t="shared" si="1"/>
        <v>183</v>
      </c>
      <c r="G19" s="24">
        <v>5</v>
      </c>
      <c r="H19" s="111">
        <v>183</v>
      </c>
      <c r="I19" s="51">
        <v>5</v>
      </c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</row>
    <row r="20" spans="1:25" ht="15.75" customHeight="1" x14ac:dyDescent="0.3">
      <c r="A20" s="49">
        <v>8</v>
      </c>
      <c r="B20" s="50" t="s">
        <v>1070</v>
      </c>
      <c r="C20" s="50" t="s">
        <v>43</v>
      </c>
      <c r="D20" s="105">
        <v>92</v>
      </c>
      <c r="E20" s="105">
        <v>87</v>
      </c>
      <c r="F20" s="106">
        <f t="shared" si="1"/>
        <v>179</v>
      </c>
      <c r="G20" s="24">
        <v>4</v>
      </c>
      <c r="H20" s="111">
        <v>179</v>
      </c>
      <c r="I20" s="51">
        <v>4</v>
      </c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</row>
    <row r="21" spans="1:25" ht="15.75" customHeight="1" x14ac:dyDescent="0.3">
      <c r="A21" s="21">
        <v>1</v>
      </c>
      <c r="B21" s="22" t="s">
        <v>1071</v>
      </c>
      <c r="C21" s="22" t="s">
        <v>500</v>
      </c>
      <c r="D21" s="105">
        <v>84</v>
      </c>
      <c r="E21" s="105">
        <v>92</v>
      </c>
      <c r="F21" s="106">
        <f t="shared" si="1"/>
        <v>176</v>
      </c>
      <c r="G21" s="24">
        <v>3</v>
      </c>
      <c r="H21" s="106">
        <v>176</v>
      </c>
      <c r="I21" s="29">
        <v>3</v>
      </c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</row>
    <row r="22" spans="1:25" ht="15.75" customHeight="1" x14ac:dyDescent="0.3">
      <c r="A22" s="49">
        <v>6</v>
      </c>
      <c r="B22" s="50" t="s">
        <v>1072</v>
      </c>
      <c r="C22" s="50" t="s">
        <v>842</v>
      </c>
      <c r="D22" s="105">
        <v>88</v>
      </c>
      <c r="E22" s="105">
        <v>86</v>
      </c>
      <c r="F22" s="106">
        <f t="shared" si="1"/>
        <v>174</v>
      </c>
      <c r="G22" s="24">
        <v>2</v>
      </c>
      <c r="H22" s="111">
        <v>174</v>
      </c>
      <c r="I22" s="51">
        <v>2</v>
      </c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</row>
    <row r="23" spans="1:25" ht="15.75" customHeight="1" x14ac:dyDescent="0.3">
      <c r="A23" s="52">
        <v>2</v>
      </c>
      <c r="B23" s="53" t="s">
        <v>1073</v>
      </c>
      <c r="C23" s="53" t="s">
        <v>213</v>
      </c>
      <c r="D23" s="108">
        <v>84</v>
      </c>
      <c r="E23" s="108">
        <v>81</v>
      </c>
      <c r="F23" s="109">
        <f t="shared" si="1"/>
        <v>165</v>
      </c>
      <c r="G23" s="33">
        <v>1</v>
      </c>
      <c r="H23" s="112">
        <v>165</v>
      </c>
      <c r="I23" s="54">
        <v>1</v>
      </c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</row>
    <row r="24" spans="1:25" ht="15.75" customHeight="1" x14ac:dyDescent="0.3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</row>
    <row r="25" spans="1:25" ht="15.75" customHeight="1" x14ac:dyDescent="0.3">
      <c r="A25" s="1"/>
      <c r="B25" s="8" t="s">
        <v>1074</v>
      </c>
      <c r="C25" s="9" t="s">
        <v>1075</v>
      </c>
      <c r="D25" s="9"/>
      <c r="E25" s="9" t="s">
        <v>1076</v>
      </c>
      <c r="F25" s="8"/>
      <c r="G25" s="8"/>
      <c r="H25" s="8"/>
      <c r="I25" s="8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</row>
    <row r="26" spans="1:25" ht="15.75" customHeight="1" x14ac:dyDescent="0.3">
      <c r="A26" s="11">
        <v>2</v>
      </c>
      <c r="B26" s="12" t="s">
        <v>10</v>
      </c>
      <c r="C26" s="99" t="s">
        <v>11</v>
      </c>
      <c r="D26" s="66"/>
      <c r="E26" s="100"/>
      <c r="F26" s="13" t="s">
        <v>12</v>
      </c>
      <c r="G26" s="13" t="s">
        <v>13</v>
      </c>
      <c r="H26" s="13" t="s">
        <v>14</v>
      </c>
      <c r="I26" s="14" t="s">
        <v>15</v>
      </c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</row>
    <row r="27" spans="1:25" ht="15.75" customHeight="1" x14ac:dyDescent="0.3">
      <c r="A27" s="46">
        <v>8</v>
      </c>
      <c r="B27" s="47" t="s">
        <v>557</v>
      </c>
      <c r="C27" s="47" t="s">
        <v>271</v>
      </c>
      <c r="D27" s="103">
        <v>98.003</v>
      </c>
      <c r="E27" s="103">
        <v>97.001000000000005</v>
      </c>
      <c r="F27" s="104">
        <f t="shared" ref="F27:F34" si="2">SUM(D27,E27)</f>
        <v>195.00400000000002</v>
      </c>
      <c r="G27" s="18">
        <v>8</v>
      </c>
      <c r="H27" s="110">
        <v>195.00400000000002</v>
      </c>
      <c r="I27" s="48">
        <v>8</v>
      </c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</row>
    <row r="28" spans="1:25" ht="15.75" customHeight="1" x14ac:dyDescent="0.3">
      <c r="A28" s="21">
        <v>7</v>
      </c>
      <c r="B28" s="50" t="s">
        <v>651</v>
      </c>
      <c r="C28" s="50" t="s">
        <v>271</v>
      </c>
      <c r="D28" s="105">
        <v>94.001000000000005</v>
      </c>
      <c r="E28" s="105">
        <v>93</v>
      </c>
      <c r="F28" s="106">
        <f t="shared" si="2"/>
        <v>187.001</v>
      </c>
      <c r="G28" s="24">
        <v>7</v>
      </c>
      <c r="H28" s="111">
        <v>187.001</v>
      </c>
      <c r="I28" s="51">
        <v>7</v>
      </c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</row>
    <row r="29" spans="1:25" ht="15.75" customHeight="1" x14ac:dyDescent="0.3">
      <c r="A29" s="21">
        <v>1</v>
      </c>
      <c r="B29" s="22" t="s">
        <v>1077</v>
      </c>
      <c r="C29" s="22" t="s">
        <v>106</v>
      </c>
      <c r="D29" s="105">
        <v>93</v>
      </c>
      <c r="E29" s="105">
        <v>93.003</v>
      </c>
      <c r="F29" s="106">
        <f t="shared" si="2"/>
        <v>186.00299999999999</v>
      </c>
      <c r="G29" s="24">
        <v>6</v>
      </c>
      <c r="H29" s="106">
        <v>186.00299999999999</v>
      </c>
      <c r="I29" s="29">
        <v>6</v>
      </c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</row>
    <row r="30" spans="1:25" ht="15.75" customHeight="1" x14ac:dyDescent="0.3">
      <c r="A30" s="49">
        <v>4</v>
      </c>
      <c r="B30" s="50" t="s">
        <v>1078</v>
      </c>
      <c r="C30" s="50" t="s">
        <v>106</v>
      </c>
      <c r="D30" s="105">
        <v>90</v>
      </c>
      <c r="E30" s="105">
        <v>96.001000000000005</v>
      </c>
      <c r="F30" s="106">
        <f t="shared" si="2"/>
        <v>186.001</v>
      </c>
      <c r="G30" s="24">
        <v>5</v>
      </c>
      <c r="H30" s="111">
        <v>186.001</v>
      </c>
      <c r="I30" s="51">
        <v>5</v>
      </c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</row>
    <row r="31" spans="1:25" ht="15.75" customHeight="1" x14ac:dyDescent="0.3">
      <c r="A31" s="21">
        <v>5</v>
      </c>
      <c r="B31" s="50" t="s">
        <v>1079</v>
      </c>
      <c r="C31" s="50" t="s">
        <v>585</v>
      </c>
      <c r="D31" s="105">
        <v>94.001000000000005</v>
      </c>
      <c r="E31" s="105">
        <v>91</v>
      </c>
      <c r="F31" s="106">
        <f t="shared" si="2"/>
        <v>185.001</v>
      </c>
      <c r="G31" s="24">
        <v>4</v>
      </c>
      <c r="H31" s="111">
        <v>185.001</v>
      </c>
      <c r="I31" s="51">
        <v>4</v>
      </c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</row>
    <row r="32" spans="1:25" ht="15.75" customHeight="1" x14ac:dyDescent="0.3">
      <c r="A32" s="49">
        <v>2</v>
      </c>
      <c r="B32" s="50" t="s">
        <v>1080</v>
      </c>
      <c r="C32" s="50" t="s">
        <v>1081</v>
      </c>
      <c r="D32" s="105">
        <v>79</v>
      </c>
      <c r="E32" s="105">
        <v>76</v>
      </c>
      <c r="F32" s="106">
        <f t="shared" si="2"/>
        <v>155</v>
      </c>
      <c r="G32" s="24">
        <v>3</v>
      </c>
      <c r="H32" s="111">
        <v>155</v>
      </c>
      <c r="I32" s="51">
        <v>3</v>
      </c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</row>
    <row r="33" spans="1:25" ht="15.75" customHeight="1" x14ac:dyDescent="0.3">
      <c r="A33" s="49">
        <v>6</v>
      </c>
      <c r="B33" s="50" t="s">
        <v>1082</v>
      </c>
      <c r="C33" s="50" t="s">
        <v>78</v>
      </c>
      <c r="D33" s="105">
        <v>81</v>
      </c>
      <c r="E33" s="105">
        <v>72</v>
      </c>
      <c r="F33" s="106">
        <f t="shared" si="2"/>
        <v>153</v>
      </c>
      <c r="G33" s="24">
        <v>2</v>
      </c>
      <c r="H33" s="111">
        <v>153</v>
      </c>
      <c r="I33" s="51">
        <v>2</v>
      </c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</row>
    <row r="34" spans="1:25" ht="15.75" customHeight="1" x14ac:dyDescent="0.3">
      <c r="A34" s="30">
        <v>3</v>
      </c>
      <c r="B34" s="60" t="s">
        <v>1083</v>
      </c>
      <c r="C34" s="53" t="s">
        <v>78</v>
      </c>
      <c r="D34" s="108" t="s">
        <v>137</v>
      </c>
      <c r="E34" s="108"/>
      <c r="F34" s="109">
        <f t="shared" si="2"/>
        <v>0</v>
      </c>
      <c r="G34" s="33">
        <v>0</v>
      </c>
      <c r="H34" s="112">
        <v>0</v>
      </c>
      <c r="I34" s="54">
        <v>0</v>
      </c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</row>
    <row r="35" spans="1:25" ht="15.75" customHeight="1" x14ac:dyDescent="0.3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</row>
    <row r="36" spans="1:25" ht="15.75" customHeight="1" x14ac:dyDescent="0.3">
      <c r="A36" s="45"/>
      <c r="B36" s="45" t="s">
        <v>536</v>
      </c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</row>
    <row r="37" spans="1:25" ht="15.75" customHeight="1" x14ac:dyDescent="0.3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</row>
    <row r="38" spans="1:25" ht="15.75" customHeight="1" x14ac:dyDescent="0.3">
      <c r="A38" s="45"/>
      <c r="B38" s="10" t="s">
        <v>805</v>
      </c>
      <c r="E38" s="42" t="s">
        <v>167</v>
      </c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</row>
    <row r="39" spans="1:25" ht="15.75" customHeight="1" x14ac:dyDescent="0.3">
      <c r="A39" s="45"/>
      <c r="B39" s="10" t="s">
        <v>168</v>
      </c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</row>
    <row r="40" spans="1:25" ht="15.75" customHeight="1" x14ac:dyDescent="0.3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</row>
    <row r="41" spans="1:25" ht="15.75" customHeight="1" x14ac:dyDescent="0.3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</row>
    <row r="42" spans="1:25" ht="15.75" customHeight="1" x14ac:dyDescent="0.3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</row>
    <row r="43" spans="1:25" ht="15.75" customHeight="1" x14ac:dyDescent="0.3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</row>
    <row r="44" spans="1:25" ht="15.75" customHeight="1" x14ac:dyDescent="0.3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</row>
    <row r="45" spans="1:25" ht="15.75" customHeight="1" x14ac:dyDescent="0.3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</row>
    <row r="46" spans="1:25" ht="15.75" customHeight="1" x14ac:dyDescent="0.3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</row>
    <row r="47" spans="1:25" ht="15.75" customHeight="1" x14ac:dyDescent="0.3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</row>
    <row r="48" spans="1:25" ht="15.75" customHeight="1" x14ac:dyDescent="0.3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</row>
    <row r="49" spans="1:25" ht="15.75" customHeight="1" x14ac:dyDescent="0.3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</row>
    <row r="50" spans="1:25" ht="15.75" customHeight="1" x14ac:dyDescent="0.3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</row>
    <row r="51" spans="1:25" ht="15.75" customHeight="1" x14ac:dyDescent="0.3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</row>
    <row r="52" spans="1:25" ht="15.75" customHeight="1" x14ac:dyDescent="0.3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</row>
    <row r="53" spans="1:25" ht="15.75" customHeight="1" x14ac:dyDescent="0.3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</row>
    <row r="54" spans="1:25" ht="15.75" customHeight="1" x14ac:dyDescent="0.3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</row>
    <row r="55" spans="1:25" ht="15.75" customHeight="1" x14ac:dyDescent="0.3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</row>
    <row r="56" spans="1:25" ht="15.75" customHeight="1" x14ac:dyDescent="0.3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</row>
    <row r="57" spans="1:25" ht="15.75" customHeight="1" x14ac:dyDescent="0.3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</row>
    <row r="58" spans="1:25" ht="15.75" customHeight="1" x14ac:dyDescent="0.3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</row>
    <row r="59" spans="1:25" ht="15.75" customHeight="1" x14ac:dyDescent="0.3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</row>
    <row r="60" spans="1:25" ht="15.75" customHeight="1" x14ac:dyDescent="0.3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</row>
    <row r="61" spans="1:25" ht="15.75" customHeight="1" x14ac:dyDescent="0.3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</row>
    <row r="62" spans="1:25" ht="15.75" customHeight="1" x14ac:dyDescent="0.3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</row>
    <row r="63" spans="1:25" ht="15.75" customHeight="1" x14ac:dyDescent="0.3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</row>
    <row r="64" spans="1:25" ht="15.75" customHeight="1" x14ac:dyDescent="0.3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</row>
    <row r="65" spans="1:25" ht="15.75" customHeight="1" x14ac:dyDescent="0.3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</row>
    <row r="66" spans="1:25" ht="15.75" customHeight="1" x14ac:dyDescent="0.3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</row>
    <row r="67" spans="1:25" ht="15.75" customHeight="1" x14ac:dyDescent="0.3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</row>
    <row r="68" spans="1:25" ht="15.75" customHeight="1" x14ac:dyDescent="0.3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</row>
    <row r="69" spans="1:25" ht="15.75" customHeight="1" x14ac:dyDescent="0.3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</row>
    <row r="70" spans="1:25" ht="15.75" customHeight="1" x14ac:dyDescent="0.3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</row>
    <row r="71" spans="1:25" ht="15.75" customHeight="1" x14ac:dyDescent="0.3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8DE54608-4389-495E-94CA-BAADA6C7BA3F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893C6-D44F-425A-AD2A-6D8443687ACC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3"/>
      <c r="B1" s="2" t="s">
        <v>838</v>
      </c>
      <c r="C1" s="2"/>
      <c r="D1" s="3"/>
      <c r="E1" s="3"/>
      <c r="F1" s="3"/>
      <c r="G1" s="2" t="s">
        <v>274</v>
      </c>
      <c r="H1" s="3"/>
      <c r="I1" s="4" t="s">
        <v>763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3"/>
      <c r="D2" s="44" t="s">
        <v>3</v>
      </c>
      <c r="E2" s="44"/>
      <c r="F2" s="44"/>
      <c r="G2" s="44"/>
      <c r="H2" s="44"/>
      <c r="I2" s="44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1:25" ht="15.75" customHeight="1" x14ac:dyDescent="0.3">
      <c r="A3" s="1"/>
      <c r="B3" s="8" t="s">
        <v>4</v>
      </c>
      <c r="C3" s="9" t="s">
        <v>437</v>
      </c>
      <c r="D3" s="9"/>
      <c r="E3" s="9" t="s">
        <v>1084</v>
      </c>
      <c r="F3" s="8"/>
      <c r="G3" s="8"/>
      <c r="H3" s="8"/>
      <c r="I3" s="8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</row>
    <row r="4" spans="1:25" ht="15.75" customHeight="1" x14ac:dyDescent="0.3">
      <c r="A4" s="11">
        <v>2</v>
      </c>
      <c r="B4" s="12" t="s">
        <v>10</v>
      </c>
      <c r="C4" s="99" t="s">
        <v>11</v>
      </c>
      <c r="D4" s="66"/>
      <c r="E4" s="100"/>
      <c r="F4" s="13" t="s">
        <v>12</v>
      </c>
      <c r="G4" s="13" t="s">
        <v>13</v>
      </c>
      <c r="H4" s="13" t="s">
        <v>14</v>
      </c>
      <c r="I4" s="14" t="s">
        <v>15</v>
      </c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</row>
    <row r="5" spans="1:25" ht="15.75" customHeight="1" x14ac:dyDescent="0.3">
      <c r="A5" s="15">
        <v>1</v>
      </c>
      <c r="B5" s="16" t="s">
        <v>954</v>
      </c>
      <c r="C5" s="16" t="s">
        <v>81</v>
      </c>
      <c r="D5" s="104">
        <v>99.001999999999995</v>
      </c>
      <c r="E5" s="104">
        <v>100.001</v>
      </c>
      <c r="F5" s="104">
        <v>199.00299999999999</v>
      </c>
      <c r="G5" s="18">
        <v>10</v>
      </c>
      <c r="H5" s="104">
        <v>199.00299999999999</v>
      </c>
      <c r="I5" s="41">
        <v>10</v>
      </c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</row>
    <row r="6" spans="1:25" ht="15.75" customHeight="1" x14ac:dyDescent="0.3">
      <c r="A6" s="21">
        <v>9</v>
      </c>
      <c r="B6" s="50" t="s">
        <v>887</v>
      </c>
      <c r="C6" s="50" t="s">
        <v>78</v>
      </c>
      <c r="D6" s="111">
        <v>99.001000000000005</v>
      </c>
      <c r="E6" s="111">
        <v>99.001999999999995</v>
      </c>
      <c r="F6" s="106">
        <v>198.00299999999999</v>
      </c>
      <c r="G6" s="25">
        <v>9</v>
      </c>
      <c r="H6" s="111">
        <v>198.00299999999999</v>
      </c>
      <c r="I6" s="51">
        <v>9</v>
      </c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</row>
    <row r="7" spans="1:25" ht="15.75" customHeight="1" x14ac:dyDescent="0.3">
      <c r="A7" s="49">
        <v>10</v>
      </c>
      <c r="B7" s="50" t="s">
        <v>955</v>
      </c>
      <c r="C7" s="50" t="s">
        <v>78</v>
      </c>
      <c r="D7" s="111">
        <v>97.001000000000005</v>
      </c>
      <c r="E7" s="111">
        <v>100.003</v>
      </c>
      <c r="F7" s="106">
        <v>197.00400000000002</v>
      </c>
      <c r="G7" s="25">
        <v>8</v>
      </c>
      <c r="H7" s="111">
        <v>197.00400000000002</v>
      </c>
      <c r="I7" s="51">
        <v>8</v>
      </c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</row>
    <row r="8" spans="1:25" ht="15.75" customHeight="1" x14ac:dyDescent="0.3">
      <c r="A8" s="21">
        <v>3</v>
      </c>
      <c r="B8" s="50" t="s">
        <v>973</v>
      </c>
      <c r="C8" s="50" t="s">
        <v>103</v>
      </c>
      <c r="D8" s="111">
        <v>94.001000000000005</v>
      </c>
      <c r="E8" s="111">
        <v>98.001999999999995</v>
      </c>
      <c r="F8" s="106">
        <v>192.00299999999999</v>
      </c>
      <c r="G8" s="25">
        <v>7</v>
      </c>
      <c r="H8" s="111">
        <v>192.00299999999999</v>
      </c>
      <c r="I8" s="51">
        <v>7</v>
      </c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</row>
    <row r="9" spans="1:25" ht="15.75" customHeight="1" x14ac:dyDescent="0.3">
      <c r="A9" s="21">
        <v>7</v>
      </c>
      <c r="B9" s="50" t="s">
        <v>991</v>
      </c>
      <c r="C9" s="50" t="s">
        <v>850</v>
      </c>
      <c r="D9" s="111">
        <v>94</v>
      </c>
      <c r="E9" s="111">
        <v>98.001000000000005</v>
      </c>
      <c r="F9" s="106">
        <v>192.001</v>
      </c>
      <c r="G9" s="25">
        <v>6</v>
      </c>
      <c r="H9" s="111">
        <v>192.001</v>
      </c>
      <c r="I9" s="51">
        <v>6</v>
      </c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</row>
    <row r="10" spans="1:25" ht="15.75" customHeight="1" x14ac:dyDescent="0.3">
      <c r="A10" s="21">
        <v>5</v>
      </c>
      <c r="B10" s="50" t="s">
        <v>933</v>
      </c>
      <c r="C10" s="50" t="s">
        <v>850</v>
      </c>
      <c r="D10" s="111">
        <v>93.001000000000005</v>
      </c>
      <c r="E10" s="111">
        <v>98.001999999999995</v>
      </c>
      <c r="F10" s="106">
        <v>191.00299999999999</v>
      </c>
      <c r="G10" s="25">
        <v>5</v>
      </c>
      <c r="H10" s="111">
        <v>191.00299999999999</v>
      </c>
      <c r="I10" s="51">
        <v>5</v>
      </c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</row>
    <row r="11" spans="1:25" ht="15.75" customHeight="1" x14ac:dyDescent="0.3">
      <c r="A11" s="49">
        <v>8</v>
      </c>
      <c r="B11" s="50" t="s">
        <v>1070</v>
      </c>
      <c r="C11" s="50" t="s">
        <v>43</v>
      </c>
      <c r="D11" s="111">
        <v>92</v>
      </c>
      <c r="E11" s="111">
        <v>87</v>
      </c>
      <c r="F11" s="106">
        <v>179</v>
      </c>
      <c r="G11" s="25">
        <v>4</v>
      </c>
      <c r="H11" s="111">
        <v>179</v>
      </c>
      <c r="I11" s="51">
        <v>4</v>
      </c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</row>
    <row r="12" spans="1:25" ht="15.75" customHeight="1" x14ac:dyDescent="0.3">
      <c r="A12" s="49">
        <v>2</v>
      </c>
      <c r="B12" s="50" t="s">
        <v>1017</v>
      </c>
      <c r="C12" s="50" t="s">
        <v>213</v>
      </c>
      <c r="D12" s="111">
        <v>88.001000000000005</v>
      </c>
      <c r="E12" s="111">
        <v>90</v>
      </c>
      <c r="F12" s="106">
        <v>178.001</v>
      </c>
      <c r="G12" s="25">
        <v>3</v>
      </c>
      <c r="H12" s="111">
        <v>178.001</v>
      </c>
      <c r="I12" s="51">
        <v>3</v>
      </c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</row>
    <row r="13" spans="1:25" ht="15.75" customHeight="1" x14ac:dyDescent="0.3">
      <c r="A13" s="49">
        <v>6</v>
      </c>
      <c r="B13" s="50" t="s">
        <v>1072</v>
      </c>
      <c r="C13" s="50" t="s">
        <v>842</v>
      </c>
      <c r="D13" s="111">
        <v>88</v>
      </c>
      <c r="E13" s="111">
        <v>86</v>
      </c>
      <c r="F13" s="106">
        <v>174</v>
      </c>
      <c r="G13" s="25">
        <v>2</v>
      </c>
      <c r="H13" s="111">
        <v>174</v>
      </c>
      <c r="I13" s="51">
        <v>2</v>
      </c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</row>
    <row r="14" spans="1:25" ht="15.75" customHeight="1" x14ac:dyDescent="0.3">
      <c r="A14" s="52">
        <v>4</v>
      </c>
      <c r="B14" s="53" t="s">
        <v>1080</v>
      </c>
      <c r="C14" s="53" t="s">
        <v>1081</v>
      </c>
      <c r="D14" s="112">
        <v>79</v>
      </c>
      <c r="E14" s="112">
        <v>76</v>
      </c>
      <c r="F14" s="109">
        <v>155</v>
      </c>
      <c r="G14" s="34">
        <v>1</v>
      </c>
      <c r="H14" s="112">
        <v>155</v>
      </c>
      <c r="I14" s="54">
        <v>1</v>
      </c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</row>
    <row r="15" spans="1:25" ht="15.75" customHeight="1" x14ac:dyDescent="0.3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</row>
    <row r="16" spans="1:25" ht="15.75" customHeight="1" x14ac:dyDescent="0.3">
      <c r="A16" s="45"/>
      <c r="B16" s="45" t="s">
        <v>536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</row>
    <row r="17" spans="1:25" ht="15.75" customHeight="1" x14ac:dyDescent="0.3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</row>
    <row r="18" spans="1:25" ht="15.75" customHeight="1" x14ac:dyDescent="0.3">
      <c r="A18" s="45"/>
      <c r="B18" s="10" t="s">
        <v>277</v>
      </c>
      <c r="E18" s="42" t="s">
        <v>167</v>
      </c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</row>
    <row r="19" spans="1:25" ht="15.75" customHeight="1" x14ac:dyDescent="0.3">
      <c r="A19" s="45"/>
      <c r="B19" s="10" t="s">
        <v>168</v>
      </c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</row>
    <row r="20" spans="1:25" ht="15.75" customHeight="1" x14ac:dyDescent="0.3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</row>
    <row r="21" spans="1:25" ht="15.75" customHeight="1" x14ac:dyDescent="0.3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</row>
    <row r="22" spans="1:25" ht="15.75" customHeight="1" x14ac:dyDescent="0.3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</row>
    <row r="23" spans="1:25" ht="15.75" customHeight="1" x14ac:dyDescent="0.3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</row>
    <row r="24" spans="1:25" ht="15.75" customHeight="1" x14ac:dyDescent="0.3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</row>
    <row r="25" spans="1:25" ht="15.75" customHeight="1" x14ac:dyDescent="0.3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</row>
    <row r="26" spans="1:25" ht="15.75" customHeight="1" x14ac:dyDescent="0.3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</row>
    <row r="27" spans="1:25" ht="15.75" customHeight="1" x14ac:dyDescent="0.3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</row>
    <row r="28" spans="1:25" ht="15.75" customHeight="1" x14ac:dyDescent="0.3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</row>
    <row r="29" spans="1:25" ht="15.75" customHeight="1" x14ac:dyDescent="0.3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</row>
    <row r="30" spans="1:25" ht="15.75" customHeight="1" x14ac:dyDescent="0.3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</row>
    <row r="31" spans="1:25" ht="15.75" customHeight="1" x14ac:dyDescent="0.3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</row>
    <row r="32" spans="1:25" ht="15.75" customHeight="1" x14ac:dyDescent="0.3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</row>
    <row r="33" spans="1:25" ht="15.75" customHeight="1" x14ac:dyDescent="0.3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</row>
    <row r="34" spans="1:25" ht="15.75" customHeight="1" x14ac:dyDescent="0.3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</row>
    <row r="35" spans="1:25" ht="15.75" customHeight="1" x14ac:dyDescent="0.3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</row>
    <row r="36" spans="1:25" ht="15.75" customHeight="1" x14ac:dyDescent="0.3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</row>
    <row r="37" spans="1:25" ht="15.75" customHeight="1" x14ac:dyDescent="0.3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</row>
    <row r="38" spans="1:25" ht="15.75" customHeight="1" x14ac:dyDescent="0.3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</row>
    <row r="39" spans="1:25" ht="15.75" customHeight="1" x14ac:dyDescent="0.3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</row>
    <row r="40" spans="1:25" ht="15.75" customHeight="1" x14ac:dyDescent="0.3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</row>
    <row r="41" spans="1:25" ht="15.75" customHeight="1" x14ac:dyDescent="0.3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</row>
    <row r="42" spans="1:25" ht="15.75" customHeight="1" x14ac:dyDescent="0.3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</row>
    <row r="43" spans="1:25" ht="15.75" customHeight="1" x14ac:dyDescent="0.3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</row>
    <row r="44" spans="1:25" ht="15.75" customHeight="1" x14ac:dyDescent="0.3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</row>
    <row r="45" spans="1:25" ht="15.75" customHeight="1" x14ac:dyDescent="0.3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</row>
    <row r="46" spans="1:25" ht="15.75" customHeight="1" x14ac:dyDescent="0.3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</row>
    <row r="47" spans="1:25" ht="15.75" customHeight="1" x14ac:dyDescent="0.3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</row>
    <row r="48" spans="1:25" ht="15.75" customHeight="1" x14ac:dyDescent="0.3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</row>
    <row r="49" spans="1:25" ht="15.75" customHeight="1" x14ac:dyDescent="0.3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</row>
    <row r="50" spans="1:25" ht="15.75" customHeight="1" x14ac:dyDescent="0.3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</row>
    <row r="51" spans="1:25" ht="15.75" customHeight="1" x14ac:dyDescent="0.3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</row>
    <row r="52" spans="1:25" ht="15.75" customHeight="1" x14ac:dyDescent="0.3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</row>
    <row r="53" spans="1:25" ht="15.75" customHeight="1" x14ac:dyDescent="0.3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</row>
    <row r="54" spans="1:25" ht="15.75" customHeight="1" x14ac:dyDescent="0.3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</row>
    <row r="55" spans="1:25" ht="15.75" customHeight="1" x14ac:dyDescent="0.3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</row>
    <row r="56" spans="1:25" ht="15.75" customHeight="1" x14ac:dyDescent="0.3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</row>
    <row r="57" spans="1:25" ht="15.75" customHeight="1" x14ac:dyDescent="0.3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</row>
    <row r="58" spans="1:25" ht="15.75" customHeight="1" x14ac:dyDescent="0.3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</row>
    <row r="59" spans="1:25" ht="15.75" customHeight="1" x14ac:dyDescent="0.3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</row>
    <row r="60" spans="1:25" ht="15.75" customHeight="1" x14ac:dyDescent="0.3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</row>
    <row r="61" spans="1:25" ht="15.75" customHeight="1" x14ac:dyDescent="0.3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</row>
    <row r="62" spans="1:25" ht="15.75" customHeight="1" x14ac:dyDescent="0.3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</row>
    <row r="63" spans="1:25" ht="15.75" customHeight="1" x14ac:dyDescent="0.3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</row>
    <row r="64" spans="1:25" ht="15.75" customHeight="1" x14ac:dyDescent="0.3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</row>
    <row r="65" spans="1:25" ht="15.75" customHeight="1" x14ac:dyDescent="0.3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</row>
    <row r="66" spans="1:25" ht="15.75" customHeight="1" x14ac:dyDescent="0.3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</row>
    <row r="67" spans="1:25" ht="15.75" customHeight="1" x14ac:dyDescent="0.3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</row>
    <row r="68" spans="1:25" ht="15.75" customHeight="1" x14ac:dyDescent="0.3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</row>
    <row r="69" spans="1:25" ht="15.75" customHeight="1" x14ac:dyDescent="0.3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</row>
    <row r="70" spans="1:25" ht="15.75" customHeight="1" x14ac:dyDescent="0.3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</row>
    <row r="71" spans="1:25" ht="15.75" customHeight="1" x14ac:dyDescent="0.3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36BCD4D3-109C-490F-B47B-81DAF026CBA8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B8263-AB8C-44F4-B97B-28FFC65F8EA3}">
  <sheetPr>
    <tabColor theme="9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6" customWidth="1"/>
    <col min="10" max="11" width="20.7109375" style="10" customWidth="1"/>
    <col min="12" max="15" width="5" style="10" customWidth="1"/>
    <col min="16" max="16" width="2.42578125" style="10" customWidth="1"/>
    <col min="17" max="24" width="4.140625" style="10" customWidth="1"/>
    <col min="25" max="25" width="10.28515625" style="10"/>
  </cols>
  <sheetData>
    <row r="1" spans="1:25" ht="18" x14ac:dyDescent="0.35">
      <c r="A1" s="1"/>
      <c r="B1" s="2" t="s">
        <v>0</v>
      </c>
      <c r="C1" s="2"/>
      <c r="D1" s="3"/>
      <c r="E1" s="3"/>
      <c r="F1" s="3" t="s">
        <v>274</v>
      </c>
      <c r="G1" s="3"/>
      <c r="H1" s="3"/>
      <c r="I1" s="4" t="s">
        <v>1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"/>
      <c r="B2" s="5" t="s">
        <v>2</v>
      </c>
      <c r="C2" s="44" t="s">
        <v>3</v>
      </c>
      <c r="D2" s="44"/>
      <c r="E2" s="44"/>
      <c r="F2" s="44"/>
      <c r="G2" s="44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3"/>
      <c r="V2" s="3"/>
      <c r="W2" s="3"/>
      <c r="X2" s="2"/>
      <c r="Y2" s="2"/>
    </row>
    <row r="3" spans="1:25" ht="15.75" customHeight="1" x14ac:dyDescent="0.3">
      <c r="A3" s="1"/>
      <c r="B3" s="8" t="s">
        <v>4</v>
      </c>
      <c r="C3" s="9" t="s">
        <v>275</v>
      </c>
      <c r="D3" s="9"/>
      <c r="E3" s="9" t="s">
        <v>276</v>
      </c>
      <c r="F3" s="8"/>
      <c r="G3" s="8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</row>
    <row r="5" spans="1:25" ht="15.75" customHeight="1" x14ac:dyDescent="0.3">
      <c r="A5" s="46">
        <v>4</v>
      </c>
      <c r="B5" s="47" t="s">
        <v>16</v>
      </c>
      <c r="C5" s="47" t="s">
        <v>17</v>
      </c>
      <c r="D5" s="17">
        <v>191</v>
      </c>
      <c r="E5" s="18">
        <v>10</v>
      </c>
      <c r="F5" s="17">
        <v>191</v>
      </c>
      <c r="G5" s="48">
        <v>10</v>
      </c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</row>
    <row r="6" spans="1:25" ht="15.75" customHeight="1" x14ac:dyDescent="0.3">
      <c r="A6" s="49">
        <v>10</v>
      </c>
      <c r="B6" s="50" t="s">
        <v>33</v>
      </c>
      <c r="C6" s="50" t="s">
        <v>32</v>
      </c>
      <c r="D6" s="23">
        <v>186</v>
      </c>
      <c r="E6" s="25">
        <v>9</v>
      </c>
      <c r="F6" s="23">
        <v>186</v>
      </c>
      <c r="G6" s="51">
        <v>9</v>
      </c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</row>
    <row r="7" spans="1:25" ht="15.75" customHeight="1" x14ac:dyDescent="0.3">
      <c r="A7" s="49">
        <v>2</v>
      </c>
      <c r="B7" s="50" t="s">
        <v>25</v>
      </c>
      <c r="C7" s="50" t="s">
        <v>24</v>
      </c>
      <c r="D7" s="23">
        <v>181</v>
      </c>
      <c r="E7" s="25">
        <v>8</v>
      </c>
      <c r="F7" s="23">
        <v>181</v>
      </c>
      <c r="G7" s="51">
        <v>8</v>
      </c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</row>
    <row r="8" spans="1:25" ht="15.75" customHeight="1" x14ac:dyDescent="0.3">
      <c r="A8" s="21">
        <v>9</v>
      </c>
      <c r="B8" s="50" t="s">
        <v>123</v>
      </c>
      <c r="C8" s="50" t="s">
        <v>68</v>
      </c>
      <c r="D8" s="23">
        <v>167</v>
      </c>
      <c r="E8" s="25">
        <v>7</v>
      </c>
      <c r="F8" s="23">
        <v>167</v>
      </c>
      <c r="G8" s="51">
        <v>7</v>
      </c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</row>
    <row r="9" spans="1:25" ht="15.75" customHeight="1" x14ac:dyDescent="0.3">
      <c r="A9" s="21">
        <v>7</v>
      </c>
      <c r="B9" s="50" t="s">
        <v>80</v>
      </c>
      <c r="C9" s="50" t="s">
        <v>81</v>
      </c>
      <c r="D9" s="23">
        <v>159</v>
      </c>
      <c r="E9" s="25">
        <v>6</v>
      </c>
      <c r="F9" s="23">
        <v>159</v>
      </c>
      <c r="G9" s="51">
        <v>6</v>
      </c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</row>
    <row r="10" spans="1:25" ht="15.75" customHeight="1" x14ac:dyDescent="0.3">
      <c r="A10" s="21">
        <v>1</v>
      </c>
      <c r="B10" s="27" t="s">
        <v>229</v>
      </c>
      <c r="C10" s="27" t="s">
        <v>24</v>
      </c>
      <c r="D10" s="25">
        <v>156</v>
      </c>
      <c r="E10" s="25">
        <v>5</v>
      </c>
      <c r="F10" s="28">
        <v>156</v>
      </c>
      <c r="G10" s="29">
        <v>5</v>
      </c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</row>
    <row r="11" spans="1:25" ht="15.75" customHeight="1" x14ac:dyDescent="0.3">
      <c r="A11" s="21">
        <v>5</v>
      </c>
      <c r="B11" s="50" t="s">
        <v>188</v>
      </c>
      <c r="C11" s="50" t="s">
        <v>24</v>
      </c>
      <c r="D11" s="23">
        <v>154</v>
      </c>
      <c r="E11" s="25">
        <v>4</v>
      </c>
      <c r="F11" s="23">
        <v>154</v>
      </c>
      <c r="G11" s="51">
        <v>4</v>
      </c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</row>
    <row r="12" spans="1:25" ht="15.75" customHeight="1" x14ac:dyDescent="0.3">
      <c r="A12" s="49">
        <v>8</v>
      </c>
      <c r="B12" s="50" t="s">
        <v>259</v>
      </c>
      <c r="C12" s="50" t="s">
        <v>24</v>
      </c>
      <c r="D12" s="23">
        <v>143</v>
      </c>
      <c r="E12" s="25">
        <v>3</v>
      </c>
      <c r="F12" s="23">
        <v>143</v>
      </c>
      <c r="G12" s="51">
        <v>3</v>
      </c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</row>
    <row r="13" spans="1:25" ht="15.75" customHeight="1" x14ac:dyDescent="0.3">
      <c r="A13" s="21">
        <v>3</v>
      </c>
      <c r="B13" s="59" t="s">
        <v>266</v>
      </c>
      <c r="C13" s="50" t="s">
        <v>240</v>
      </c>
      <c r="D13" s="23">
        <v>133</v>
      </c>
      <c r="E13" s="25">
        <v>2</v>
      </c>
      <c r="F13" s="23">
        <v>133</v>
      </c>
      <c r="G13" s="51">
        <v>2</v>
      </c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</row>
    <row r="14" spans="1:25" ht="15.75" customHeight="1" x14ac:dyDescent="0.3">
      <c r="A14" s="52">
        <v>6</v>
      </c>
      <c r="B14" s="60" t="s">
        <v>273</v>
      </c>
      <c r="C14" s="53" t="s">
        <v>240</v>
      </c>
      <c r="D14" s="32">
        <v>94</v>
      </c>
      <c r="E14" s="34">
        <v>1</v>
      </c>
      <c r="F14" s="32">
        <v>94</v>
      </c>
      <c r="G14" s="54">
        <v>1</v>
      </c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</row>
    <row r="15" spans="1:25" ht="15.75" customHeight="1" x14ac:dyDescent="0.3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</row>
    <row r="16" spans="1:25" ht="15.75" customHeight="1" x14ac:dyDescent="0.3">
      <c r="A16" s="45"/>
      <c r="B16" s="10" t="s">
        <v>277</v>
      </c>
      <c r="F16" s="42" t="s">
        <v>167</v>
      </c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</row>
    <row r="17" spans="1:25" ht="15.75" customHeight="1" x14ac:dyDescent="0.3">
      <c r="A17" s="45"/>
      <c r="B17" s="10" t="s">
        <v>168</v>
      </c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</row>
    <row r="18" spans="1:25" ht="15.75" customHeight="1" x14ac:dyDescent="0.3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</row>
    <row r="19" spans="1:25" ht="15.75" customHeight="1" x14ac:dyDescent="0.3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</row>
    <row r="20" spans="1:25" ht="15.75" customHeight="1" x14ac:dyDescent="0.3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</row>
    <row r="21" spans="1:25" ht="15.75" customHeight="1" x14ac:dyDescent="0.3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</row>
    <row r="22" spans="1:25" ht="15.75" customHeight="1" x14ac:dyDescent="0.3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</row>
    <row r="23" spans="1:25" ht="15.75" customHeight="1" x14ac:dyDescent="0.3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</row>
    <row r="24" spans="1:25" ht="15.75" customHeight="1" x14ac:dyDescent="0.3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</row>
    <row r="25" spans="1:25" ht="15.75" customHeight="1" x14ac:dyDescent="0.3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</row>
    <row r="26" spans="1:25" ht="15.75" customHeight="1" x14ac:dyDescent="0.3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</row>
    <row r="27" spans="1:25" ht="15.75" customHeight="1" x14ac:dyDescent="0.3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</row>
    <row r="28" spans="1:25" ht="15.75" customHeight="1" x14ac:dyDescent="0.3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</row>
    <row r="29" spans="1:25" ht="15.75" customHeight="1" x14ac:dyDescent="0.3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</row>
    <row r="30" spans="1:25" ht="15.75" customHeight="1" x14ac:dyDescent="0.3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</row>
    <row r="31" spans="1:25" ht="15.75" customHeight="1" x14ac:dyDescent="0.3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</row>
    <row r="32" spans="1:25" ht="15.75" customHeight="1" x14ac:dyDescent="0.3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</row>
    <row r="33" spans="1:25" ht="15.75" customHeight="1" x14ac:dyDescent="0.3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</row>
    <row r="34" spans="1:25" ht="15.75" customHeight="1" x14ac:dyDescent="0.3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</row>
    <row r="35" spans="1:25" ht="15.75" customHeight="1" x14ac:dyDescent="0.3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</row>
    <row r="36" spans="1:25" ht="15.75" customHeight="1" x14ac:dyDescent="0.3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</row>
    <row r="37" spans="1:25" ht="15.75" customHeight="1" x14ac:dyDescent="0.3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</row>
    <row r="38" spans="1:25" ht="15.75" customHeight="1" x14ac:dyDescent="0.3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</row>
    <row r="39" spans="1:25" ht="15.75" customHeight="1" x14ac:dyDescent="0.3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</row>
    <row r="40" spans="1:25" ht="15.75" customHeight="1" x14ac:dyDescent="0.3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</row>
    <row r="41" spans="1:25" ht="15.75" customHeight="1" x14ac:dyDescent="0.3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</row>
    <row r="42" spans="1:25" ht="15.75" customHeight="1" x14ac:dyDescent="0.3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</row>
    <row r="43" spans="1:25" ht="15.75" customHeight="1" x14ac:dyDescent="0.3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</row>
    <row r="44" spans="1:25" ht="15.75" customHeight="1" x14ac:dyDescent="0.3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</row>
    <row r="45" spans="1:25" ht="15.75" customHeight="1" x14ac:dyDescent="0.3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</row>
    <row r="46" spans="1:25" ht="15.75" customHeight="1" x14ac:dyDescent="0.3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</row>
    <row r="47" spans="1:25" ht="15.75" customHeight="1" x14ac:dyDescent="0.3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</row>
    <row r="48" spans="1:25" ht="15.75" customHeight="1" x14ac:dyDescent="0.3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</row>
    <row r="49" spans="1:25" ht="15.75" customHeight="1" x14ac:dyDescent="0.3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</row>
    <row r="50" spans="1:25" ht="15.75" customHeight="1" x14ac:dyDescent="0.3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</row>
    <row r="51" spans="1:25" ht="15.75" customHeight="1" x14ac:dyDescent="0.3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</row>
    <row r="52" spans="1:25" ht="15.75" customHeight="1" x14ac:dyDescent="0.3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</row>
    <row r="53" spans="1:25" x14ac:dyDescent="0.3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</row>
    <row r="54" spans="1:25" x14ac:dyDescent="0.3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</row>
    <row r="55" spans="1:25" x14ac:dyDescent="0.3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</row>
    <row r="56" spans="1:25" x14ac:dyDescent="0.3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</row>
    <row r="57" spans="1:25" x14ac:dyDescent="0.3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</row>
    <row r="58" spans="1:25" x14ac:dyDescent="0.3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</row>
    <row r="59" spans="1:25" x14ac:dyDescent="0.3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</row>
    <row r="60" spans="1:25" x14ac:dyDescent="0.3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</row>
    <row r="61" spans="1:25" x14ac:dyDescent="0.3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</row>
    <row r="62" spans="1:25" x14ac:dyDescent="0.3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</row>
    <row r="63" spans="1:25" x14ac:dyDescent="0.3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</row>
    <row r="64" spans="1:25" x14ac:dyDescent="0.3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</row>
    <row r="65" spans="1:25" x14ac:dyDescent="0.3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</row>
    <row r="66" spans="1:25" x14ac:dyDescent="0.3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</row>
    <row r="67" spans="1:25" x14ac:dyDescent="0.3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</row>
    <row r="68" spans="1:25" x14ac:dyDescent="0.3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</row>
    <row r="69" spans="1:25" x14ac:dyDescent="0.3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</row>
    <row r="70" spans="1:25" x14ac:dyDescent="0.3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</row>
    <row r="71" spans="1:25" x14ac:dyDescent="0.3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</row>
  </sheetData>
  <sheetProtection selectLockedCells="1" selectUnlockedCells="1"/>
  <mergeCells count="1">
    <mergeCell ref="C2:G2"/>
  </mergeCells>
  <hyperlinks>
    <hyperlink ref="B2" location="'Index'!A3" tooltip="Go to the Index sheet" display="á" xr:uid="{C8A90C31-97B9-4431-A20C-67F8518B8B77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22A51-11B3-4853-BDA6-D58BB39A841C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3"/>
      <c r="B1" s="2" t="s">
        <v>838</v>
      </c>
      <c r="C1" s="2"/>
      <c r="D1" s="3"/>
      <c r="E1" s="3"/>
      <c r="F1" s="3"/>
      <c r="G1" s="2" t="s">
        <v>278</v>
      </c>
      <c r="H1" s="3"/>
      <c r="I1" s="4" t="s">
        <v>763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3"/>
      <c r="D2" s="44" t="s">
        <v>3</v>
      </c>
      <c r="E2" s="44"/>
      <c r="F2" s="44"/>
      <c r="G2" s="44"/>
      <c r="H2" s="44"/>
      <c r="I2" s="44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1:25" ht="15.75" customHeight="1" x14ac:dyDescent="0.3">
      <c r="A3" s="1"/>
      <c r="B3" s="8" t="s">
        <v>4</v>
      </c>
      <c r="C3" s="9" t="s">
        <v>582</v>
      </c>
      <c r="D3" s="9"/>
      <c r="E3" s="9" t="s">
        <v>1085</v>
      </c>
      <c r="F3" s="8"/>
      <c r="G3" s="8"/>
      <c r="H3" s="8"/>
      <c r="I3" s="8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</row>
    <row r="4" spans="1:25" ht="15.75" customHeight="1" x14ac:dyDescent="0.3">
      <c r="A4" s="11">
        <v>2</v>
      </c>
      <c r="B4" s="12" t="s">
        <v>10</v>
      </c>
      <c r="C4" s="99" t="s">
        <v>11</v>
      </c>
      <c r="D4" s="66"/>
      <c r="E4" s="100"/>
      <c r="F4" s="13" t="s">
        <v>12</v>
      </c>
      <c r="G4" s="13" t="s">
        <v>13</v>
      </c>
      <c r="H4" s="13" t="s">
        <v>14</v>
      </c>
      <c r="I4" s="14" t="s">
        <v>15</v>
      </c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</row>
    <row r="5" spans="1:25" ht="15.75" customHeight="1" x14ac:dyDescent="0.3">
      <c r="A5" s="15">
        <v>3</v>
      </c>
      <c r="B5" s="47" t="s">
        <v>691</v>
      </c>
      <c r="C5" s="47" t="s">
        <v>40</v>
      </c>
      <c r="D5" s="110">
        <v>100.006</v>
      </c>
      <c r="E5" s="110">
        <v>100.005</v>
      </c>
      <c r="F5" s="104">
        <v>200.011</v>
      </c>
      <c r="G5" s="18">
        <v>10</v>
      </c>
      <c r="H5" s="110">
        <v>200.011</v>
      </c>
      <c r="I5" s="48">
        <v>10</v>
      </c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</row>
    <row r="6" spans="1:25" ht="15.75" customHeight="1" x14ac:dyDescent="0.3">
      <c r="A6" s="21">
        <v>5</v>
      </c>
      <c r="B6" s="50" t="s">
        <v>843</v>
      </c>
      <c r="C6" s="50" t="s">
        <v>40</v>
      </c>
      <c r="D6" s="111">
        <v>100.006</v>
      </c>
      <c r="E6" s="111">
        <v>100.004</v>
      </c>
      <c r="F6" s="106">
        <v>200.01</v>
      </c>
      <c r="G6" s="25">
        <v>9</v>
      </c>
      <c r="H6" s="111">
        <v>200.01</v>
      </c>
      <c r="I6" s="51">
        <v>9</v>
      </c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</row>
    <row r="7" spans="1:25" ht="15.75" customHeight="1" x14ac:dyDescent="0.3">
      <c r="A7" s="21">
        <v>7</v>
      </c>
      <c r="B7" s="50" t="s">
        <v>156</v>
      </c>
      <c r="C7" s="50" t="s">
        <v>157</v>
      </c>
      <c r="D7" s="111">
        <v>100.006</v>
      </c>
      <c r="E7" s="111">
        <v>100.004</v>
      </c>
      <c r="F7" s="106">
        <v>200.01</v>
      </c>
      <c r="G7" s="25">
        <v>9</v>
      </c>
      <c r="H7" s="111">
        <v>200.01</v>
      </c>
      <c r="I7" s="51">
        <v>9</v>
      </c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</row>
    <row r="8" spans="1:25" ht="15.75" customHeight="1" x14ac:dyDescent="0.3">
      <c r="A8" s="49">
        <v>10</v>
      </c>
      <c r="B8" s="50" t="s">
        <v>479</v>
      </c>
      <c r="C8" s="50" t="s">
        <v>480</v>
      </c>
      <c r="D8" s="111">
        <v>100.006</v>
      </c>
      <c r="E8" s="111">
        <v>100.004</v>
      </c>
      <c r="F8" s="106">
        <v>200.01</v>
      </c>
      <c r="G8" s="25">
        <v>9</v>
      </c>
      <c r="H8" s="111">
        <v>200.01</v>
      </c>
      <c r="I8" s="51">
        <v>9</v>
      </c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</row>
    <row r="9" spans="1:25" ht="15.75" customHeight="1" x14ac:dyDescent="0.3">
      <c r="A9" s="21">
        <v>9</v>
      </c>
      <c r="B9" s="50" t="s">
        <v>849</v>
      </c>
      <c r="C9" s="50" t="s">
        <v>850</v>
      </c>
      <c r="D9" s="111">
        <v>100.004</v>
      </c>
      <c r="E9" s="111">
        <v>100.002</v>
      </c>
      <c r="F9" s="106">
        <v>200.006</v>
      </c>
      <c r="G9" s="25">
        <v>6</v>
      </c>
      <c r="H9" s="111">
        <v>200.006</v>
      </c>
      <c r="I9" s="51">
        <v>6</v>
      </c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</row>
    <row r="10" spans="1:25" ht="15.75" customHeight="1" x14ac:dyDescent="0.3">
      <c r="A10" s="49">
        <v>2</v>
      </c>
      <c r="B10" s="50" t="s">
        <v>859</v>
      </c>
      <c r="C10" s="50" t="s">
        <v>500</v>
      </c>
      <c r="D10" s="111">
        <v>100.003</v>
      </c>
      <c r="E10" s="111">
        <v>100.002</v>
      </c>
      <c r="F10" s="106">
        <v>200.005</v>
      </c>
      <c r="G10" s="25">
        <v>5</v>
      </c>
      <c r="H10" s="111">
        <v>200.005</v>
      </c>
      <c r="I10" s="51">
        <v>5</v>
      </c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</row>
    <row r="11" spans="1:25" ht="15.75" customHeight="1" x14ac:dyDescent="0.3">
      <c r="A11" s="21">
        <v>1</v>
      </c>
      <c r="B11" s="22" t="s">
        <v>851</v>
      </c>
      <c r="C11" s="22" t="s">
        <v>852</v>
      </c>
      <c r="D11" s="106">
        <v>100.003</v>
      </c>
      <c r="E11" s="106">
        <v>100.001</v>
      </c>
      <c r="F11" s="106">
        <v>200.00400000000002</v>
      </c>
      <c r="G11" s="25">
        <v>4</v>
      </c>
      <c r="H11" s="106">
        <v>200.00400000000002</v>
      </c>
      <c r="I11" s="29">
        <v>4</v>
      </c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</row>
    <row r="12" spans="1:25" ht="15.75" customHeight="1" x14ac:dyDescent="0.3">
      <c r="A12" s="49">
        <v>8</v>
      </c>
      <c r="B12" s="50" t="s">
        <v>860</v>
      </c>
      <c r="C12" s="50" t="s">
        <v>81</v>
      </c>
      <c r="D12" s="111">
        <v>100.004</v>
      </c>
      <c r="E12" s="111">
        <v>99.001999999999995</v>
      </c>
      <c r="F12" s="106">
        <v>199.006</v>
      </c>
      <c r="G12" s="25">
        <v>3</v>
      </c>
      <c r="H12" s="111">
        <v>199.006</v>
      </c>
      <c r="I12" s="51">
        <v>3</v>
      </c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</row>
    <row r="13" spans="1:25" ht="15.75" customHeight="1" x14ac:dyDescent="0.3">
      <c r="A13" s="49">
        <v>6</v>
      </c>
      <c r="B13" s="50" t="s">
        <v>854</v>
      </c>
      <c r="C13" s="50" t="s">
        <v>850</v>
      </c>
      <c r="D13" s="111">
        <v>99.004999999999995</v>
      </c>
      <c r="E13" s="111">
        <v>98.001000000000005</v>
      </c>
      <c r="F13" s="106">
        <v>197.006</v>
      </c>
      <c r="G13" s="25">
        <v>2</v>
      </c>
      <c r="H13" s="111">
        <v>197.006</v>
      </c>
      <c r="I13" s="51">
        <v>2</v>
      </c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</row>
    <row r="14" spans="1:25" ht="15.75" customHeight="1" x14ac:dyDescent="0.3">
      <c r="A14" s="52">
        <v>4</v>
      </c>
      <c r="B14" s="53" t="s">
        <v>711</v>
      </c>
      <c r="C14" s="53" t="s">
        <v>862</v>
      </c>
      <c r="D14" s="112">
        <v>99.001000000000005</v>
      </c>
      <c r="E14" s="112">
        <v>98.001000000000005</v>
      </c>
      <c r="F14" s="109">
        <v>197.00200000000001</v>
      </c>
      <c r="G14" s="34">
        <v>1</v>
      </c>
      <c r="H14" s="112">
        <v>197.00200000000001</v>
      </c>
      <c r="I14" s="54">
        <v>1</v>
      </c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</row>
    <row r="15" spans="1:25" ht="15.75" customHeight="1" x14ac:dyDescent="0.3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</row>
    <row r="16" spans="1:25" ht="15.75" customHeight="1" x14ac:dyDescent="0.3">
      <c r="A16" s="1"/>
      <c r="B16" s="8" t="s">
        <v>7</v>
      </c>
      <c r="C16" s="9" t="s">
        <v>1086</v>
      </c>
      <c r="D16" s="9"/>
      <c r="E16" s="9" t="s">
        <v>866</v>
      </c>
      <c r="F16" s="8"/>
      <c r="G16" s="8"/>
      <c r="H16" s="8"/>
      <c r="I16" s="8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</row>
    <row r="17" spans="1:25" ht="15.75" customHeight="1" x14ac:dyDescent="0.3">
      <c r="A17" s="11">
        <v>2</v>
      </c>
      <c r="B17" s="12" t="s">
        <v>10</v>
      </c>
      <c r="C17" s="99" t="s">
        <v>11</v>
      </c>
      <c r="D17" s="66"/>
      <c r="E17" s="100"/>
      <c r="F17" s="13" t="s">
        <v>12</v>
      </c>
      <c r="G17" s="13" t="s">
        <v>13</v>
      </c>
      <c r="H17" s="13" t="s">
        <v>14</v>
      </c>
      <c r="I17" s="14" t="s">
        <v>15</v>
      </c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</row>
    <row r="18" spans="1:25" ht="15.75" customHeight="1" x14ac:dyDescent="0.3">
      <c r="A18" s="46">
        <v>2</v>
      </c>
      <c r="B18" s="47" t="s">
        <v>867</v>
      </c>
      <c r="C18" s="47" t="s">
        <v>35</v>
      </c>
      <c r="D18" s="110">
        <v>100.003</v>
      </c>
      <c r="E18" s="110">
        <v>100.001</v>
      </c>
      <c r="F18" s="104">
        <v>200.00400000000002</v>
      </c>
      <c r="G18" s="18">
        <v>10</v>
      </c>
      <c r="H18" s="110">
        <v>200.00400000000002</v>
      </c>
      <c r="I18" s="48">
        <v>10</v>
      </c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</row>
    <row r="19" spans="1:25" ht="15.75" customHeight="1" x14ac:dyDescent="0.3">
      <c r="A19" s="49">
        <v>4</v>
      </c>
      <c r="B19" s="50" t="s">
        <v>874</v>
      </c>
      <c r="C19" s="50" t="s">
        <v>40</v>
      </c>
      <c r="D19" s="111">
        <v>100.003</v>
      </c>
      <c r="E19" s="111">
        <v>100.001</v>
      </c>
      <c r="F19" s="106">
        <v>200.00400000000002</v>
      </c>
      <c r="G19" s="25">
        <v>10</v>
      </c>
      <c r="H19" s="111">
        <v>200.00400000000002</v>
      </c>
      <c r="I19" s="51">
        <v>10</v>
      </c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</row>
    <row r="20" spans="1:25" ht="15.75" customHeight="1" x14ac:dyDescent="0.3">
      <c r="A20" s="21">
        <v>9</v>
      </c>
      <c r="B20" s="50" t="s">
        <v>204</v>
      </c>
      <c r="C20" s="50" t="s">
        <v>53</v>
      </c>
      <c r="D20" s="111">
        <v>100.005</v>
      </c>
      <c r="E20" s="111">
        <v>99.001999999999995</v>
      </c>
      <c r="F20" s="106">
        <v>199.00700000000001</v>
      </c>
      <c r="G20" s="25">
        <v>8</v>
      </c>
      <c r="H20" s="111">
        <v>199.00700000000001</v>
      </c>
      <c r="I20" s="51">
        <v>8</v>
      </c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</row>
    <row r="21" spans="1:25" ht="15.75" customHeight="1" x14ac:dyDescent="0.3">
      <c r="A21" s="21">
        <v>5</v>
      </c>
      <c r="B21" s="50" t="s">
        <v>875</v>
      </c>
      <c r="C21" s="50" t="s">
        <v>53</v>
      </c>
      <c r="D21" s="111">
        <v>100.002</v>
      </c>
      <c r="E21" s="111">
        <v>99.003</v>
      </c>
      <c r="F21" s="106">
        <v>199.005</v>
      </c>
      <c r="G21" s="25">
        <v>7</v>
      </c>
      <c r="H21" s="111">
        <v>199.005</v>
      </c>
      <c r="I21" s="51">
        <v>7</v>
      </c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</row>
    <row r="22" spans="1:25" ht="15.75" customHeight="1" x14ac:dyDescent="0.3">
      <c r="A22" s="21">
        <v>7</v>
      </c>
      <c r="B22" s="50" t="s">
        <v>751</v>
      </c>
      <c r="C22" s="50" t="s">
        <v>78</v>
      </c>
      <c r="D22" s="111">
        <v>100.002</v>
      </c>
      <c r="E22" s="111">
        <v>99.001999999999995</v>
      </c>
      <c r="F22" s="106">
        <v>199.00399999999999</v>
      </c>
      <c r="G22" s="25">
        <v>6</v>
      </c>
      <c r="H22" s="111">
        <v>199.00399999999999</v>
      </c>
      <c r="I22" s="51">
        <v>6</v>
      </c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</row>
    <row r="23" spans="1:25" ht="15.75" customHeight="1" x14ac:dyDescent="0.3">
      <c r="A23" s="21">
        <v>3</v>
      </c>
      <c r="B23" s="50" t="s">
        <v>211</v>
      </c>
      <c r="C23" s="50" t="s">
        <v>53</v>
      </c>
      <c r="D23" s="111">
        <v>100.004</v>
      </c>
      <c r="E23" s="111">
        <v>98.003</v>
      </c>
      <c r="F23" s="106">
        <v>198.00700000000001</v>
      </c>
      <c r="G23" s="25">
        <v>5</v>
      </c>
      <c r="H23" s="111">
        <v>198.00700000000001</v>
      </c>
      <c r="I23" s="51">
        <v>5</v>
      </c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</row>
    <row r="24" spans="1:25" ht="15.75" customHeight="1" x14ac:dyDescent="0.3">
      <c r="A24" s="49">
        <v>10</v>
      </c>
      <c r="B24" s="50" t="s">
        <v>710</v>
      </c>
      <c r="C24" s="50" t="s">
        <v>480</v>
      </c>
      <c r="D24" s="111">
        <v>99.001999999999995</v>
      </c>
      <c r="E24" s="111">
        <v>98</v>
      </c>
      <c r="F24" s="106">
        <v>197.00200000000001</v>
      </c>
      <c r="G24" s="25">
        <v>4</v>
      </c>
      <c r="H24" s="111">
        <v>197.00200000000001</v>
      </c>
      <c r="I24" s="51">
        <v>4</v>
      </c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</row>
    <row r="25" spans="1:25" ht="15.75" customHeight="1" x14ac:dyDescent="0.3">
      <c r="A25" s="49">
        <v>6</v>
      </c>
      <c r="B25" s="50" t="s">
        <v>889</v>
      </c>
      <c r="C25" s="50" t="s">
        <v>480</v>
      </c>
      <c r="D25" s="111">
        <v>98.001999999999995</v>
      </c>
      <c r="E25" s="111">
        <v>98.001000000000005</v>
      </c>
      <c r="F25" s="106">
        <v>196.00299999999999</v>
      </c>
      <c r="G25" s="25">
        <v>3</v>
      </c>
      <c r="H25" s="111">
        <v>196.00299999999999</v>
      </c>
      <c r="I25" s="51">
        <v>3</v>
      </c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</row>
    <row r="26" spans="1:25" ht="15.75" customHeight="1" x14ac:dyDescent="0.3">
      <c r="A26" s="21">
        <v>1</v>
      </c>
      <c r="B26" s="22" t="s">
        <v>890</v>
      </c>
      <c r="C26" s="22" t="s">
        <v>850</v>
      </c>
      <c r="D26" s="106">
        <v>98.003</v>
      </c>
      <c r="E26" s="106">
        <v>97</v>
      </c>
      <c r="F26" s="106">
        <v>195.00299999999999</v>
      </c>
      <c r="G26" s="25">
        <v>2</v>
      </c>
      <c r="H26" s="106">
        <v>195.00299999999999</v>
      </c>
      <c r="I26" s="29">
        <v>2</v>
      </c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</row>
    <row r="27" spans="1:25" ht="15.75" customHeight="1" x14ac:dyDescent="0.3">
      <c r="A27" s="52">
        <v>8</v>
      </c>
      <c r="B27" s="53" t="s">
        <v>884</v>
      </c>
      <c r="C27" s="53" t="s">
        <v>535</v>
      </c>
      <c r="D27" s="112" t="s">
        <v>79</v>
      </c>
      <c r="E27" s="112"/>
      <c r="F27" s="109">
        <v>0</v>
      </c>
      <c r="G27" s="34">
        <v>0</v>
      </c>
      <c r="H27" s="112">
        <v>0</v>
      </c>
      <c r="I27" s="54">
        <v>0</v>
      </c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</row>
    <row r="28" spans="1:25" ht="15.75" customHeight="1" x14ac:dyDescent="0.3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</row>
    <row r="29" spans="1:25" ht="15.75" customHeight="1" x14ac:dyDescent="0.3">
      <c r="A29" s="1"/>
      <c r="B29" s="8" t="s">
        <v>46</v>
      </c>
      <c r="C29" s="9" t="s">
        <v>655</v>
      </c>
      <c r="D29" s="9"/>
      <c r="E29" s="9" t="s">
        <v>1087</v>
      </c>
      <c r="F29" s="8"/>
      <c r="G29" s="8"/>
      <c r="H29" s="8"/>
      <c r="I29" s="8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</row>
    <row r="30" spans="1:25" ht="15.75" customHeight="1" x14ac:dyDescent="0.3">
      <c r="A30" s="11">
        <v>2</v>
      </c>
      <c r="B30" s="12" t="s">
        <v>10</v>
      </c>
      <c r="C30" s="99" t="s">
        <v>11</v>
      </c>
      <c r="D30" s="66"/>
      <c r="E30" s="100"/>
      <c r="F30" s="13" t="s">
        <v>12</v>
      </c>
      <c r="G30" s="13" t="s">
        <v>13</v>
      </c>
      <c r="H30" s="13" t="s">
        <v>14</v>
      </c>
      <c r="I30" s="14" t="s">
        <v>15</v>
      </c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</row>
    <row r="31" spans="1:25" ht="15.75" customHeight="1" x14ac:dyDescent="0.3">
      <c r="A31" s="46">
        <v>10</v>
      </c>
      <c r="B31" s="47" t="s">
        <v>894</v>
      </c>
      <c r="C31" s="47" t="s">
        <v>480</v>
      </c>
      <c r="D31" s="110">
        <v>100.005</v>
      </c>
      <c r="E31" s="110">
        <v>100.004</v>
      </c>
      <c r="F31" s="104">
        <v>200.00900000000001</v>
      </c>
      <c r="G31" s="18">
        <v>10</v>
      </c>
      <c r="H31" s="110">
        <v>200.00900000000001</v>
      </c>
      <c r="I31" s="48">
        <v>10</v>
      </c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</row>
    <row r="32" spans="1:25" ht="15.75" customHeight="1" x14ac:dyDescent="0.3">
      <c r="A32" s="21">
        <v>7</v>
      </c>
      <c r="B32" s="50" t="s">
        <v>895</v>
      </c>
      <c r="C32" s="50" t="s">
        <v>78</v>
      </c>
      <c r="D32" s="111">
        <v>100.001</v>
      </c>
      <c r="E32" s="111">
        <v>99.001000000000005</v>
      </c>
      <c r="F32" s="106">
        <v>199.00200000000001</v>
      </c>
      <c r="G32" s="25">
        <v>9</v>
      </c>
      <c r="H32" s="111">
        <v>199.00200000000001</v>
      </c>
      <c r="I32" s="51">
        <v>9</v>
      </c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</row>
    <row r="33" spans="1:25" ht="15.75" customHeight="1" x14ac:dyDescent="0.3">
      <c r="A33" s="49">
        <v>6</v>
      </c>
      <c r="B33" s="50" t="s">
        <v>896</v>
      </c>
      <c r="C33" s="50" t="s">
        <v>535</v>
      </c>
      <c r="D33" s="111">
        <v>99.001999999999995</v>
      </c>
      <c r="E33" s="111">
        <v>99.001000000000005</v>
      </c>
      <c r="F33" s="106">
        <v>198.00299999999999</v>
      </c>
      <c r="G33" s="25">
        <v>8</v>
      </c>
      <c r="H33" s="111">
        <v>198.00299999999999</v>
      </c>
      <c r="I33" s="51">
        <v>8</v>
      </c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</row>
    <row r="34" spans="1:25" ht="15.75" customHeight="1" x14ac:dyDescent="0.3">
      <c r="A34" s="49">
        <v>4</v>
      </c>
      <c r="B34" s="50" t="s">
        <v>888</v>
      </c>
      <c r="C34" s="50" t="s">
        <v>480</v>
      </c>
      <c r="D34" s="111">
        <v>99.003</v>
      </c>
      <c r="E34" s="111">
        <v>98.003</v>
      </c>
      <c r="F34" s="106">
        <v>197.006</v>
      </c>
      <c r="G34" s="25">
        <v>7</v>
      </c>
      <c r="H34" s="111">
        <v>197.006</v>
      </c>
      <c r="I34" s="51">
        <v>7</v>
      </c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</row>
    <row r="35" spans="1:25" ht="15.75" customHeight="1" x14ac:dyDescent="0.3">
      <c r="A35" s="49">
        <v>2</v>
      </c>
      <c r="B35" s="50" t="s">
        <v>899</v>
      </c>
      <c r="C35" s="50" t="s">
        <v>535</v>
      </c>
      <c r="D35" s="111">
        <v>99.001999999999995</v>
      </c>
      <c r="E35" s="111">
        <v>97.001999999999995</v>
      </c>
      <c r="F35" s="106">
        <v>196.00399999999999</v>
      </c>
      <c r="G35" s="25">
        <v>6</v>
      </c>
      <c r="H35" s="111">
        <v>196.00399999999999</v>
      </c>
      <c r="I35" s="51">
        <v>6</v>
      </c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</row>
    <row r="36" spans="1:25" ht="15.75" customHeight="1" x14ac:dyDescent="0.3">
      <c r="A36" s="21">
        <v>5</v>
      </c>
      <c r="B36" s="50" t="s">
        <v>518</v>
      </c>
      <c r="C36" s="50" t="s">
        <v>103</v>
      </c>
      <c r="D36" s="111">
        <v>99.001999999999995</v>
      </c>
      <c r="E36" s="111">
        <v>97.001000000000005</v>
      </c>
      <c r="F36" s="106">
        <v>196.00299999999999</v>
      </c>
      <c r="G36" s="25">
        <v>5</v>
      </c>
      <c r="H36" s="111">
        <v>196.00299999999999</v>
      </c>
      <c r="I36" s="51">
        <v>5</v>
      </c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</row>
    <row r="37" spans="1:25" ht="15.75" customHeight="1" x14ac:dyDescent="0.3">
      <c r="A37" s="21">
        <v>1</v>
      </c>
      <c r="B37" s="22" t="s">
        <v>913</v>
      </c>
      <c r="C37" s="22" t="s">
        <v>68</v>
      </c>
      <c r="D37" s="106">
        <v>97.001999999999995</v>
      </c>
      <c r="E37" s="106">
        <v>97.001000000000005</v>
      </c>
      <c r="F37" s="106">
        <v>194.00299999999999</v>
      </c>
      <c r="G37" s="25">
        <v>4</v>
      </c>
      <c r="H37" s="106">
        <v>194.00299999999999</v>
      </c>
      <c r="I37" s="29">
        <v>4</v>
      </c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</row>
    <row r="38" spans="1:25" ht="15.75" customHeight="1" x14ac:dyDescent="0.3">
      <c r="A38" s="21">
        <v>9</v>
      </c>
      <c r="B38" s="50" t="s">
        <v>915</v>
      </c>
      <c r="C38" s="50" t="s">
        <v>35</v>
      </c>
      <c r="D38" s="111">
        <v>97.001999999999995</v>
      </c>
      <c r="E38" s="111">
        <v>95.001999999999995</v>
      </c>
      <c r="F38" s="106">
        <v>192.00399999999999</v>
      </c>
      <c r="G38" s="25">
        <v>3</v>
      </c>
      <c r="H38" s="111">
        <v>192.00399999999999</v>
      </c>
      <c r="I38" s="51">
        <v>3</v>
      </c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</row>
    <row r="39" spans="1:25" ht="15.75" customHeight="1" x14ac:dyDescent="0.3">
      <c r="A39" s="21">
        <v>3</v>
      </c>
      <c r="B39" s="50" t="s">
        <v>202</v>
      </c>
      <c r="C39" s="50" t="s">
        <v>81</v>
      </c>
      <c r="D39" s="111">
        <v>96</v>
      </c>
      <c r="E39" s="111">
        <v>94</v>
      </c>
      <c r="F39" s="106">
        <v>190</v>
      </c>
      <c r="G39" s="25">
        <v>2</v>
      </c>
      <c r="H39" s="111">
        <v>190</v>
      </c>
      <c r="I39" s="51">
        <v>2</v>
      </c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</row>
    <row r="40" spans="1:25" ht="15.75" customHeight="1" x14ac:dyDescent="0.3">
      <c r="A40" s="52">
        <v>8</v>
      </c>
      <c r="B40" s="53" t="s">
        <v>486</v>
      </c>
      <c r="C40" s="53" t="s">
        <v>485</v>
      </c>
      <c r="D40" s="112">
        <v>95</v>
      </c>
      <c r="E40" s="112">
        <v>95</v>
      </c>
      <c r="F40" s="109">
        <v>190</v>
      </c>
      <c r="G40" s="34">
        <v>2</v>
      </c>
      <c r="H40" s="112">
        <v>190</v>
      </c>
      <c r="I40" s="54">
        <v>2</v>
      </c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</row>
    <row r="41" spans="1:25" ht="15.75" customHeight="1" x14ac:dyDescent="0.3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</row>
    <row r="42" spans="1:25" ht="15.75" customHeight="1" x14ac:dyDescent="0.3">
      <c r="A42" s="1"/>
      <c r="B42" s="8" t="s">
        <v>49</v>
      </c>
      <c r="C42" s="9" t="s">
        <v>818</v>
      </c>
      <c r="D42" s="9"/>
      <c r="E42" s="9" t="s">
        <v>708</v>
      </c>
      <c r="F42" s="8"/>
      <c r="G42" s="8"/>
      <c r="H42" s="8"/>
      <c r="I42" s="8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</row>
    <row r="43" spans="1:25" ht="15.75" customHeight="1" x14ac:dyDescent="0.3">
      <c r="A43" s="11">
        <v>2</v>
      </c>
      <c r="B43" s="12" t="s">
        <v>10</v>
      </c>
      <c r="C43" s="99" t="s">
        <v>11</v>
      </c>
      <c r="D43" s="66"/>
      <c r="E43" s="100"/>
      <c r="F43" s="13" t="s">
        <v>12</v>
      </c>
      <c r="G43" s="13" t="s">
        <v>13</v>
      </c>
      <c r="H43" s="13" t="s">
        <v>14</v>
      </c>
      <c r="I43" s="14" t="s">
        <v>15</v>
      </c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</row>
    <row r="44" spans="1:25" ht="15.75" customHeight="1" x14ac:dyDescent="0.3">
      <c r="A44" s="46">
        <v>2</v>
      </c>
      <c r="B44" s="47" t="s">
        <v>947</v>
      </c>
      <c r="C44" s="47" t="s">
        <v>500</v>
      </c>
      <c r="D44" s="110">
        <v>100</v>
      </c>
      <c r="E44" s="110">
        <v>99.001000000000005</v>
      </c>
      <c r="F44" s="104">
        <v>199.001</v>
      </c>
      <c r="G44" s="18">
        <v>9</v>
      </c>
      <c r="H44" s="110">
        <v>199.001</v>
      </c>
      <c r="I44" s="48">
        <v>9</v>
      </c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</row>
    <row r="45" spans="1:25" ht="15.75" customHeight="1" x14ac:dyDescent="0.3">
      <c r="A45" s="49">
        <v>6</v>
      </c>
      <c r="B45" s="50" t="s">
        <v>150</v>
      </c>
      <c r="C45" s="50" t="s">
        <v>78</v>
      </c>
      <c r="D45" s="111">
        <v>99</v>
      </c>
      <c r="E45" s="111">
        <v>98.001000000000005</v>
      </c>
      <c r="F45" s="106">
        <v>197.001</v>
      </c>
      <c r="G45" s="25">
        <v>8</v>
      </c>
      <c r="H45" s="111">
        <v>197.001</v>
      </c>
      <c r="I45" s="51">
        <v>8</v>
      </c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</row>
    <row r="46" spans="1:25" ht="15.75" customHeight="1" x14ac:dyDescent="0.3">
      <c r="A46" s="21">
        <v>9</v>
      </c>
      <c r="B46" s="50" t="s">
        <v>932</v>
      </c>
      <c r="C46" s="50" t="s">
        <v>852</v>
      </c>
      <c r="D46" s="111">
        <v>98.001999999999995</v>
      </c>
      <c r="E46" s="111">
        <v>98.001999999999995</v>
      </c>
      <c r="F46" s="106">
        <v>196.00399999999999</v>
      </c>
      <c r="G46" s="25">
        <v>7</v>
      </c>
      <c r="H46" s="111">
        <v>196.00399999999999</v>
      </c>
      <c r="I46" s="51">
        <v>7</v>
      </c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</row>
    <row r="47" spans="1:25" ht="15.75" customHeight="1" x14ac:dyDescent="0.3">
      <c r="A47" s="21">
        <v>3</v>
      </c>
      <c r="B47" s="50" t="s">
        <v>920</v>
      </c>
      <c r="C47" s="50" t="s">
        <v>53</v>
      </c>
      <c r="D47" s="111">
        <v>99.001000000000005</v>
      </c>
      <c r="E47" s="111">
        <v>96.001000000000005</v>
      </c>
      <c r="F47" s="106">
        <v>195.00200000000001</v>
      </c>
      <c r="G47" s="25">
        <v>6</v>
      </c>
      <c r="H47" s="111">
        <v>195.00200000000001</v>
      </c>
      <c r="I47" s="51">
        <v>6</v>
      </c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</row>
    <row r="48" spans="1:25" ht="15.75" customHeight="1" x14ac:dyDescent="0.3">
      <c r="A48" s="21">
        <v>7</v>
      </c>
      <c r="B48" s="50" t="s">
        <v>922</v>
      </c>
      <c r="C48" s="50" t="s">
        <v>81</v>
      </c>
      <c r="D48" s="111">
        <v>96</v>
      </c>
      <c r="E48" s="111">
        <v>98.003</v>
      </c>
      <c r="F48" s="106">
        <v>194.00299999999999</v>
      </c>
      <c r="G48" s="25">
        <v>5</v>
      </c>
      <c r="H48" s="111">
        <v>194.00299999999999</v>
      </c>
      <c r="I48" s="51">
        <v>5</v>
      </c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</row>
    <row r="49" spans="1:25" ht="15.75" customHeight="1" x14ac:dyDescent="0.3">
      <c r="A49" s="21">
        <v>1</v>
      </c>
      <c r="B49" s="22" t="s">
        <v>796</v>
      </c>
      <c r="C49" s="22" t="s">
        <v>35</v>
      </c>
      <c r="D49" s="106">
        <v>97</v>
      </c>
      <c r="E49" s="106">
        <v>97.001000000000005</v>
      </c>
      <c r="F49" s="106">
        <v>194.001</v>
      </c>
      <c r="G49" s="25">
        <v>4</v>
      </c>
      <c r="H49" s="106">
        <v>194.001</v>
      </c>
      <c r="I49" s="29">
        <v>4</v>
      </c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</row>
    <row r="50" spans="1:25" ht="15.75" customHeight="1" x14ac:dyDescent="0.3">
      <c r="A50" s="49">
        <v>8</v>
      </c>
      <c r="B50" s="50" t="s">
        <v>951</v>
      </c>
      <c r="C50" s="50" t="s">
        <v>106</v>
      </c>
      <c r="D50" s="111">
        <v>95</v>
      </c>
      <c r="E50" s="111">
        <v>98</v>
      </c>
      <c r="F50" s="106">
        <v>193</v>
      </c>
      <c r="G50" s="25">
        <v>3</v>
      </c>
      <c r="H50" s="111">
        <v>193</v>
      </c>
      <c r="I50" s="51">
        <v>3</v>
      </c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</row>
    <row r="51" spans="1:25" ht="15.75" customHeight="1" x14ac:dyDescent="0.3">
      <c r="A51" s="49">
        <v>4</v>
      </c>
      <c r="B51" s="50" t="s">
        <v>944</v>
      </c>
      <c r="C51" s="50" t="s">
        <v>485</v>
      </c>
      <c r="D51" s="111">
        <v>95.001000000000005</v>
      </c>
      <c r="E51" s="111">
        <v>94</v>
      </c>
      <c r="F51" s="106">
        <v>189.001</v>
      </c>
      <c r="G51" s="25">
        <v>2</v>
      </c>
      <c r="H51" s="111">
        <v>189.001</v>
      </c>
      <c r="I51" s="51">
        <v>2</v>
      </c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</row>
    <row r="52" spans="1:25" ht="15.75" customHeight="1" x14ac:dyDescent="0.3">
      <c r="A52" s="30">
        <v>5</v>
      </c>
      <c r="B52" s="53" t="s">
        <v>548</v>
      </c>
      <c r="C52" s="53" t="s">
        <v>485</v>
      </c>
      <c r="D52" s="112" t="s">
        <v>79</v>
      </c>
      <c r="E52" s="112" t="s">
        <v>561</v>
      </c>
      <c r="F52" s="109">
        <v>0</v>
      </c>
      <c r="G52" s="34">
        <v>0</v>
      </c>
      <c r="H52" s="112">
        <v>0</v>
      </c>
      <c r="I52" s="54">
        <v>0</v>
      </c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</row>
    <row r="53" spans="1:25" ht="15.75" customHeight="1" x14ac:dyDescent="0.3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</row>
    <row r="54" spans="1:25" ht="15.75" customHeight="1" x14ac:dyDescent="0.3">
      <c r="A54" s="1"/>
      <c r="B54" s="8" t="s">
        <v>82</v>
      </c>
      <c r="C54" s="9" t="s">
        <v>525</v>
      </c>
      <c r="D54" s="9"/>
      <c r="E54" s="9" t="s">
        <v>1088</v>
      </c>
      <c r="F54" s="8"/>
      <c r="G54" s="8"/>
      <c r="H54" s="8"/>
      <c r="I54" s="8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</row>
    <row r="55" spans="1:25" ht="15.75" customHeight="1" x14ac:dyDescent="0.3">
      <c r="A55" s="11">
        <v>2</v>
      </c>
      <c r="B55" s="12" t="s">
        <v>10</v>
      </c>
      <c r="C55" s="99" t="s">
        <v>11</v>
      </c>
      <c r="D55" s="66"/>
      <c r="E55" s="100"/>
      <c r="F55" s="13" t="s">
        <v>12</v>
      </c>
      <c r="G55" s="13" t="s">
        <v>13</v>
      </c>
      <c r="H55" s="13" t="s">
        <v>14</v>
      </c>
      <c r="I55" s="14" t="s">
        <v>15</v>
      </c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</row>
    <row r="56" spans="1:25" ht="15.75" customHeight="1" x14ac:dyDescent="0.3">
      <c r="A56" s="46">
        <v>6</v>
      </c>
      <c r="B56" s="47" t="s">
        <v>962</v>
      </c>
      <c r="C56" s="47" t="s">
        <v>19</v>
      </c>
      <c r="D56" s="110">
        <v>99.001000000000005</v>
      </c>
      <c r="E56" s="110">
        <v>98</v>
      </c>
      <c r="F56" s="104">
        <v>197.001</v>
      </c>
      <c r="G56" s="18">
        <v>9</v>
      </c>
      <c r="H56" s="110">
        <v>197.001</v>
      </c>
      <c r="I56" s="48">
        <v>9</v>
      </c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</row>
    <row r="57" spans="1:25" ht="15.75" customHeight="1" x14ac:dyDescent="0.3">
      <c r="A57" s="21">
        <v>9</v>
      </c>
      <c r="B57" s="50" t="s">
        <v>971</v>
      </c>
      <c r="C57" s="50" t="s">
        <v>78</v>
      </c>
      <c r="D57" s="111">
        <v>97</v>
      </c>
      <c r="E57" s="111">
        <v>99</v>
      </c>
      <c r="F57" s="106">
        <v>196</v>
      </c>
      <c r="G57" s="25">
        <v>8</v>
      </c>
      <c r="H57" s="111">
        <v>196</v>
      </c>
      <c r="I57" s="51">
        <v>8</v>
      </c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</row>
    <row r="58" spans="1:25" ht="15.75" customHeight="1" x14ac:dyDescent="0.3">
      <c r="A58" s="21">
        <v>7</v>
      </c>
      <c r="B58" s="50" t="s">
        <v>956</v>
      </c>
      <c r="C58" s="50" t="s">
        <v>480</v>
      </c>
      <c r="D58" s="111">
        <v>99.001000000000005</v>
      </c>
      <c r="E58" s="111">
        <v>96.001000000000005</v>
      </c>
      <c r="F58" s="106">
        <v>195.00200000000001</v>
      </c>
      <c r="G58" s="25">
        <v>7</v>
      </c>
      <c r="H58" s="111">
        <v>195.00200000000001</v>
      </c>
      <c r="I58" s="51">
        <v>7</v>
      </c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</row>
    <row r="59" spans="1:25" ht="15.75" customHeight="1" x14ac:dyDescent="0.3">
      <c r="A59" s="21">
        <v>3</v>
      </c>
      <c r="B59" s="50" t="s">
        <v>990</v>
      </c>
      <c r="C59" s="50" t="s">
        <v>103</v>
      </c>
      <c r="D59" s="111">
        <v>96</v>
      </c>
      <c r="E59" s="111">
        <v>98</v>
      </c>
      <c r="F59" s="106">
        <v>194</v>
      </c>
      <c r="G59" s="25">
        <v>6</v>
      </c>
      <c r="H59" s="111">
        <v>194</v>
      </c>
      <c r="I59" s="51">
        <v>6</v>
      </c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</row>
    <row r="60" spans="1:25" ht="15.75" customHeight="1" x14ac:dyDescent="0.3">
      <c r="A60" s="21">
        <v>1</v>
      </c>
      <c r="B60" s="22" t="s">
        <v>494</v>
      </c>
      <c r="C60" s="22" t="s">
        <v>485</v>
      </c>
      <c r="D60" s="106">
        <v>93.001000000000005</v>
      </c>
      <c r="E60" s="106">
        <v>98</v>
      </c>
      <c r="F60" s="106">
        <v>191.001</v>
      </c>
      <c r="G60" s="25">
        <v>5</v>
      </c>
      <c r="H60" s="106">
        <v>191.001</v>
      </c>
      <c r="I60" s="29">
        <v>5</v>
      </c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</row>
    <row r="61" spans="1:25" ht="15.75" customHeight="1" x14ac:dyDescent="0.3">
      <c r="A61" s="49">
        <v>8</v>
      </c>
      <c r="B61" s="50" t="s">
        <v>968</v>
      </c>
      <c r="C61" s="50" t="s">
        <v>850</v>
      </c>
      <c r="D61" s="111">
        <v>93</v>
      </c>
      <c r="E61" s="111">
        <v>97.001000000000005</v>
      </c>
      <c r="F61" s="106">
        <v>190.001</v>
      </c>
      <c r="G61" s="25">
        <v>4</v>
      </c>
      <c r="H61" s="111">
        <v>190.001</v>
      </c>
      <c r="I61" s="51">
        <v>4</v>
      </c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</row>
    <row r="62" spans="1:25" ht="15.75" customHeight="1" x14ac:dyDescent="0.3">
      <c r="A62" s="21">
        <v>5</v>
      </c>
      <c r="B62" s="50" t="s">
        <v>1003</v>
      </c>
      <c r="C62" s="50" t="s">
        <v>103</v>
      </c>
      <c r="D62" s="111">
        <v>95</v>
      </c>
      <c r="E62" s="111">
        <v>92</v>
      </c>
      <c r="F62" s="106">
        <v>187</v>
      </c>
      <c r="G62" s="25">
        <v>3</v>
      </c>
      <c r="H62" s="111">
        <v>187</v>
      </c>
      <c r="I62" s="51">
        <v>3</v>
      </c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</row>
    <row r="63" spans="1:25" ht="15.75" customHeight="1" x14ac:dyDescent="0.3">
      <c r="A63" s="49">
        <v>2</v>
      </c>
      <c r="B63" s="50" t="s">
        <v>993</v>
      </c>
      <c r="C63" s="50" t="s">
        <v>994</v>
      </c>
      <c r="D63" s="111">
        <v>91</v>
      </c>
      <c r="E63" s="111">
        <v>95.001000000000005</v>
      </c>
      <c r="F63" s="106">
        <v>186.001</v>
      </c>
      <c r="G63" s="25">
        <v>2</v>
      </c>
      <c r="H63" s="111">
        <v>186.001</v>
      </c>
      <c r="I63" s="51">
        <v>2</v>
      </c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</row>
    <row r="64" spans="1:25" ht="15.75" customHeight="1" x14ac:dyDescent="0.3">
      <c r="A64" s="52">
        <v>4</v>
      </c>
      <c r="B64" s="53" t="s">
        <v>648</v>
      </c>
      <c r="C64" s="53" t="s">
        <v>535</v>
      </c>
      <c r="D64" s="112">
        <v>93</v>
      </c>
      <c r="E64" s="112">
        <v>93</v>
      </c>
      <c r="F64" s="109">
        <v>186</v>
      </c>
      <c r="G64" s="34">
        <v>1</v>
      </c>
      <c r="H64" s="112">
        <v>186</v>
      </c>
      <c r="I64" s="54">
        <v>1</v>
      </c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</row>
    <row r="65" spans="1:25" ht="15.75" customHeight="1" x14ac:dyDescent="0.3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</row>
    <row r="66" spans="1:25" ht="15.75" customHeight="1" x14ac:dyDescent="0.3">
      <c r="A66" s="45"/>
      <c r="B66" s="45" t="s">
        <v>536</v>
      </c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</row>
    <row r="67" spans="1:25" ht="15.75" customHeight="1" x14ac:dyDescent="0.3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</row>
    <row r="68" spans="1:25" ht="15.75" customHeight="1" x14ac:dyDescent="0.3">
      <c r="A68" s="45"/>
      <c r="B68" s="10" t="s">
        <v>277</v>
      </c>
      <c r="E68" s="42" t="s">
        <v>167</v>
      </c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</row>
    <row r="69" spans="1:25" ht="15.75" customHeight="1" x14ac:dyDescent="0.3">
      <c r="A69" s="45"/>
      <c r="B69" s="10" t="s">
        <v>168</v>
      </c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</row>
    <row r="70" spans="1:25" ht="15.75" customHeight="1" x14ac:dyDescent="0.3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</row>
    <row r="71" spans="1:25" ht="15.75" customHeight="1" x14ac:dyDescent="0.3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5137B02D-DAC0-430E-89B5-1E7650C7055F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64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D43BB-662A-4F25-91E4-FF73D068A8E7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3"/>
      <c r="B1" s="2" t="s">
        <v>838</v>
      </c>
      <c r="C1" s="2"/>
      <c r="D1" s="3"/>
      <c r="E1" s="3"/>
      <c r="F1" s="3"/>
      <c r="G1" s="2" t="s">
        <v>278</v>
      </c>
      <c r="H1" s="3"/>
      <c r="I1" s="4" t="s">
        <v>763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3"/>
      <c r="D2" s="44" t="s">
        <v>3</v>
      </c>
      <c r="E2" s="44"/>
      <c r="F2" s="44"/>
      <c r="G2" s="44"/>
      <c r="H2" s="44"/>
      <c r="I2" s="44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1:25" ht="15.75" customHeight="1" x14ac:dyDescent="0.3">
      <c r="A3" s="1"/>
      <c r="B3" s="8" t="s">
        <v>85</v>
      </c>
      <c r="C3" s="9" t="s">
        <v>1089</v>
      </c>
      <c r="D3" s="9"/>
      <c r="E3" s="9" t="s">
        <v>791</v>
      </c>
      <c r="F3" s="8"/>
      <c r="G3" s="8"/>
      <c r="H3" s="8"/>
      <c r="I3" s="8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</row>
    <row r="4" spans="1:25" ht="15.75" customHeight="1" x14ac:dyDescent="0.3">
      <c r="A4" s="11">
        <v>2</v>
      </c>
      <c r="B4" s="12" t="s">
        <v>10</v>
      </c>
      <c r="C4" s="99" t="s">
        <v>11</v>
      </c>
      <c r="D4" s="66"/>
      <c r="E4" s="100"/>
      <c r="F4" s="13" t="s">
        <v>12</v>
      </c>
      <c r="G4" s="13" t="s">
        <v>13</v>
      </c>
      <c r="H4" s="13" t="s">
        <v>14</v>
      </c>
      <c r="I4" s="14" t="s">
        <v>15</v>
      </c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</row>
    <row r="5" spans="1:25" ht="15.75" customHeight="1" x14ac:dyDescent="0.3">
      <c r="A5" s="15">
        <v>7</v>
      </c>
      <c r="B5" s="47" t="s">
        <v>1010</v>
      </c>
      <c r="C5" s="47" t="s">
        <v>686</v>
      </c>
      <c r="D5" s="110">
        <v>97.001000000000005</v>
      </c>
      <c r="E5" s="110">
        <v>98.001999999999995</v>
      </c>
      <c r="F5" s="104">
        <v>195.00299999999999</v>
      </c>
      <c r="G5" s="18">
        <v>9</v>
      </c>
      <c r="H5" s="110">
        <v>195.00299999999999</v>
      </c>
      <c r="I5" s="48">
        <v>9</v>
      </c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</row>
    <row r="6" spans="1:25" ht="15.75" customHeight="1" x14ac:dyDescent="0.3">
      <c r="A6" s="21">
        <v>1</v>
      </c>
      <c r="B6" s="22" t="s">
        <v>1031</v>
      </c>
      <c r="C6" s="22" t="s">
        <v>103</v>
      </c>
      <c r="D6" s="106">
        <v>96.001999999999995</v>
      </c>
      <c r="E6" s="106">
        <v>97</v>
      </c>
      <c r="F6" s="106">
        <v>193.00200000000001</v>
      </c>
      <c r="G6" s="25">
        <v>8</v>
      </c>
      <c r="H6" s="106">
        <v>193.00200000000001</v>
      </c>
      <c r="I6" s="29">
        <v>8</v>
      </c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</row>
    <row r="7" spans="1:25" ht="15.75" customHeight="1" x14ac:dyDescent="0.3">
      <c r="A7" s="49">
        <v>4</v>
      </c>
      <c r="B7" s="50" t="s">
        <v>1022</v>
      </c>
      <c r="C7" s="50" t="s">
        <v>535</v>
      </c>
      <c r="D7" s="111">
        <v>94.001000000000005</v>
      </c>
      <c r="E7" s="111">
        <v>97.001000000000005</v>
      </c>
      <c r="F7" s="106">
        <v>191.00200000000001</v>
      </c>
      <c r="G7" s="25">
        <v>7</v>
      </c>
      <c r="H7" s="111">
        <v>191.00200000000001</v>
      </c>
      <c r="I7" s="51">
        <v>7</v>
      </c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</row>
    <row r="8" spans="1:25" ht="15.75" customHeight="1" x14ac:dyDescent="0.3">
      <c r="A8" s="49">
        <v>6</v>
      </c>
      <c r="B8" s="50" t="s">
        <v>1012</v>
      </c>
      <c r="C8" s="50" t="s">
        <v>43</v>
      </c>
      <c r="D8" s="111">
        <v>96</v>
      </c>
      <c r="E8" s="111">
        <v>95.001999999999995</v>
      </c>
      <c r="F8" s="106">
        <v>191.00200000000001</v>
      </c>
      <c r="G8" s="25">
        <v>7</v>
      </c>
      <c r="H8" s="111">
        <v>191.00200000000001</v>
      </c>
      <c r="I8" s="51">
        <v>7</v>
      </c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</row>
    <row r="9" spans="1:25" ht="15.75" customHeight="1" x14ac:dyDescent="0.3">
      <c r="A9" s="21">
        <v>3</v>
      </c>
      <c r="B9" s="50" t="s">
        <v>1014</v>
      </c>
      <c r="C9" s="50" t="s">
        <v>535</v>
      </c>
      <c r="D9" s="111">
        <v>95</v>
      </c>
      <c r="E9" s="111">
        <v>94.001000000000005</v>
      </c>
      <c r="F9" s="106">
        <v>189.001</v>
      </c>
      <c r="G9" s="25">
        <v>5</v>
      </c>
      <c r="H9" s="111">
        <v>189.001</v>
      </c>
      <c r="I9" s="51">
        <v>5</v>
      </c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</row>
    <row r="10" spans="1:25" ht="15.75" customHeight="1" x14ac:dyDescent="0.3">
      <c r="A10" s="21">
        <v>9</v>
      </c>
      <c r="B10" s="50" t="s">
        <v>1015</v>
      </c>
      <c r="C10" s="50" t="s">
        <v>500</v>
      </c>
      <c r="D10" s="111">
        <v>91.001000000000005</v>
      </c>
      <c r="E10" s="111">
        <v>93</v>
      </c>
      <c r="F10" s="106">
        <v>184.001</v>
      </c>
      <c r="G10" s="25">
        <v>4</v>
      </c>
      <c r="H10" s="111">
        <v>184.001</v>
      </c>
      <c r="I10" s="51">
        <v>4</v>
      </c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</row>
    <row r="11" spans="1:25" ht="15.75" customHeight="1" x14ac:dyDescent="0.3">
      <c r="A11" s="49">
        <v>8</v>
      </c>
      <c r="B11" s="50" t="s">
        <v>1033</v>
      </c>
      <c r="C11" s="50" t="s">
        <v>103</v>
      </c>
      <c r="D11" s="111">
        <v>92</v>
      </c>
      <c r="E11" s="111">
        <v>92</v>
      </c>
      <c r="F11" s="106">
        <v>184</v>
      </c>
      <c r="G11" s="25">
        <v>3</v>
      </c>
      <c r="H11" s="111">
        <v>184</v>
      </c>
      <c r="I11" s="51">
        <v>3</v>
      </c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</row>
    <row r="12" spans="1:25" ht="15.75" customHeight="1" x14ac:dyDescent="0.3">
      <c r="A12" s="49">
        <v>2</v>
      </c>
      <c r="B12" s="50" t="s">
        <v>1024</v>
      </c>
      <c r="C12" s="50" t="s">
        <v>485</v>
      </c>
      <c r="D12" s="111">
        <v>94</v>
      </c>
      <c r="E12" s="111">
        <v>81</v>
      </c>
      <c r="F12" s="106">
        <v>175</v>
      </c>
      <c r="G12" s="25">
        <v>2</v>
      </c>
      <c r="H12" s="111">
        <v>175</v>
      </c>
      <c r="I12" s="51">
        <v>2</v>
      </c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</row>
    <row r="13" spans="1:25" ht="15.75" customHeight="1" x14ac:dyDescent="0.3">
      <c r="A13" s="30">
        <v>5</v>
      </c>
      <c r="B13" s="53" t="s">
        <v>1025</v>
      </c>
      <c r="C13" s="53" t="s">
        <v>500</v>
      </c>
      <c r="D13" s="112">
        <v>87</v>
      </c>
      <c r="E13" s="112">
        <v>88</v>
      </c>
      <c r="F13" s="109">
        <v>175</v>
      </c>
      <c r="G13" s="34">
        <v>2</v>
      </c>
      <c r="H13" s="112">
        <v>175</v>
      </c>
      <c r="I13" s="54">
        <v>2</v>
      </c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</row>
    <row r="14" spans="1:25" ht="15.75" customHeight="1" x14ac:dyDescent="0.3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</row>
    <row r="15" spans="1:25" ht="15.75" customHeight="1" x14ac:dyDescent="0.3">
      <c r="A15" s="1"/>
      <c r="B15" s="8" t="s">
        <v>111</v>
      </c>
      <c r="C15" s="9" t="s">
        <v>1090</v>
      </c>
      <c r="D15" s="9"/>
      <c r="E15" s="9" t="s">
        <v>6</v>
      </c>
      <c r="F15" s="8"/>
      <c r="G15" s="8"/>
      <c r="H15" s="8"/>
      <c r="I15" s="8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</row>
    <row r="16" spans="1:25" ht="15.75" customHeight="1" x14ac:dyDescent="0.3">
      <c r="A16" s="11">
        <v>2</v>
      </c>
      <c r="B16" s="12" t="s">
        <v>10</v>
      </c>
      <c r="C16" s="99" t="s">
        <v>11</v>
      </c>
      <c r="D16" s="66"/>
      <c r="E16" s="100"/>
      <c r="F16" s="13" t="s">
        <v>12</v>
      </c>
      <c r="G16" s="13" t="s">
        <v>13</v>
      </c>
      <c r="H16" s="13" t="s">
        <v>14</v>
      </c>
      <c r="I16" s="14" t="s">
        <v>15</v>
      </c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</row>
    <row r="17" spans="1:25" ht="15.75" customHeight="1" x14ac:dyDescent="0.3">
      <c r="A17" s="15">
        <v>1</v>
      </c>
      <c r="B17" s="16" t="s">
        <v>1039</v>
      </c>
      <c r="C17" s="16" t="s">
        <v>500</v>
      </c>
      <c r="D17" s="104">
        <v>97</v>
      </c>
      <c r="E17" s="104">
        <v>96</v>
      </c>
      <c r="F17" s="104">
        <v>193</v>
      </c>
      <c r="G17" s="18">
        <v>8</v>
      </c>
      <c r="H17" s="104">
        <v>193</v>
      </c>
      <c r="I17" s="41">
        <v>8</v>
      </c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</row>
    <row r="18" spans="1:25" ht="15.75" customHeight="1" x14ac:dyDescent="0.3">
      <c r="A18" s="49">
        <v>6</v>
      </c>
      <c r="B18" s="50" t="s">
        <v>803</v>
      </c>
      <c r="C18" s="50" t="s">
        <v>106</v>
      </c>
      <c r="D18" s="111">
        <v>95.001000000000005</v>
      </c>
      <c r="E18" s="111">
        <v>96.001000000000005</v>
      </c>
      <c r="F18" s="106">
        <v>191.00200000000001</v>
      </c>
      <c r="G18" s="25">
        <v>7</v>
      </c>
      <c r="H18" s="111">
        <v>191.00200000000001</v>
      </c>
      <c r="I18" s="51">
        <v>7</v>
      </c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</row>
    <row r="19" spans="1:25" ht="15.75" customHeight="1" x14ac:dyDescent="0.3">
      <c r="A19" s="49">
        <v>8</v>
      </c>
      <c r="B19" s="50" t="s">
        <v>1050</v>
      </c>
      <c r="C19" s="50" t="s">
        <v>485</v>
      </c>
      <c r="D19" s="111">
        <v>92</v>
      </c>
      <c r="E19" s="111">
        <v>96.001000000000005</v>
      </c>
      <c r="F19" s="106">
        <v>188.001</v>
      </c>
      <c r="G19" s="25">
        <v>6</v>
      </c>
      <c r="H19" s="111">
        <v>188.001</v>
      </c>
      <c r="I19" s="51">
        <v>6</v>
      </c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</row>
    <row r="20" spans="1:25" ht="15.75" customHeight="1" x14ac:dyDescent="0.3">
      <c r="A20" s="21">
        <v>3</v>
      </c>
      <c r="B20" s="50" t="s">
        <v>1077</v>
      </c>
      <c r="C20" s="50" t="s">
        <v>106</v>
      </c>
      <c r="D20" s="111">
        <v>93</v>
      </c>
      <c r="E20" s="111">
        <v>93.003</v>
      </c>
      <c r="F20" s="106">
        <v>186.00299999999999</v>
      </c>
      <c r="G20" s="25">
        <v>5</v>
      </c>
      <c r="H20" s="111">
        <v>186.00299999999999</v>
      </c>
      <c r="I20" s="51">
        <v>5</v>
      </c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</row>
    <row r="21" spans="1:25" ht="15.75" customHeight="1" x14ac:dyDescent="0.3">
      <c r="A21" s="49">
        <v>4</v>
      </c>
      <c r="B21" s="50" t="s">
        <v>546</v>
      </c>
      <c r="C21" s="50" t="s">
        <v>483</v>
      </c>
      <c r="D21" s="111">
        <v>92</v>
      </c>
      <c r="E21" s="111">
        <v>93</v>
      </c>
      <c r="F21" s="106">
        <v>185</v>
      </c>
      <c r="G21" s="25">
        <v>4</v>
      </c>
      <c r="H21" s="111">
        <v>185</v>
      </c>
      <c r="I21" s="51">
        <v>4</v>
      </c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</row>
    <row r="22" spans="1:25" ht="15.75" customHeight="1" x14ac:dyDescent="0.3">
      <c r="A22" s="49">
        <v>2</v>
      </c>
      <c r="B22" s="50" t="s">
        <v>1060</v>
      </c>
      <c r="C22" s="50" t="s">
        <v>81</v>
      </c>
      <c r="D22" s="111">
        <v>98.001000000000005</v>
      </c>
      <c r="E22" s="111">
        <v>85.001000000000005</v>
      </c>
      <c r="F22" s="106">
        <v>183.00200000000001</v>
      </c>
      <c r="G22" s="25">
        <v>3</v>
      </c>
      <c r="H22" s="111">
        <v>183.00200000000001</v>
      </c>
      <c r="I22" s="51">
        <v>3</v>
      </c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</row>
    <row r="23" spans="1:25" ht="15.75" customHeight="1" x14ac:dyDescent="0.3">
      <c r="A23" s="21">
        <v>5</v>
      </c>
      <c r="B23" s="50" t="s">
        <v>1071</v>
      </c>
      <c r="C23" s="50" t="s">
        <v>500</v>
      </c>
      <c r="D23" s="111">
        <v>84</v>
      </c>
      <c r="E23" s="111">
        <v>92</v>
      </c>
      <c r="F23" s="106">
        <v>176</v>
      </c>
      <c r="G23" s="25">
        <v>2</v>
      </c>
      <c r="H23" s="111">
        <v>176</v>
      </c>
      <c r="I23" s="51">
        <v>2</v>
      </c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</row>
    <row r="24" spans="1:25" ht="15.75" customHeight="1" x14ac:dyDescent="0.3">
      <c r="A24" s="30">
        <v>7</v>
      </c>
      <c r="B24" s="53" t="s">
        <v>1083</v>
      </c>
      <c r="C24" s="53" t="s">
        <v>78</v>
      </c>
      <c r="D24" s="112" t="s">
        <v>137</v>
      </c>
      <c r="E24" s="112" t="s">
        <v>561</v>
      </c>
      <c r="F24" s="109">
        <v>0</v>
      </c>
      <c r="G24" s="34">
        <v>0</v>
      </c>
      <c r="H24" s="112">
        <v>0</v>
      </c>
      <c r="I24" s="54">
        <v>0</v>
      </c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</row>
    <row r="25" spans="1:25" ht="15.75" customHeight="1" x14ac:dyDescent="0.3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</row>
    <row r="26" spans="1:25" ht="15.75" customHeight="1" x14ac:dyDescent="0.3">
      <c r="A26" s="45"/>
      <c r="B26" s="45" t="s">
        <v>536</v>
      </c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</row>
    <row r="27" spans="1:25" ht="15.75" customHeight="1" x14ac:dyDescent="0.3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</row>
    <row r="28" spans="1:25" ht="15.75" customHeight="1" x14ac:dyDescent="0.3">
      <c r="A28" s="45"/>
      <c r="B28" s="10" t="s">
        <v>277</v>
      </c>
      <c r="E28" s="42" t="s">
        <v>167</v>
      </c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</row>
    <row r="29" spans="1:25" ht="15.75" customHeight="1" x14ac:dyDescent="0.3">
      <c r="A29" s="45"/>
      <c r="B29" s="10" t="s">
        <v>168</v>
      </c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</row>
    <row r="30" spans="1:25" ht="15.75" customHeight="1" x14ac:dyDescent="0.3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</row>
    <row r="31" spans="1:25" ht="15.75" customHeight="1" x14ac:dyDescent="0.3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</row>
    <row r="32" spans="1:25" ht="15.75" customHeight="1" x14ac:dyDescent="0.3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</row>
    <row r="33" spans="1:25" ht="15.75" customHeight="1" x14ac:dyDescent="0.3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</row>
    <row r="34" spans="1:25" ht="15.75" customHeight="1" x14ac:dyDescent="0.3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</row>
    <row r="35" spans="1:25" ht="15.75" customHeight="1" x14ac:dyDescent="0.3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</row>
    <row r="36" spans="1:25" ht="15.75" customHeight="1" x14ac:dyDescent="0.3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</row>
    <row r="37" spans="1:25" ht="15.75" customHeight="1" x14ac:dyDescent="0.3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</row>
    <row r="38" spans="1:25" ht="15.75" customHeight="1" x14ac:dyDescent="0.3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</row>
    <row r="39" spans="1:25" ht="15.75" customHeight="1" x14ac:dyDescent="0.3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</row>
    <row r="40" spans="1:25" ht="15.75" customHeight="1" x14ac:dyDescent="0.3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</row>
    <row r="41" spans="1:25" ht="15.75" customHeight="1" x14ac:dyDescent="0.3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</row>
    <row r="42" spans="1:25" ht="15.75" customHeight="1" x14ac:dyDescent="0.3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</row>
    <row r="43" spans="1:25" ht="15.75" customHeight="1" x14ac:dyDescent="0.3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</row>
    <row r="44" spans="1:25" ht="15.75" customHeight="1" x14ac:dyDescent="0.3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</row>
    <row r="45" spans="1:25" ht="15.75" customHeight="1" x14ac:dyDescent="0.3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</row>
    <row r="46" spans="1:25" ht="15.75" customHeight="1" x14ac:dyDescent="0.3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</row>
    <row r="47" spans="1:25" ht="15.75" customHeight="1" x14ac:dyDescent="0.3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</row>
    <row r="48" spans="1:25" ht="15.75" customHeight="1" x14ac:dyDescent="0.3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</row>
    <row r="49" spans="1:25" ht="15.75" customHeight="1" x14ac:dyDescent="0.3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</row>
    <row r="50" spans="1:25" ht="15.75" customHeight="1" x14ac:dyDescent="0.3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</row>
    <row r="51" spans="1:25" ht="15.75" customHeight="1" x14ac:dyDescent="0.3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</row>
    <row r="52" spans="1:25" ht="15.75" customHeight="1" x14ac:dyDescent="0.3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</row>
    <row r="53" spans="1:25" ht="15.75" customHeight="1" x14ac:dyDescent="0.3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</row>
    <row r="54" spans="1:25" ht="15.75" customHeight="1" x14ac:dyDescent="0.3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</row>
    <row r="55" spans="1:25" ht="15.75" customHeight="1" x14ac:dyDescent="0.3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</row>
    <row r="56" spans="1:25" ht="15.75" customHeight="1" x14ac:dyDescent="0.3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</row>
    <row r="57" spans="1:25" ht="15.75" customHeight="1" x14ac:dyDescent="0.3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</row>
    <row r="58" spans="1:25" ht="15.75" customHeight="1" x14ac:dyDescent="0.3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</row>
    <row r="59" spans="1:25" ht="15.75" customHeight="1" x14ac:dyDescent="0.3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</row>
    <row r="60" spans="1:25" ht="15.75" customHeight="1" x14ac:dyDescent="0.3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</row>
    <row r="61" spans="1:25" ht="15.75" customHeight="1" x14ac:dyDescent="0.3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</row>
    <row r="62" spans="1:25" ht="15.75" customHeight="1" x14ac:dyDescent="0.3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</row>
    <row r="63" spans="1:25" ht="15.75" customHeight="1" x14ac:dyDescent="0.3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</row>
    <row r="64" spans="1:25" ht="15.75" customHeight="1" x14ac:dyDescent="0.3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</row>
    <row r="65" spans="1:25" ht="15.75" customHeight="1" x14ac:dyDescent="0.3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</row>
    <row r="66" spans="1:25" ht="15.75" customHeight="1" x14ac:dyDescent="0.3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</row>
    <row r="67" spans="1:25" ht="15.75" customHeight="1" x14ac:dyDescent="0.3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</row>
    <row r="68" spans="1:25" ht="15.75" customHeight="1" x14ac:dyDescent="0.3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</row>
    <row r="69" spans="1:25" ht="15.75" customHeight="1" x14ac:dyDescent="0.3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</row>
    <row r="70" spans="1:25" ht="15.75" customHeight="1" x14ac:dyDescent="0.3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</row>
    <row r="71" spans="1:25" ht="15.75" customHeight="1" x14ac:dyDescent="0.3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</row>
    <row r="72" spans="1:25" ht="15.75" customHeight="1" x14ac:dyDescent="0.3">
      <c r="A72" s="45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</row>
    <row r="73" spans="1:25" ht="15.75" customHeight="1" x14ac:dyDescent="0.3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</row>
    <row r="74" spans="1:25" ht="15.75" customHeight="1" x14ac:dyDescent="0.3">
      <c r="A74" s="45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</row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B1EFE917-7FEA-41C3-B133-83931495D36A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A554D-D9B6-49CC-B43E-E7C978F81B03}">
  <sheetPr>
    <tabColor theme="5" tint="-0.249977111117893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 customWidth="1"/>
    <col min="4" max="4" width="8.7109375" style="10" customWidth="1"/>
    <col min="5" max="5" width="8.7109375" style="36" customWidth="1"/>
    <col min="6" max="6" width="8.7109375" style="10" customWidth="1"/>
    <col min="7" max="7" width="4.7109375" style="36" customWidth="1"/>
    <col min="8" max="8" width="20.7109375" style="10" customWidth="1"/>
    <col min="9" max="10" width="5" style="10" customWidth="1"/>
    <col min="11" max="12" width="7.7109375" style="10" customWidth="1"/>
    <col min="13" max="13" width="9.7109375" style="10" customWidth="1"/>
    <col min="14" max="14" width="5" style="10" customWidth="1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ht="18" x14ac:dyDescent="0.35">
      <c r="A1" s="2" t="s">
        <v>1091</v>
      </c>
      <c r="B1" s="2"/>
      <c r="C1" s="2"/>
      <c r="D1" s="3"/>
      <c r="E1" s="3"/>
      <c r="F1" s="3"/>
      <c r="G1" s="61"/>
      <c r="H1" s="3"/>
      <c r="I1" s="4" t="s">
        <v>476</v>
      </c>
      <c r="J1" s="62">
        <v>2</v>
      </c>
      <c r="K1" s="2"/>
      <c r="L1" s="4">
        <v>1331390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C2" s="64"/>
      <c r="I2" s="7" t="s">
        <v>3</v>
      </c>
      <c r="J2" s="7"/>
      <c r="K2" s="7"/>
      <c r="L2" s="7"/>
      <c r="M2" s="7"/>
      <c r="N2" s="7"/>
    </row>
    <row r="3" spans="1:25" ht="15.75" customHeight="1" x14ac:dyDescent="0.3">
      <c r="A3" s="8" t="s">
        <v>4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5" t="s">
        <v>1092</v>
      </c>
      <c r="B4" s="66"/>
      <c r="C4" s="67">
        <v>594</v>
      </c>
      <c r="D4" s="66"/>
      <c r="E4" s="68" t="s">
        <v>15</v>
      </c>
      <c r="F4" s="113">
        <f>SUM(F5:F7)</f>
        <v>591.01499999999999</v>
      </c>
      <c r="G4" s="70" t="s">
        <v>291</v>
      </c>
      <c r="H4" s="65" t="s">
        <v>1093</v>
      </c>
      <c r="I4" s="66"/>
      <c r="J4" s="67">
        <v>596</v>
      </c>
      <c r="K4" s="66"/>
      <c r="L4" s="68" t="s">
        <v>15</v>
      </c>
      <c r="M4" s="113">
        <f>SUM(M5:M7)</f>
        <v>598.02800000000002</v>
      </c>
      <c r="N4"/>
    </row>
    <row r="5" spans="1:25" ht="15.75" customHeight="1" x14ac:dyDescent="0.3">
      <c r="A5" s="146" t="s">
        <v>872</v>
      </c>
      <c r="B5" s="116"/>
      <c r="C5" s="117"/>
      <c r="D5" s="122">
        <v>97.001999999999995</v>
      </c>
      <c r="E5" s="122">
        <v>96.001000000000005</v>
      </c>
      <c r="F5" s="123">
        <f>SUM(D5:E5)</f>
        <v>193.00299999999999</v>
      </c>
      <c r="G5"/>
      <c r="H5" s="146" t="s">
        <v>691</v>
      </c>
      <c r="I5" s="116"/>
      <c r="J5" s="117"/>
      <c r="K5" s="122">
        <v>100.006</v>
      </c>
      <c r="L5" s="122">
        <v>100.005</v>
      </c>
      <c r="M5" s="123">
        <f>SUM(K5:L5)</f>
        <v>200.011</v>
      </c>
      <c r="N5"/>
    </row>
    <row r="6" spans="1:25" ht="15.75" customHeight="1" x14ac:dyDescent="0.3">
      <c r="A6" s="119" t="s">
        <v>844</v>
      </c>
      <c r="B6" s="120"/>
      <c r="C6" s="121"/>
      <c r="D6" s="122">
        <v>100.004</v>
      </c>
      <c r="E6" s="122">
        <v>99.001999999999995</v>
      </c>
      <c r="F6" s="147">
        <f>SUM(D6:E6)</f>
        <v>199.006</v>
      </c>
      <c r="G6"/>
      <c r="H6" s="119" t="s">
        <v>881</v>
      </c>
      <c r="I6" s="120"/>
      <c r="J6" s="121"/>
      <c r="K6" s="122">
        <v>99.004000000000005</v>
      </c>
      <c r="L6" s="122">
        <v>99.003</v>
      </c>
      <c r="M6" s="147">
        <f>SUM(K6:L6)</f>
        <v>198.00700000000001</v>
      </c>
      <c r="N6"/>
    </row>
    <row r="7" spans="1:25" ht="15.75" customHeight="1" x14ac:dyDescent="0.3">
      <c r="A7" s="124" t="s">
        <v>860</v>
      </c>
      <c r="B7" s="125"/>
      <c r="C7" s="126"/>
      <c r="D7" s="108">
        <v>100.004</v>
      </c>
      <c r="E7" s="108">
        <v>99.001999999999995</v>
      </c>
      <c r="F7" s="148">
        <f>SUM(D7:E7)</f>
        <v>199.006</v>
      </c>
      <c r="G7"/>
      <c r="H7" s="124" t="s">
        <v>843</v>
      </c>
      <c r="I7" s="125"/>
      <c r="J7" s="126"/>
      <c r="K7" s="108">
        <v>100.006</v>
      </c>
      <c r="L7" s="108">
        <v>100.004</v>
      </c>
      <c r="M7" s="148">
        <f>SUM(K7:L7)</f>
        <v>200.01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76"/>
    </row>
    <row r="9" spans="1:25" ht="15.75" customHeight="1" x14ac:dyDescent="0.3">
      <c r="A9" s="65" t="s">
        <v>1094</v>
      </c>
      <c r="B9" s="66"/>
      <c r="C9" s="67">
        <v>595</v>
      </c>
      <c r="D9" s="66"/>
      <c r="E9" s="68" t="s">
        <v>15</v>
      </c>
      <c r="F9" s="113">
        <f>SUM(F10:F12)</f>
        <v>599.01900000000001</v>
      </c>
      <c r="G9" s="70" t="s">
        <v>291</v>
      </c>
      <c r="H9" s="65" t="s">
        <v>1095</v>
      </c>
      <c r="I9" s="66"/>
      <c r="J9" s="67">
        <v>593</v>
      </c>
      <c r="K9" s="66"/>
      <c r="L9" s="68" t="s">
        <v>15</v>
      </c>
      <c r="M9" s="113">
        <f>SUM(M10:M12)</f>
        <v>587.02099999999996</v>
      </c>
      <c r="N9"/>
    </row>
    <row r="10" spans="1:25" ht="15.75" customHeight="1" x14ac:dyDescent="0.3">
      <c r="A10" s="146" t="s">
        <v>858</v>
      </c>
      <c r="B10" s="116"/>
      <c r="C10" s="117"/>
      <c r="D10" s="122">
        <v>100.003</v>
      </c>
      <c r="E10" s="122">
        <v>100.002</v>
      </c>
      <c r="F10" s="123">
        <f>SUM(D10:E10)</f>
        <v>200.005</v>
      </c>
      <c r="G10"/>
      <c r="H10" s="146" t="s">
        <v>593</v>
      </c>
      <c r="I10" s="116"/>
      <c r="J10" s="117"/>
      <c r="K10" s="122">
        <v>96.001999999999995</v>
      </c>
      <c r="L10" s="122">
        <v>94.001000000000005</v>
      </c>
      <c r="M10" s="123">
        <f>SUM(K10:L10)</f>
        <v>190.00299999999999</v>
      </c>
      <c r="N10"/>
    </row>
    <row r="11" spans="1:25" ht="15.75" customHeight="1" x14ac:dyDescent="0.3">
      <c r="A11" s="119" t="s">
        <v>510</v>
      </c>
      <c r="B11" s="120"/>
      <c r="C11" s="121"/>
      <c r="D11" s="122">
        <v>100.003</v>
      </c>
      <c r="E11" s="122">
        <v>100.002</v>
      </c>
      <c r="F11" s="147">
        <f>SUM(D11:E11)</f>
        <v>200.005</v>
      </c>
      <c r="G11"/>
      <c r="H11" s="119" t="s">
        <v>487</v>
      </c>
      <c r="I11" s="120"/>
      <c r="J11" s="121"/>
      <c r="K11" s="122">
        <v>100.004</v>
      </c>
      <c r="L11" s="122">
        <v>97.004000000000005</v>
      </c>
      <c r="M11" s="147">
        <f>SUM(K11:L11)</f>
        <v>197.00800000000001</v>
      </c>
      <c r="N11"/>
    </row>
    <row r="12" spans="1:25" ht="15.75" customHeight="1" x14ac:dyDescent="0.3">
      <c r="A12" s="124" t="s">
        <v>501</v>
      </c>
      <c r="B12" s="125"/>
      <c r="C12" s="126"/>
      <c r="D12" s="108">
        <v>100.005</v>
      </c>
      <c r="E12" s="108">
        <v>99.004000000000005</v>
      </c>
      <c r="F12" s="148">
        <f>SUM(D12:E12)</f>
        <v>199.00900000000001</v>
      </c>
      <c r="G12"/>
      <c r="H12" s="124" t="s">
        <v>857</v>
      </c>
      <c r="I12" s="125"/>
      <c r="J12" s="126"/>
      <c r="K12" s="108">
        <v>100.006</v>
      </c>
      <c r="L12" s="108">
        <v>100.004</v>
      </c>
      <c r="M12" s="148">
        <f>SUM(K12:L12)</f>
        <v>200.01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65" t="s">
        <v>1096</v>
      </c>
      <c r="B14" s="66"/>
      <c r="C14" s="67">
        <v>595</v>
      </c>
      <c r="D14" s="66"/>
      <c r="E14" s="68" t="s">
        <v>15</v>
      </c>
      <c r="F14" s="113">
        <f>SUM(F15:F17)</f>
        <v>590.01299999999992</v>
      </c>
      <c r="G14" s="70" t="s">
        <v>291</v>
      </c>
      <c r="H14" s="65" t="s">
        <v>1097</v>
      </c>
      <c r="I14" s="66"/>
      <c r="J14" s="67">
        <v>593</v>
      </c>
      <c r="K14" s="66"/>
      <c r="L14" s="68" t="s">
        <v>15</v>
      </c>
      <c r="M14" s="113">
        <f>SUM(M15:M17)</f>
        <v>596.01700000000005</v>
      </c>
      <c r="N14"/>
    </row>
    <row r="15" spans="1:25" ht="15.75" customHeight="1" x14ac:dyDescent="0.3">
      <c r="A15" s="146" t="s">
        <v>853</v>
      </c>
      <c r="B15" s="116"/>
      <c r="C15" s="117"/>
      <c r="D15" s="122">
        <v>99.004000000000005</v>
      </c>
      <c r="E15" s="122">
        <v>98</v>
      </c>
      <c r="F15" s="123">
        <f>SUM(D15:E15)</f>
        <v>197.00400000000002</v>
      </c>
      <c r="G15"/>
      <c r="H15" s="146" t="s">
        <v>880</v>
      </c>
      <c r="I15" s="116"/>
      <c r="J15" s="117"/>
      <c r="K15" s="122">
        <v>100.002</v>
      </c>
      <c r="L15" s="122">
        <v>99.003</v>
      </c>
      <c r="M15" s="123">
        <f>SUM(K15:L15)</f>
        <v>199.005</v>
      </c>
      <c r="N15"/>
    </row>
    <row r="16" spans="1:25" ht="15.75" customHeight="1" x14ac:dyDescent="0.3">
      <c r="A16" s="119" t="s">
        <v>854</v>
      </c>
      <c r="B16" s="120"/>
      <c r="C16" s="121"/>
      <c r="D16" s="122">
        <v>99.004999999999995</v>
      </c>
      <c r="E16" s="122">
        <v>98.001000000000005</v>
      </c>
      <c r="F16" s="147">
        <f>SUM(D16:E16)</f>
        <v>197.006</v>
      </c>
      <c r="G16"/>
      <c r="H16" s="119" t="s">
        <v>710</v>
      </c>
      <c r="I16" s="120"/>
      <c r="J16" s="121"/>
      <c r="K16" s="122">
        <v>99.001999999999995</v>
      </c>
      <c r="L16" s="122">
        <v>98</v>
      </c>
      <c r="M16" s="147">
        <f>SUM(K16:L16)</f>
        <v>197.00200000000001</v>
      </c>
      <c r="N16"/>
    </row>
    <row r="17" spans="1:20" ht="15.75" customHeight="1" x14ac:dyDescent="0.3">
      <c r="A17" s="124" t="s">
        <v>849</v>
      </c>
      <c r="B17" s="125"/>
      <c r="C17" s="126"/>
      <c r="D17" s="108">
        <v>98.001999999999995</v>
      </c>
      <c r="E17" s="108">
        <v>98.001000000000005</v>
      </c>
      <c r="F17" s="148">
        <f>SUM(D17:E17)</f>
        <v>196.00299999999999</v>
      </c>
      <c r="G17"/>
      <c r="H17" s="124" t="s">
        <v>479</v>
      </c>
      <c r="I17" s="125"/>
      <c r="J17" s="126"/>
      <c r="K17" s="108">
        <v>100.006</v>
      </c>
      <c r="L17" s="108">
        <v>100.004</v>
      </c>
      <c r="M17" s="148">
        <f>SUM(K17:L17)</f>
        <v>200.01</v>
      </c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E19" s="10"/>
      <c r="H19" s="77" t="s">
        <v>4</v>
      </c>
      <c r="I19" s="13" t="s">
        <v>297</v>
      </c>
      <c r="J19" s="13" t="s">
        <v>298</v>
      </c>
      <c r="K19" s="13" t="s">
        <v>299</v>
      </c>
      <c r="L19" s="13" t="s">
        <v>300</v>
      </c>
      <c r="M19" s="13" t="s">
        <v>14</v>
      </c>
      <c r="N19" s="14" t="s">
        <v>301</v>
      </c>
    </row>
    <row r="20" spans="1:20" ht="15.75" customHeight="1" x14ac:dyDescent="0.3">
      <c r="B20" s="10" t="s">
        <v>1098</v>
      </c>
      <c r="E20" s="10"/>
      <c r="H20" s="128" t="s">
        <v>1094</v>
      </c>
      <c r="I20" s="24">
        <v>1</v>
      </c>
      <c r="J20" s="24">
        <v>1</v>
      </c>
      <c r="K20" s="24"/>
      <c r="L20" s="24"/>
      <c r="M20" s="129">
        <v>599.01900000000001</v>
      </c>
      <c r="N20" s="73">
        <v>2</v>
      </c>
    </row>
    <row r="21" spans="1:20" ht="15.75" customHeight="1" x14ac:dyDescent="0.3">
      <c r="B21" s="79" t="s">
        <v>1099</v>
      </c>
      <c r="E21" s="10"/>
      <c r="H21" s="130" t="s">
        <v>1093</v>
      </c>
      <c r="I21" s="25">
        <v>1</v>
      </c>
      <c r="J21" s="25">
        <v>1</v>
      </c>
      <c r="K21" s="25"/>
      <c r="L21" s="25"/>
      <c r="M21" s="131">
        <v>598.02800000000002</v>
      </c>
      <c r="N21" s="26">
        <v>2</v>
      </c>
    </row>
    <row r="22" spans="1:20" ht="15.75" customHeight="1" x14ac:dyDescent="0.3">
      <c r="B22" s="9" t="s">
        <v>304</v>
      </c>
      <c r="E22" s="10"/>
      <c r="H22" s="74" t="s">
        <v>1097</v>
      </c>
      <c r="I22" s="25">
        <v>1</v>
      </c>
      <c r="J22" s="25">
        <v>1</v>
      </c>
      <c r="K22" s="25"/>
      <c r="L22" s="25"/>
      <c r="M22" s="131">
        <v>596.01700000000005</v>
      </c>
      <c r="N22" s="26">
        <v>2</v>
      </c>
    </row>
    <row r="23" spans="1:20" ht="15.75" customHeight="1" x14ac:dyDescent="0.3">
      <c r="H23" s="74" t="s">
        <v>1092</v>
      </c>
      <c r="I23" s="28">
        <v>1</v>
      </c>
      <c r="J23" s="28"/>
      <c r="K23" s="28"/>
      <c r="L23" s="28">
        <v>1</v>
      </c>
      <c r="M23" s="132">
        <v>591.01499999999999</v>
      </c>
      <c r="N23" s="29">
        <v>0</v>
      </c>
    </row>
    <row r="24" spans="1:20" ht="15.75" customHeight="1" x14ac:dyDescent="0.3">
      <c r="H24" s="141" t="s">
        <v>1096</v>
      </c>
      <c r="I24" s="25">
        <v>1</v>
      </c>
      <c r="J24" s="25"/>
      <c r="K24" s="25"/>
      <c r="L24" s="25">
        <v>1</v>
      </c>
      <c r="M24" s="131">
        <v>590.01299999999992</v>
      </c>
      <c r="N24" s="26">
        <v>0</v>
      </c>
    </row>
    <row r="25" spans="1:20" ht="15.75" customHeight="1" x14ac:dyDescent="0.3">
      <c r="H25" s="75" t="s">
        <v>1095</v>
      </c>
      <c r="I25" s="34">
        <v>1</v>
      </c>
      <c r="J25" s="34"/>
      <c r="K25" s="34"/>
      <c r="L25" s="34">
        <v>1</v>
      </c>
      <c r="M25" s="134">
        <v>587.02099999999996</v>
      </c>
      <c r="N25" s="35">
        <v>0</v>
      </c>
    </row>
    <row r="26" spans="1:20" ht="15.75" customHeight="1" x14ac:dyDescent="0.3"/>
    <row r="27" spans="1:20" ht="15.75" customHeight="1" x14ac:dyDescent="0.3">
      <c r="A27" s="81"/>
      <c r="B27" s="81"/>
      <c r="C27" s="81"/>
      <c r="D27" s="81"/>
      <c r="E27" s="82"/>
      <c r="F27" s="81"/>
      <c r="G27" s="82"/>
      <c r="H27" s="81"/>
      <c r="I27" s="81"/>
      <c r="J27" s="81"/>
      <c r="K27" s="81"/>
      <c r="L27" s="81"/>
      <c r="M27" s="81"/>
      <c r="N27" s="81"/>
      <c r="P27" s="83"/>
    </row>
    <row r="28" spans="1:20" ht="15.75" customHeight="1" x14ac:dyDescent="0.3"/>
    <row r="29" spans="1:20" ht="15.75" customHeight="1" x14ac:dyDescent="0.3">
      <c r="A29" s="8" t="s">
        <v>7</v>
      </c>
      <c r="B29" s="8"/>
      <c r="C29" s="8"/>
      <c r="D29" s="8"/>
      <c r="E29" s="1"/>
      <c r="F29" s="8"/>
      <c r="G29" s="1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65" t="s">
        <v>1100</v>
      </c>
      <c r="B30" s="66"/>
      <c r="C30" s="67">
        <v>589</v>
      </c>
      <c r="D30" s="66"/>
      <c r="E30" s="68" t="s">
        <v>15</v>
      </c>
      <c r="F30" s="113">
        <f>SUM(F31:F33)</f>
        <v>593.01400000000001</v>
      </c>
      <c r="G30" s="70" t="s">
        <v>291</v>
      </c>
      <c r="H30" s="65" t="s">
        <v>1101</v>
      </c>
      <c r="I30" s="66"/>
      <c r="J30" s="67">
        <v>590</v>
      </c>
      <c r="K30" s="66"/>
      <c r="L30" s="68" t="s">
        <v>15</v>
      </c>
      <c r="M30" s="113">
        <f>SUM(M31:M33)</f>
        <v>593.01800000000003</v>
      </c>
      <c r="N30"/>
      <c r="O30" s="45"/>
      <c r="P30" s="45"/>
      <c r="Q30" s="45"/>
      <c r="R30" s="45"/>
      <c r="S30" s="45"/>
      <c r="T30" s="45"/>
    </row>
    <row r="31" spans="1:20" ht="15.75" customHeight="1" x14ac:dyDescent="0.3">
      <c r="A31" s="146" t="s">
        <v>920</v>
      </c>
      <c r="B31" s="116"/>
      <c r="C31" s="117"/>
      <c r="D31" s="122">
        <v>99.001000000000005</v>
      </c>
      <c r="E31" s="122">
        <v>96.001000000000005</v>
      </c>
      <c r="F31" s="123">
        <f>SUM(D31:E31)</f>
        <v>195.00200000000001</v>
      </c>
      <c r="G31"/>
      <c r="H31" s="146" t="s">
        <v>889</v>
      </c>
      <c r="I31" s="116"/>
      <c r="J31" s="117"/>
      <c r="K31" s="122">
        <v>98.001999999999995</v>
      </c>
      <c r="L31" s="122">
        <v>98.001000000000005</v>
      </c>
      <c r="M31" s="123">
        <f>SUM(K31:L31)</f>
        <v>196.00299999999999</v>
      </c>
      <c r="N31"/>
      <c r="O31" s="45"/>
      <c r="P31" s="45"/>
      <c r="Q31" s="45"/>
      <c r="R31" s="45"/>
      <c r="S31" s="45"/>
      <c r="T31" s="45"/>
    </row>
    <row r="32" spans="1:20" ht="15.75" customHeight="1" x14ac:dyDescent="0.3">
      <c r="A32" s="119" t="s">
        <v>875</v>
      </c>
      <c r="B32" s="120"/>
      <c r="C32" s="121"/>
      <c r="D32" s="122">
        <v>100.002</v>
      </c>
      <c r="E32" s="122">
        <v>99.003</v>
      </c>
      <c r="F32" s="147">
        <f>SUM(D32:E32)</f>
        <v>199.005</v>
      </c>
      <c r="G32"/>
      <c r="H32" s="119" t="s">
        <v>888</v>
      </c>
      <c r="I32" s="120"/>
      <c r="J32" s="121"/>
      <c r="K32" s="122">
        <v>99.003</v>
      </c>
      <c r="L32" s="122">
        <v>98.003</v>
      </c>
      <c r="M32" s="147">
        <f>SUM(K32:L32)</f>
        <v>197.006</v>
      </c>
      <c r="N32"/>
      <c r="O32" s="45"/>
      <c r="P32" s="45"/>
      <c r="Q32" s="45"/>
      <c r="R32" s="45"/>
      <c r="S32" s="45"/>
      <c r="T32" s="45"/>
    </row>
    <row r="33" spans="1:20" ht="15.75" customHeight="1" x14ac:dyDescent="0.3">
      <c r="A33" s="124" t="s">
        <v>204</v>
      </c>
      <c r="B33" s="125"/>
      <c r="C33" s="126"/>
      <c r="D33" s="108">
        <v>100.005</v>
      </c>
      <c r="E33" s="108">
        <v>99.001999999999995</v>
      </c>
      <c r="F33" s="148">
        <f>SUM(D33:E33)</f>
        <v>199.00700000000001</v>
      </c>
      <c r="G33"/>
      <c r="H33" s="124" t="s">
        <v>894</v>
      </c>
      <c r="I33" s="125"/>
      <c r="J33" s="126"/>
      <c r="K33" s="108">
        <v>100.005</v>
      </c>
      <c r="L33" s="108">
        <v>100.004</v>
      </c>
      <c r="M33" s="148">
        <f>SUM(K33:L33)</f>
        <v>200.00900000000001</v>
      </c>
      <c r="N33"/>
      <c r="O33" s="45"/>
      <c r="P33" s="45"/>
      <c r="Q33" s="45"/>
      <c r="R33" s="45"/>
      <c r="S33" s="45"/>
      <c r="T33" s="45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5"/>
      <c r="P34" s="45"/>
      <c r="Q34" s="45"/>
      <c r="R34" s="45"/>
      <c r="S34" s="45"/>
      <c r="T34" s="45"/>
    </row>
    <row r="35" spans="1:20" ht="15.75" customHeight="1" x14ac:dyDescent="0.3">
      <c r="A35" s="65" t="s">
        <v>1102</v>
      </c>
      <c r="B35" s="66"/>
      <c r="C35" s="67">
        <v>589</v>
      </c>
      <c r="D35" s="66"/>
      <c r="E35" s="68" t="s">
        <v>15</v>
      </c>
      <c r="F35" s="113">
        <f>SUM(F36:F38)</f>
        <v>588.00500000000011</v>
      </c>
      <c r="G35" s="70" t="s">
        <v>291</v>
      </c>
      <c r="H35" s="65" t="s">
        <v>1103</v>
      </c>
      <c r="I35" s="66"/>
      <c r="J35" s="67">
        <v>589</v>
      </c>
      <c r="K35" s="66"/>
      <c r="L35" s="68" t="s">
        <v>15</v>
      </c>
      <c r="M35" s="113">
        <f>SUM(M36:M38)</f>
        <v>593.01299999999992</v>
      </c>
      <c r="N35"/>
      <c r="O35" s="45"/>
      <c r="P35" s="45"/>
      <c r="Q35" s="45"/>
      <c r="R35" s="45"/>
      <c r="S35" s="45"/>
      <c r="T35" s="45"/>
    </row>
    <row r="36" spans="1:20" ht="15.75" customHeight="1" x14ac:dyDescent="0.3">
      <c r="A36" s="146" t="s">
        <v>150</v>
      </c>
      <c r="B36" s="116"/>
      <c r="C36" s="117"/>
      <c r="D36" s="122">
        <v>99</v>
      </c>
      <c r="E36" s="122">
        <v>98.001000000000005</v>
      </c>
      <c r="F36" s="123">
        <f>SUM(D36:E36)</f>
        <v>197.001</v>
      </c>
      <c r="G36"/>
      <c r="H36" s="146" t="s">
        <v>890</v>
      </c>
      <c r="I36" s="116"/>
      <c r="J36" s="117"/>
      <c r="K36" s="122">
        <v>98.003</v>
      </c>
      <c r="L36" s="122">
        <v>97</v>
      </c>
      <c r="M36" s="123">
        <f>SUM(K36:L36)</f>
        <v>195.00299999999999</v>
      </c>
      <c r="N36"/>
      <c r="O36" s="45"/>
      <c r="P36" s="45"/>
      <c r="Q36" s="45"/>
      <c r="R36" s="45"/>
      <c r="S36" s="45"/>
      <c r="T36" s="45"/>
    </row>
    <row r="37" spans="1:20" ht="15.75" customHeight="1" x14ac:dyDescent="0.3">
      <c r="A37" s="119" t="s">
        <v>895</v>
      </c>
      <c r="B37" s="120"/>
      <c r="C37" s="121"/>
      <c r="D37" s="122">
        <v>100.001</v>
      </c>
      <c r="E37" s="122">
        <v>99.001000000000005</v>
      </c>
      <c r="F37" s="147">
        <f>SUM(D37:E37)</f>
        <v>199.00200000000001</v>
      </c>
      <c r="G37"/>
      <c r="H37" s="119" t="s">
        <v>905</v>
      </c>
      <c r="I37" s="120"/>
      <c r="J37" s="121"/>
      <c r="K37" s="122">
        <v>100.002</v>
      </c>
      <c r="L37" s="122">
        <v>99.001999999999995</v>
      </c>
      <c r="M37" s="147">
        <f>SUM(K37:L37)</f>
        <v>199.00399999999999</v>
      </c>
      <c r="N37"/>
      <c r="O37" s="45"/>
      <c r="P37" s="45"/>
      <c r="Q37" s="45"/>
      <c r="R37" s="45"/>
      <c r="S37" s="45"/>
      <c r="T37" s="45"/>
    </row>
    <row r="38" spans="1:20" ht="15.75" customHeight="1" x14ac:dyDescent="0.3">
      <c r="A38" s="124" t="s">
        <v>751</v>
      </c>
      <c r="B38" s="125"/>
      <c r="C38" s="126"/>
      <c r="D38" s="108">
        <v>96.001000000000005</v>
      </c>
      <c r="E38" s="108">
        <v>96.001000000000005</v>
      </c>
      <c r="F38" s="148">
        <f>SUM(D38:E38)</f>
        <v>192.00200000000001</v>
      </c>
      <c r="G38"/>
      <c r="H38" s="124" t="s">
        <v>903</v>
      </c>
      <c r="I38" s="125"/>
      <c r="J38" s="126"/>
      <c r="K38" s="108">
        <v>100.005</v>
      </c>
      <c r="L38" s="108">
        <v>99.001000000000005</v>
      </c>
      <c r="M38" s="148">
        <f>SUM(K38:L38)</f>
        <v>199.006</v>
      </c>
      <c r="N38"/>
      <c r="O38" s="45"/>
      <c r="P38" s="45"/>
      <c r="Q38" s="45"/>
      <c r="R38" s="45"/>
      <c r="S38" s="45"/>
      <c r="T38" s="45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5"/>
      <c r="P39" s="45"/>
      <c r="Q39" s="45"/>
      <c r="R39" s="45"/>
      <c r="S39" s="45"/>
      <c r="T39" s="45"/>
    </row>
    <row r="40" spans="1:20" ht="15.75" customHeight="1" x14ac:dyDescent="0.3">
      <c r="A40" s="65" t="s">
        <v>1104</v>
      </c>
      <c r="B40" s="66"/>
      <c r="C40" s="67">
        <v>592</v>
      </c>
      <c r="D40" s="66"/>
      <c r="E40" s="68" t="s">
        <v>15</v>
      </c>
      <c r="F40" s="113">
        <f>SUM(F41:F43)</f>
        <v>590.02200000000005</v>
      </c>
      <c r="G40" s="70" t="s">
        <v>291</v>
      </c>
      <c r="H40" s="65" t="s">
        <v>1105</v>
      </c>
      <c r="I40" s="66"/>
      <c r="J40" s="67">
        <v>592</v>
      </c>
      <c r="K40" s="66"/>
      <c r="L40" s="68" t="s">
        <v>15</v>
      </c>
      <c r="M40" s="113">
        <f>SUM(M41:M43)</f>
        <v>595.01300000000003</v>
      </c>
      <c r="N40"/>
      <c r="O40" s="45"/>
      <c r="P40" s="45"/>
      <c r="Q40" s="45"/>
      <c r="R40" s="45"/>
      <c r="S40" s="45"/>
      <c r="T40" s="45"/>
    </row>
    <row r="41" spans="1:20" ht="15.75" customHeight="1" x14ac:dyDescent="0.3">
      <c r="A41" s="146" t="s">
        <v>841</v>
      </c>
      <c r="B41" s="116"/>
      <c r="C41" s="117"/>
      <c r="D41" s="122">
        <v>100.006</v>
      </c>
      <c r="E41" s="122">
        <v>100.005</v>
      </c>
      <c r="F41" s="123">
        <f>SUM(D41:E41)</f>
        <v>200.011</v>
      </c>
      <c r="G41"/>
      <c r="H41" s="146" t="s">
        <v>496</v>
      </c>
      <c r="I41" s="116"/>
      <c r="J41" s="117"/>
      <c r="K41" s="122">
        <v>100.003</v>
      </c>
      <c r="L41" s="122">
        <v>100.001</v>
      </c>
      <c r="M41" s="123">
        <f>SUM(K41:L41)</f>
        <v>200.00400000000002</v>
      </c>
      <c r="N41"/>
      <c r="O41" s="45"/>
      <c r="P41" s="45"/>
      <c r="Q41" s="45"/>
      <c r="R41" s="45"/>
      <c r="S41" s="45"/>
      <c r="T41" s="45"/>
    </row>
    <row r="42" spans="1:20" ht="15.75" customHeight="1" x14ac:dyDescent="0.3">
      <c r="A42" s="119" t="s">
        <v>900</v>
      </c>
      <c r="B42" s="120"/>
      <c r="C42" s="121"/>
      <c r="D42" s="122">
        <v>98</v>
      </c>
      <c r="E42" s="122">
        <v>93.001999999999995</v>
      </c>
      <c r="F42" s="147">
        <f>SUM(D42:E42)</f>
        <v>191.00200000000001</v>
      </c>
      <c r="G42"/>
      <c r="H42" s="119" t="s">
        <v>883</v>
      </c>
      <c r="I42" s="120"/>
      <c r="J42" s="121"/>
      <c r="K42" s="122">
        <v>100.002</v>
      </c>
      <c r="L42" s="122">
        <v>97.001000000000005</v>
      </c>
      <c r="M42" s="147">
        <f>SUM(K42:L42)</f>
        <v>197.00299999999999</v>
      </c>
      <c r="N42"/>
      <c r="O42" s="45"/>
      <c r="P42" s="45"/>
      <c r="Q42" s="45"/>
      <c r="R42" s="45"/>
      <c r="S42" s="45"/>
      <c r="T42" s="45"/>
    </row>
    <row r="43" spans="1:20" ht="15.75" customHeight="1" x14ac:dyDescent="0.3">
      <c r="A43" s="124" t="s">
        <v>902</v>
      </c>
      <c r="B43" s="125"/>
      <c r="C43" s="126"/>
      <c r="D43" s="108">
        <v>100.006</v>
      </c>
      <c r="E43" s="108">
        <v>99.003</v>
      </c>
      <c r="F43" s="148">
        <f>SUM(D43:E43)</f>
        <v>199.00900000000001</v>
      </c>
      <c r="G43"/>
      <c r="H43" s="124" t="s">
        <v>870</v>
      </c>
      <c r="I43" s="125"/>
      <c r="J43" s="126"/>
      <c r="K43" s="108">
        <v>100.005</v>
      </c>
      <c r="L43" s="108">
        <v>98.001000000000005</v>
      </c>
      <c r="M43" s="148">
        <f>SUM(K43:L43)</f>
        <v>198.006</v>
      </c>
      <c r="N43"/>
      <c r="O43" s="45"/>
      <c r="P43" s="45"/>
      <c r="Q43" s="45"/>
      <c r="R43" s="45"/>
      <c r="S43" s="45"/>
      <c r="T43" s="45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5"/>
      <c r="P44" s="45"/>
      <c r="Q44" s="45"/>
      <c r="R44" s="45"/>
      <c r="S44" s="45"/>
      <c r="T44" s="45"/>
    </row>
    <row r="45" spans="1:20" ht="15.75" customHeight="1" x14ac:dyDescent="0.3">
      <c r="E45" s="10"/>
      <c r="H45" s="77" t="s">
        <v>7</v>
      </c>
      <c r="I45" s="13" t="s">
        <v>297</v>
      </c>
      <c r="J45" s="13" t="s">
        <v>298</v>
      </c>
      <c r="K45" s="13" t="s">
        <v>299</v>
      </c>
      <c r="L45" s="13" t="s">
        <v>300</v>
      </c>
      <c r="M45" s="13" t="s">
        <v>14</v>
      </c>
      <c r="N45" s="14" t="s">
        <v>301</v>
      </c>
    </row>
    <row r="46" spans="1:20" ht="15.75" customHeight="1" x14ac:dyDescent="0.3">
      <c r="B46" s="9" t="s">
        <v>1106</v>
      </c>
      <c r="E46" s="10"/>
      <c r="H46" s="84" t="s">
        <v>1105</v>
      </c>
      <c r="I46" s="72">
        <v>1</v>
      </c>
      <c r="J46" s="72">
        <v>1</v>
      </c>
      <c r="K46" s="72"/>
      <c r="L46" s="72"/>
      <c r="M46" s="136">
        <v>595.01300000000003</v>
      </c>
      <c r="N46" s="85">
        <v>2</v>
      </c>
      <c r="O46" s="45"/>
      <c r="P46" s="45"/>
    </row>
    <row r="47" spans="1:20" ht="15.75" customHeight="1" x14ac:dyDescent="0.3">
      <c r="B47" s="86" t="s">
        <v>1107</v>
      </c>
      <c r="E47" s="10"/>
      <c r="H47" s="87" t="s">
        <v>1101</v>
      </c>
      <c r="I47" s="23">
        <v>1</v>
      </c>
      <c r="J47" s="23">
        <v>1</v>
      </c>
      <c r="K47" s="23"/>
      <c r="L47" s="23"/>
      <c r="M47" s="137">
        <v>593.01800000000003</v>
      </c>
      <c r="N47" s="51">
        <v>2</v>
      </c>
      <c r="O47" s="45"/>
      <c r="P47" s="45"/>
    </row>
    <row r="48" spans="1:20" ht="15.75" customHeight="1" x14ac:dyDescent="0.3">
      <c r="B48" s="9" t="s">
        <v>304</v>
      </c>
      <c r="E48" s="10"/>
      <c r="H48" s="87" t="s">
        <v>1103</v>
      </c>
      <c r="I48" s="23">
        <v>1</v>
      </c>
      <c r="J48" s="23">
        <v>1</v>
      </c>
      <c r="K48" s="23"/>
      <c r="L48" s="23"/>
      <c r="M48" s="137">
        <v>593.01299999999992</v>
      </c>
      <c r="N48" s="51">
        <v>2</v>
      </c>
      <c r="O48" s="45"/>
      <c r="P48" s="45"/>
    </row>
    <row r="49" spans="1:16" ht="15.75" customHeight="1" x14ac:dyDescent="0.3">
      <c r="H49" s="87" t="s">
        <v>1100</v>
      </c>
      <c r="I49" s="23">
        <v>1</v>
      </c>
      <c r="J49" s="23"/>
      <c r="K49" s="23"/>
      <c r="L49" s="23">
        <v>1</v>
      </c>
      <c r="M49" s="137">
        <v>593.01400000000001</v>
      </c>
      <c r="N49" s="51">
        <v>0</v>
      </c>
      <c r="O49" s="45"/>
      <c r="P49" s="45"/>
    </row>
    <row r="50" spans="1:16" ht="15.75" customHeight="1" x14ac:dyDescent="0.3">
      <c r="H50" s="87" t="s">
        <v>1104</v>
      </c>
      <c r="I50" s="23">
        <v>1</v>
      </c>
      <c r="J50" s="23"/>
      <c r="K50" s="23"/>
      <c r="L50" s="23">
        <v>1</v>
      </c>
      <c r="M50" s="137">
        <v>590.02200000000005</v>
      </c>
      <c r="N50" s="51">
        <v>0</v>
      </c>
      <c r="O50" s="45"/>
      <c r="P50" s="45"/>
    </row>
    <row r="51" spans="1:16" ht="15.75" customHeight="1" x14ac:dyDescent="0.3">
      <c r="H51" s="88" t="s">
        <v>1102</v>
      </c>
      <c r="I51" s="32">
        <v>1</v>
      </c>
      <c r="J51" s="32"/>
      <c r="K51" s="32"/>
      <c r="L51" s="32">
        <v>1</v>
      </c>
      <c r="M51" s="138">
        <v>588.00500000000011</v>
      </c>
      <c r="N51" s="54">
        <v>0</v>
      </c>
      <c r="O51" s="45"/>
      <c r="P51" s="45"/>
    </row>
    <row r="52" spans="1:16" ht="15.75" customHeight="1" x14ac:dyDescent="0.3">
      <c r="A52" s="76"/>
      <c r="B52" s="76"/>
      <c r="C52" s="76"/>
      <c r="D52" s="76"/>
      <c r="E52" s="76"/>
      <c r="F52" s="76"/>
      <c r="G52" s="139"/>
      <c r="H52" s="76"/>
      <c r="I52" s="76"/>
      <c r="J52" s="76"/>
      <c r="K52" s="76"/>
      <c r="L52" s="76"/>
      <c r="M52" s="76"/>
      <c r="N52" s="76"/>
    </row>
    <row r="53" spans="1:16" ht="15.75" customHeight="1" x14ac:dyDescent="0.3">
      <c r="A53" s="76" t="s">
        <v>536</v>
      </c>
      <c r="B53" s="76"/>
      <c r="C53" s="76"/>
      <c r="D53" s="76"/>
      <c r="E53" s="76"/>
      <c r="F53" s="76"/>
      <c r="G53" s="139"/>
      <c r="H53" s="76"/>
      <c r="I53" s="76"/>
      <c r="J53" s="76"/>
      <c r="K53" s="76"/>
      <c r="L53" s="76"/>
      <c r="M53" s="76"/>
      <c r="N53" s="76"/>
    </row>
    <row r="54" spans="1:16" ht="15.75" customHeight="1" x14ac:dyDescent="0.3">
      <c r="A54" s="76"/>
      <c r="B54" s="76"/>
      <c r="C54" s="76"/>
      <c r="D54" s="76"/>
      <c r="E54" s="76"/>
      <c r="F54" s="76"/>
      <c r="G54" s="139"/>
      <c r="H54" s="76"/>
      <c r="I54" s="76"/>
      <c r="J54" s="76"/>
      <c r="K54" s="76"/>
      <c r="L54" s="76"/>
      <c r="M54" s="76"/>
      <c r="N54" s="76"/>
    </row>
    <row r="55" spans="1:16" ht="15.75" customHeight="1" x14ac:dyDescent="0.3">
      <c r="A55" s="10" t="s">
        <v>537</v>
      </c>
      <c r="E55" s="95" t="s">
        <v>167</v>
      </c>
      <c r="G55" s="10"/>
      <c r="H55" s="76"/>
      <c r="I55" s="76"/>
      <c r="J55" s="76"/>
      <c r="K55" s="76"/>
      <c r="L55" s="76"/>
      <c r="M55" s="76"/>
      <c r="N55" s="76"/>
    </row>
    <row r="56" spans="1:16" ht="15.75" customHeight="1" x14ac:dyDescent="0.3">
      <c r="A56" s="10" t="s">
        <v>168</v>
      </c>
      <c r="E56" s="10"/>
      <c r="H56" s="76"/>
      <c r="I56" s="76"/>
      <c r="J56" s="76"/>
      <c r="K56" s="76"/>
      <c r="L56" s="76"/>
      <c r="M56" s="76"/>
      <c r="N56" s="76"/>
    </row>
    <row r="57" spans="1:16" ht="15.75" customHeight="1" x14ac:dyDescent="0.3">
      <c r="A57" s="76"/>
      <c r="B57" s="76"/>
      <c r="C57" s="76"/>
      <c r="D57" s="76"/>
      <c r="E57" s="76"/>
      <c r="F57" s="76"/>
      <c r="G57" s="139"/>
      <c r="H57" s="76"/>
      <c r="I57" s="76"/>
      <c r="J57" s="76"/>
      <c r="K57" s="76"/>
      <c r="L57" s="76"/>
      <c r="M57" s="76"/>
      <c r="N57" s="76"/>
    </row>
    <row r="58" spans="1:16" ht="15.75" customHeight="1" x14ac:dyDescent="0.3">
      <c r="A58" s="76"/>
      <c r="B58" s="76"/>
      <c r="C58" s="76"/>
      <c r="D58" s="76"/>
      <c r="E58" s="76"/>
      <c r="F58" s="76"/>
      <c r="G58" s="139"/>
      <c r="H58" s="76"/>
      <c r="I58" s="76"/>
      <c r="J58" s="76"/>
      <c r="K58" s="76"/>
      <c r="L58" s="76"/>
      <c r="M58" s="76"/>
      <c r="N58" s="76"/>
    </row>
    <row r="59" spans="1:16" ht="15.75" customHeight="1" x14ac:dyDescent="0.3">
      <c r="A59" s="76"/>
      <c r="B59" s="76"/>
      <c r="C59" s="76"/>
      <c r="D59" s="76"/>
      <c r="E59" s="76"/>
      <c r="F59" s="76"/>
      <c r="G59" s="139"/>
      <c r="H59" s="76"/>
      <c r="I59" s="76"/>
      <c r="J59" s="76"/>
      <c r="K59" s="76"/>
      <c r="L59" s="76"/>
      <c r="M59" s="76"/>
      <c r="N59" s="76"/>
    </row>
    <row r="60" spans="1:16" ht="15.75" customHeight="1" x14ac:dyDescent="0.3">
      <c r="A60" s="76"/>
      <c r="B60" s="76"/>
      <c r="C60" s="76"/>
      <c r="D60" s="76"/>
      <c r="E60" s="76"/>
      <c r="F60" s="76"/>
      <c r="G60" s="139"/>
      <c r="H60" s="76"/>
      <c r="I60" s="76"/>
      <c r="J60" s="76"/>
      <c r="K60" s="76"/>
      <c r="L60" s="76"/>
      <c r="M60" s="76"/>
      <c r="N60" s="76"/>
    </row>
    <row r="61" spans="1:16" ht="15.75" customHeight="1" x14ac:dyDescent="0.3">
      <c r="A61" s="76"/>
      <c r="B61" s="76"/>
      <c r="C61" s="76"/>
      <c r="D61" s="76"/>
      <c r="E61" s="76"/>
      <c r="F61" s="76"/>
      <c r="G61" s="139"/>
      <c r="H61" s="76"/>
      <c r="I61" s="76"/>
      <c r="J61" s="76"/>
      <c r="K61" s="76"/>
      <c r="L61" s="76"/>
      <c r="M61" s="76"/>
      <c r="N61" s="76"/>
    </row>
    <row r="62" spans="1:16" ht="15.75" customHeight="1" x14ac:dyDescent="0.3">
      <c r="A62" s="76"/>
      <c r="B62" s="76"/>
      <c r="C62" s="76"/>
      <c r="D62" s="76"/>
      <c r="E62" s="76"/>
      <c r="F62" s="76"/>
      <c r="G62" s="139"/>
      <c r="H62" s="76"/>
      <c r="I62" s="76"/>
      <c r="J62" s="76"/>
      <c r="K62" s="76"/>
      <c r="L62" s="76"/>
      <c r="M62" s="76"/>
      <c r="N62" s="76"/>
    </row>
    <row r="63" spans="1:16" ht="15.75" customHeight="1" x14ac:dyDescent="0.3">
      <c r="A63" s="76"/>
      <c r="B63" s="76"/>
      <c r="C63" s="76"/>
      <c r="D63" s="76"/>
      <c r="E63" s="76"/>
      <c r="F63" s="76"/>
      <c r="G63" s="139"/>
      <c r="H63" s="76"/>
      <c r="I63" s="76"/>
      <c r="J63" s="76"/>
      <c r="K63" s="76"/>
      <c r="L63" s="76"/>
      <c r="M63" s="76"/>
      <c r="N63" s="76"/>
    </row>
    <row r="64" spans="1:16" ht="15.75" customHeight="1" x14ac:dyDescent="0.3">
      <c r="A64" s="76"/>
      <c r="B64" s="76"/>
      <c r="C64" s="76"/>
      <c r="D64" s="76"/>
      <c r="E64" s="76"/>
      <c r="F64" s="76"/>
      <c r="G64" s="139"/>
      <c r="H64" s="76"/>
      <c r="I64" s="76"/>
      <c r="J64" s="76"/>
      <c r="K64" s="76"/>
      <c r="L64" s="76"/>
      <c r="M64" s="76"/>
      <c r="N64" s="76"/>
    </row>
    <row r="65" spans="1:14" ht="15.75" customHeight="1" x14ac:dyDescent="0.3">
      <c r="A65" s="76"/>
      <c r="B65" s="76"/>
      <c r="C65" s="76"/>
      <c r="D65" s="76"/>
      <c r="E65" s="76"/>
      <c r="F65" s="76"/>
      <c r="G65" s="139"/>
      <c r="H65" s="76"/>
      <c r="I65" s="76"/>
      <c r="J65" s="76"/>
      <c r="K65" s="76"/>
      <c r="L65" s="76"/>
      <c r="M65" s="76"/>
      <c r="N65" s="76"/>
    </row>
    <row r="66" spans="1:14" ht="15.75" customHeight="1" x14ac:dyDescent="0.3">
      <c r="A66" s="76"/>
      <c r="B66" s="76"/>
      <c r="C66" s="76"/>
      <c r="D66" s="76"/>
      <c r="E66" s="76"/>
      <c r="F66" s="76"/>
      <c r="G66" s="139"/>
      <c r="H66" s="76"/>
      <c r="I66" s="76"/>
      <c r="J66" s="76"/>
      <c r="K66" s="76"/>
      <c r="L66" s="76"/>
      <c r="M66" s="76"/>
      <c r="N66" s="76"/>
    </row>
    <row r="67" spans="1:14" ht="15.75" customHeight="1" x14ac:dyDescent="0.3">
      <c r="A67" s="76"/>
      <c r="B67" s="76"/>
      <c r="C67" s="76"/>
      <c r="D67" s="76"/>
      <c r="E67" s="76"/>
      <c r="F67" s="76"/>
      <c r="G67" s="139"/>
      <c r="H67" s="76"/>
      <c r="I67" s="76"/>
      <c r="J67" s="76"/>
      <c r="K67" s="76"/>
      <c r="L67" s="76"/>
      <c r="M67" s="76"/>
      <c r="N67" s="76"/>
    </row>
    <row r="68" spans="1:14" ht="15.75" customHeight="1" x14ac:dyDescent="0.3">
      <c r="A68" s="76"/>
      <c r="B68" s="76"/>
      <c r="C68" s="76"/>
      <c r="D68" s="76"/>
      <c r="E68" s="76"/>
      <c r="F68" s="76"/>
      <c r="G68" s="139"/>
      <c r="H68" s="76"/>
      <c r="I68" s="76"/>
      <c r="J68" s="76"/>
      <c r="K68" s="76"/>
      <c r="L68" s="76"/>
      <c r="M68" s="76"/>
      <c r="N68" s="76"/>
    </row>
    <row r="69" spans="1:14" ht="15.75" customHeight="1" x14ac:dyDescent="0.3">
      <c r="A69" s="76"/>
      <c r="B69" s="76"/>
      <c r="C69" s="76"/>
      <c r="D69" s="76"/>
      <c r="E69" s="76"/>
      <c r="F69" s="76"/>
      <c r="G69" s="139"/>
      <c r="H69" s="76"/>
      <c r="I69" s="76"/>
      <c r="J69" s="76"/>
      <c r="K69" s="76"/>
      <c r="L69" s="76"/>
      <c r="M69" s="76"/>
      <c r="N69" s="76"/>
    </row>
    <row r="70" spans="1:14" ht="15.75" customHeight="1" x14ac:dyDescent="0.3">
      <c r="A70" s="76"/>
      <c r="B70" s="76"/>
      <c r="C70" s="76"/>
      <c r="D70" s="76"/>
      <c r="E70" s="76"/>
      <c r="F70" s="76"/>
      <c r="G70" s="139"/>
      <c r="H70" s="76"/>
      <c r="I70" s="76"/>
      <c r="J70" s="76"/>
      <c r="K70" s="76"/>
      <c r="L70" s="76"/>
      <c r="M70" s="76"/>
      <c r="N70" s="76"/>
    </row>
    <row r="71" spans="1:14" ht="15.75" customHeight="1" x14ac:dyDescent="0.3">
      <c r="A71" s="76"/>
      <c r="B71" s="76"/>
      <c r="C71" s="76"/>
      <c r="D71" s="76"/>
      <c r="E71" s="76"/>
      <c r="F71" s="76"/>
      <c r="G71" s="139"/>
      <c r="H71" s="76"/>
      <c r="I71" s="76"/>
      <c r="J71" s="76"/>
      <c r="K71" s="76"/>
      <c r="L71" s="76"/>
      <c r="M71" s="76"/>
      <c r="N71" s="76"/>
    </row>
    <row r="72" spans="1:14" ht="15.75" customHeight="1" x14ac:dyDescent="0.3">
      <c r="A72" s="76"/>
      <c r="B72" s="76"/>
      <c r="C72" s="76"/>
      <c r="D72" s="76"/>
      <c r="E72" s="76"/>
      <c r="F72" s="76"/>
      <c r="G72" s="139"/>
      <c r="H72" s="76"/>
      <c r="I72" s="76"/>
      <c r="J72" s="76"/>
      <c r="K72" s="76"/>
      <c r="L72" s="76"/>
      <c r="M72" s="76"/>
      <c r="N72" s="76"/>
    </row>
    <row r="73" spans="1:14" ht="15.75" customHeight="1" x14ac:dyDescent="0.3">
      <c r="A73" s="76"/>
      <c r="B73" s="76"/>
      <c r="C73" s="76"/>
      <c r="D73" s="76"/>
      <c r="E73" s="76"/>
      <c r="F73" s="76"/>
      <c r="G73" s="139"/>
      <c r="H73" s="76"/>
      <c r="I73" s="76"/>
      <c r="J73" s="76"/>
      <c r="K73" s="76"/>
      <c r="L73" s="76"/>
      <c r="M73" s="76"/>
      <c r="N73" s="76"/>
    </row>
    <row r="74" spans="1:14" ht="15.75" customHeight="1" x14ac:dyDescent="0.3">
      <c r="A74" s="76"/>
      <c r="B74" s="76"/>
      <c r="C74" s="76"/>
      <c r="D74" s="76"/>
      <c r="E74" s="76"/>
      <c r="F74" s="76"/>
      <c r="G74" s="139"/>
      <c r="H74" s="76"/>
      <c r="I74" s="76"/>
      <c r="J74" s="76"/>
      <c r="K74" s="76"/>
      <c r="L74" s="76"/>
      <c r="M74" s="76"/>
      <c r="N74" s="76"/>
    </row>
    <row r="75" spans="1:14" ht="15.75" customHeight="1" x14ac:dyDescent="0.3">
      <c r="A75" s="76"/>
      <c r="B75" s="76"/>
      <c r="C75" s="76"/>
      <c r="D75" s="76"/>
      <c r="E75" s="76"/>
      <c r="F75" s="76"/>
      <c r="G75" s="139"/>
      <c r="H75" s="76"/>
      <c r="I75" s="76"/>
      <c r="J75" s="76"/>
      <c r="K75" s="76"/>
      <c r="L75" s="76"/>
      <c r="M75" s="76"/>
      <c r="N75" s="76"/>
    </row>
    <row r="76" spans="1:14" ht="15.75" customHeight="1" x14ac:dyDescent="0.3">
      <c r="A76" s="76"/>
      <c r="B76" s="76"/>
      <c r="C76" s="76"/>
      <c r="D76" s="76"/>
      <c r="E76" s="76"/>
      <c r="F76" s="76"/>
      <c r="G76" s="139"/>
      <c r="H76" s="76"/>
      <c r="I76" s="76"/>
      <c r="J76" s="76"/>
      <c r="K76" s="76"/>
      <c r="L76" s="76"/>
      <c r="M76" s="76"/>
      <c r="N76" s="76"/>
    </row>
    <row r="77" spans="1:14" ht="15.75" customHeight="1" x14ac:dyDescent="0.3">
      <c r="A77" s="76"/>
      <c r="B77" s="76"/>
      <c r="C77" s="76"/>
      <c r="D77" s="76"/>
      <c r="E77" s="76"/>
      <c r="F77" s="76"/>
      <c r="G77" s="139"/>
      <c r="H77" s="76"/>
      <c r="I77" s="76"/>
      <c r="J77" s="76"/>
      <c r="K77" s="76"/>
      <c r="L77" s="76"/>
      <c r="M77" s="76"/>
      <c r="N77" s="76"/>
    </row>
    <row r="78" spans="1:14" ht="15.75" customHeight="1" x14ac:dyDescent="0.3">
      <c r="A78" s="76"/>
      <c r="B78" s="76"/>
      <c r="C78" s="76"/>
      <c r="D78" s="76"/>
      <c r="E78" s="76"/>
      <c r="F78" s="76"/>
      <c r="G78" s="139"/>
      <c r="H78" s="76"/>
      <c r="I78" s="76"/>
      <c r="J78" s="76"/>
      <c r="K78" s="76"/>
      <c r="L78" s="76"/>
      <c r="M78" s="76"/>
      <c r="N78" s="76"/>
    </row>
    <row r="79" spans="1:14" ht="15.75" customHeight="1" x14ac:dyDescent="0.3">
      <c r="A79" s="76"/>
      <c r="B79" s="76"/>
      <c r="C79" s="76"/>
      <c r="D79" s="76"/>
      <c r="E79" s="76"/>
      <c r="F79" s="76"/>
      <c r="G79" s="139"/>
      <c r="H79" s="76"/>
      <c r="I79" s="76"/>
      <c r="J79" s="76"/>
      <c r="K79" s="76"/>
      <c r="L79" s="76"/>
      <c r="M79" s="76"/>
      <c r="N79" s="76"/>
    </row>
    <row r="80" spans="1:14" ht="15.75" customHeight="1" x14ac:dyDescent="0.3">
      <c r="A80" s="76"/>
      <c r="B80" s="76"/>
      <c r="C80" s="76"/>
      <c r="D80" s="76"/>
      <c r="E80" s="76"/>
      <c r="F80" s="76"/>
      <c r="G80" s="139"/>
      <c r="H80" s="76"/>
      <c r="I80" s="76"/>
      <c r="J80" s="76"/>
      <c r="K80" s="76"/>
      <c r="L80" s="76"/>
      <c r="M80" s="76"/>
      <c r="N80" s="76"/>
    </row>
    <row r="81" spans="1:14" ht="15.75" customHeight="1" x14ac:dyDescent="0.3">
      <c r="A81" s="76"/>
      <c r="B81" s="76"/>
      <c r="C81" s="76"/>
      <c r="D81" s="76"/>
      <c r="E81" s="76"/>
      <c r="F81" s="76"/>
      <c r="G81" s="139"/>
      <c r="H81" s="76"/>
      <c r="I81" s="76"/>
      <c r="J81" s="76"/>
      <c r="K81" s="76"/>
      <c r="L81" s="76"/>
      <c r="M81" s="76"/>
      <c r="N81" s="76"/>
    </row>
    <row r="82" spans="1:14" ht="15.75" customHeight="1" x14ac:dyDescent="0.3">
      <c r="A82" s="76"/>
      <c r="B82" s="76"/>
      <c r="C82" s="76"/>
      <c r="D82" s="76"/>
      <c r="E82" s="76"/>
      <c r="F82" s="76"/>
      <c r="G82" s="139"/>
      <c r="H82" s="76"/>
      <c r="I82" s="76"/>
      <c r="J82" s="76"/>
      <c r="K82" s="76"/>
      <c r="L82" s="76"/>
      <c r="M82" s="76"/>
      <c r="N82" s="76"/>
    </row>
    <row r="83" spans="1:14" ht="15.75" customHeight="1" x14ac:dyDescent="0.3">
      <c r="A83" s="76"/>
      <c r="B83" s="76"/>
      <c r="C83" s="76"/>
      <c r="D83" s="76"/>
      <c r="E83" s="76"/>
      <c r="F83" s="76"/>
      <c r="G83" s="139"/>
      <c r="H83" s="76"/>
      <c r="I83" s="76"/>
      <c r="J83" s="76"/>
      <c r="K83" s="76"/>
      <c r="L83" s="76"/>
      <c r="M83" s="76"/>
      <c r="N83" s="76"/>
    </row>
    <row r="84" spans="1:14" ht="15.75" customHeight="1" x14ac:dyDescent="0.3">
      <c r="A84" s="76"/>
      <c r="B84" s="76"/>
      <c r="C84" s="76"/>
      <c r="D84" s="76"/>
      <c r="E84" s="76"/>
      <c r="F84" s="76"/>
      <c r="G84" s="139"/>
      <c r="H84" s="76"/>
      <c r="I84" s="76"/>
      <c r="J84" s="76"/>
      <c r="K84" s="76"/>
      <c r="L84" s="76"/>
      <c r="M84" s="76"/>
      <c r="N84" s="76"/>
    </row>
    <row r="85" spans="1:14" ht="15.75" customHeight="1" x14ac:dyDescent="0.3">
      <c r="A85" s="76"/>
      <c r="B85" s="76"/>
      <c r="C85" s="76"/>
      <c r="D85" s="76"/>
      <c r="E85" s="76"/>
      <c r="F85" s="76"/>
      <c r="G85" s="139"/>
      <c r="H85" s="76"/>
      <c r="I85" s="76"/>
      <c r="J85" s="76"/>
      <c r="K85" s="76"/>
      <c r="L85" s="76"/>
      <c r="M85" s="76"/>
      <c r="N85" s="76"/>
    </row>
    <row r="86" spans="1:14" ht="15.75" customHeight="1" x14ac:dyDescent="0.3">
      <c r="A86" s="76"/>
      <c r="B86" s="76"/>
      <c r="C86" s="76"/>
      <c r="D86" s="76"/>
      <c r="E86" s="76"/>
      <c r="F86" s="76"/>
      <c r="G86" s="139"/>
      <c r="H86" s="76"/>
      <c r="I86" s="76"/>
      <c r="J86" s="76"/>
      <c r="K86" s="76"/>
      <c r="L86" s="76"/>
      <c r="M86" s="76"/>
      <c r="N86" s="76"/>
    </row>
    <row r="87" spans="1:14" ht="15.75" customHeight="1" x14ac:dyDescent="0.3">
      <c r="A87" s="76"/>
      <c r="B87" s="76"/>
      <c r="C87" s="76"/>
      <c r="D87" s="76"/>
      <c r="E87" s="76"/>
      <c r="F87" s="76"/>
      <c r="G87" s="139"/>
      <c r="H87" s="76"/>
      <c r="I87" s="76"/>
      <c r="J87" s="76"/>
      <c r="K87" s="76"/>
      <c r="L87" s="76"/>
      <c r="M87" s="76"/>
      <c r="N87" s="76"/>
    </row>
    <row r="88" spans="1:14" ht="15.75" customHeight="1" x14ac:dyDescent="0.3">
      <c r="A88" s="76"/>
      <c r="B88" s="76"/>
      <c r="C88" s="76"/>
      <c r="D88" s="76"/>
      <c r="E88" s="76"/>
      <c r="F88" s="76"/>
      <c r="G88" s="139"/>
      <c r="H88" s="76"/>
      <c r="I88" s="76"/>
      <c r="J88" s="76"/>
      <c r="K88" s="76"/>
      <c r="L88" s="76"/>
      <c r="M88" s="76"/>
      <c r="N88" s="76"/>
    </row>
    <row r="89" spans="1:14" ht="15.75" customHeight="1" x14ac:dyDescent="0.3">
      <c r="A89" s="76"/>
      <c r="B89" s="76"/>
      <c r="C89" s="76"/>
      <c r="D89" s="76"/>
      <c r="E89" s="76"/>
      <c r="F89" s="76"/>
      <c r="G89" s="139"/>
      <c r="H89" s="76"/>
      <c r="I89" s="76"/>
      <c r="J89" s="76"/>
      <c r="K89" s="76"/>
      <c r="L89" s="76"/>
      <c r="M89" s="76"/>
      <c r="N89" s="76"/>
    </row>
    <row r="90" spans="1:14" ht="15.75" customHeight="1" x14ac:dyDescent="0.3">
      <c r="A90" s="76"/>
      <c r="B90" s="76"/>
      <c r="C90" s="76"/>
      <c r="D90" s="76"/>
      <c r="E90" s="76"/>
      <c r="F90" s="76"/>
      <c r="G90" s="139"/>
      <c r="H90" s="76"/>
      <c r="I90" s="76"/>
      <c r="J90" s="76"/>
      <c r="K90" s="76"/>
      <c r="L90" s="76"/>
      <c r="M90" s="76"/>
      <c r="N90" s="76"/>
    </row>
    <row r="91" spans="1:14" ht="15.75" customHeight="1" x14ac:dyDescent="0.3">
      <c r="A91" s="76"/>
      <c r="B91" s="76"/>
      <c r="C91" s="76"/>
      <c r="D91" s="76"/>
      <c r="E91" s="76"/>
      <c r="F91" s="76"/>
      <c r="G91" s="139"/>
      <c r="H91" s="76"/>
      <c r="I91" s="76"/>
      <c r="J91" s="76"/>
      <c r="K91" s="76"/>
      <c r="L91" s="76"/>
      <c r="M91" s="76"/>
      <c r="N91" s="76"/>
    </row>
    <row r="92" spans="1:14" ht="15.75" customHeight="1" x14ac:dyDescent="0.3">
      <c r="A92" s="76"/>
      <c r="B92" s="76"/>
      <c r="C92" s="76"/>
      <c r="D92" s="76"/>
      <c r="E92" s="76"/>
      <c r="F92" s="76"/>
      <c r="G92" s="139"/>
      <c r="H92" s="76"/>
      <c r="I92" s="76"/>
      <c r="J92" s="76"/>
      <c r="K92" s="76"/>
      <c r="L92" s="76"/>
      <c r="M92" s="76"/>
      <c r="N92" s="76"/>
    </row>
    <row r="93" spans="1:14" ht="15.75" customHeight="1" x14ac:dyDescent="0.3">
      <c r="A93" s="76"/>
      <c r="B93" s="76"/>
      <c r="C93" s="76"/>
      <c r="D93" s="76"/>
      <c r="E93" s="76"/>
      <c r="F93" s="76"/>
      <c r="G93" s="139"/>
      <c r="H93" s="76"/>
      <c r="I93" s="76"/>
      <c r="J93" s="76"/>
      <c r="K93" s="76"/>
      <c r="L93" s="76"/>
      <c r="M93" s="76"/>
      <c r="N93" s="76"/>
    </row>
    <row r="94" spans="1:14" ht="15.75" customHeight="1" x14ac:dyDescent="0.3">
      <c r="A94" s="76"/>
      <c r="B94" s="76"/>
      <c r="C94" s="76"/>
      <c r="D94" s="76"/>
      <c r="E94" s="76"/>
      <c r="F94" s="76"/>
      <c r="G94" s="139"/>
      <c r="H94" s="76"/>
      <c r="I94" s="76"/>
      <c r="J94" s="76"/>
      <c r="K94" s="76"/>
      <c r="L94" s="76"/>
      <c r="M94" s="76"/>
      <c r="N94" s="76"/>
    </row>
    <row r="95" spans="1:14" ht="15.75" customHeight="1" x14ac:dyDescent="0.3">
      <c r="A95" s="76"/>
      <c r="B95" s="76"/>
      <c r="C95" s="76"/>
      <c r="D95" s="76"/>
      <c r="E95" s="76"/>
      <c r="F95" s="76"/>
      <c r="G95" s="139"/>
      <c r="H95" s="76"/>
      <c r="I95" s="76"/>
      <c r="J95" s="76"/>
      <c r="K95" s="76"/>
      <c r="L95" s="76"/>
      <c r="M95" s="76"/>
      <c r="N95" s="76"/>
    </row>
    <row r="96" spans="1:14" ht="15.75" customHeight="1" x14ac:dyDescent="0.3">
      <c r="A96" s="76"/>
      <c r="B96" s="76"/>
      <c r="C96" s="76"/>
      <c r="D96" s="76"/>
      <c r="E96" s="76"/>
      <c r="F96" s="76"/>
      <c r="G96" s="139"/>
      <c r="H96" s="76"/>
      <c r="I96" s="76"/>
      <c r="J96" s="76"/>
      <c r="K96" s="76"/>
      <c r="L96" s="76"/>
      <c r="M96" s="76"/>
      <c r="N96" s="76"/>
    </row>
    <row r="97" spans="1:14" ht="15.75" customHeight="1" x14ac:dyDescent="0.3">
      <c r="A97" s="76"/>
      <c r="B97" s="76"/>
      <c r="C97" s="76"/>
      <c r="D97" s="76"/>
      <c r="E97" s="76"/>
      <c r="F97" s="76"/>
      <c r="G97" s="139"/>
      <c r="H97" s="76"/>
      <c r="I97" s="76"/>
      <c r="J97" s="76"/>
      <c r="K97" s="76"/>
      <c r="L97" s="76"/>
      <c r="M97" s="76"/>
      <c r="N97" s="76"/>
    </row>
    <row r="98" spans="1:14" ht="15.75" customHeight="1" x14ac:dyDescent="0.3">
      <c r="A98" s="76"/>
      <c r="B98" s="76"/>
      <c r="C98" s="76"/>
      <c r="D98" s="76"/>
      <c r="E98" s="76"/>
      <c r="F98" s="76"/>
      <c r="G98" s="139"/>
      <c r="H98" s="76"/>
      <c r="I98" s="76"/>
      <c r="J98" s="76"/>
      <c r="K98" s="76"/>
      <c r="L98" s="76"/>
      <c r="M98" s="76"/>
      <c r="N98" s="76"/>
    </row>
    <row r="99" spans="1:14" ht="15.75" customHeight="1" x14ac:dyDescent="0.3">
      <c r="A99" s="76"/>
      <c r="B99" s="76"/>
      <c r="C99" s="76"/>
      <c r="D99" s="76"/>
      <c r="E99" s="76"/>
      <c r="F99" s="76"/>
      <c r="G99" s="139"/>
      <c r="H99" s="76"/>
      <c r="I99" s="76"/>
      <c r="J99" s="76"/>
      <c r="K99" s="76"/>
      <c r="L99" s="76"/>
      <c r="M99" s="76"/>
      <c r="N99" s="76"/>
    </row>
    <row r="100" spans="1:14" ht="15.75" customHeight="1" x14ac:dyDescent="0.3">
      <c r="A100" s="76"/>
      <c r="B100" s="76"/>
      <c r="C100" s="76"/>
      <c r="D100" s="76"/>
      <c r="E100" s="76"/>
      <c r="F100" s="76"/>
      <c r="G100" s="139"/>
      <c r="H100" s="76"/>
      <c r="I100" s="76"/>
      <c r="J100" s="76"/>
      <c r="K100" s="76"/>
      <c r="L100" s="76"/>
      <c r="M100" s="76"/>
      <c r="N100" s="76"/>
    </row>
    <row r="101" spans="1:14" ht="15.75" customHeight="1" x14ac:dyDescent="0.3">
      <c r="A101" s="76"/>
      <c r="B101" s="76"/>
      <c r="C101" s="76"/>
      <c r="D101" s="76"/>
      <c r="E101" s="76"/>
      <c r="F101" s="76"/>
      <c r="G101" s="139"/>
      <c r="H101" s="76"/>
      <c r="I101" s="76"/>
      <c r="J101" s="76"/>
      <c r="K101" s="76"/>
      <c r="L101" s="76"/>
      <c r="M101" s="76"/>
      <c r="N101" s="76"/>
    </row>
    <row r="102" spans="1:14" ht="15.75" customHeight="1" x14ac:dyDescent="0.3">
      <c r="A102" s="76"/>
      <c r="B102" s="76"/>
      <c r="C102" s="76"/>
      <c r="D102" s="76"/>
      <c r="E102" s="76"/>
      <c r="F102" s="76"/>
      <c r="G102" s="139"/>
      <c r="H102" s="76"/>
      <c r="I102" s="76"/>
      <c r="J102" s="76"/>
      <c r="K102" s="76"/>
      <c r="L102" s="76"/>
      <c r="M102" s="76"/>
      <c r="N102" s="76"/>
    </row>
    <row r="103" spans="1:14" ht="15.75" customHeight="1" x14ac:dyDescent="0.3">
      <c r="A103" s="76"/>
      <c r="B103" s="76"/>
      <c r="C103" s="76"/>
      <c r="D103" s="76"/>
      <c r="E103" s="76"/>
      <c r="F103" s="76"/>
      <c r="G103" s="139"/>
      <c r="H103" s="76"/>
      <c r="I103" s="76"/>
      <c r="J103" s="76"/>
      <c r="K103" s="76"/>
      <c r="L103" s="76"/>
      <c r="M103" s="76"/>
      <c r="N103" s="76"/>
    </row>
    <row r="104" spans="1:14" ht="15.75" customHeight="1" x14ac:dyDescent="0.3">
      <c r="A104" s="76"/>
      <c r="B104" s="76"/>
      <c r="C104" s="76"/>
      <c r="D104" s="76"/>
      <c r="E104" s="76"/>
      <c r="F104" s="76"/>
      <c r="G104" s="139"/>
      <c r="H104" s="76"/>
      <c r="I104" s="76"/>
      <c r="J104" s="76"/>
      <c r="K104" s="76"/>
      <c r="L104" s="76"/>
      <c r="M104" s="76"/>
      <c r="N104" s="76"/>
    </row>
    <row r="105" spans="1:14" ht="15.75" customHeight="1" x14ac:dyDescent="0.3">
      <c r="A105" s="76"/>
      <c r="B105" s="76"/>
      <c r="C105" s="76"/>
      <c r="D105" s="76"/>
      <c r="E105" s="76"/>
      <c r="F105" s="76"/>
      <c r="G105" s="139"/>
      <c r="H105" s="76"/>
      <c r="I105" s="76"/>
      <c r="J105" s="76"/>
      <c r="K105" s="76"/>
      <c r="L105" s="76"/>
      <c r="M105" s="76"/>
      <c r="N105" s="76"/>
    </row>
    <row r="106" spans="1:14" ht="15.75" customHeight="1" x14ac:dyDescent="0.3">
      <c r="A106" s="76"/>
      <c r="B106" s="76"/>
      <c r="C106" s="76"/>
      <c r="D106" s="76"/>
      <c r="E106" s="76"/>
      <c r="F106" s="76"/>
      <c r="G106" s="139"/>
      <c r="H106" s="76"/>
      <c r="I106" s="76"/>
      <c r="J106" s="76"/>
      <c r="K106" s="76"/>
      <c r="L106" s="76"/>
      <c r="M106" s="76"/>
      <c r="N106" s="76"/>
    </row>
    <row r="107" spans="1:14" ht="15.75" customHeight="1" x14ac:dyDescent="0.3">
      <c r="A107" s="76"/>
      <c r="B107" s="76"/>
      <c r="C107" s="76"/>
      <c r="D107" s="76"/>
      <c r="E107" s="76"/>
      <c r="F107" s="76"/>
      <c r="G107" s="139"/>
      <c r="H107" s="76"/>
      <c r="I107" s="76"/>
      <c r="J107" s="76"/>
      <c r="K107" s="76"/>
      <c r="L107" s="76"/>
      <c r="M107" s="76"/>
      <c r="N107" s="76"/>
    </row>
    <row r="108" spans="1:14" ht="15.75" customHeight="1" x14ac:dyDescent="0.3">
      <c r="A108" s="76"/>
      <c r="B108" s="76"/>
      <c r="C108" s="76"/>
      <c r="D108" s="76"/>
      <c r="E108" s="76"/>
      <c r="F108" s="76"/>
      <c r="G108" s="139"/>
      <c r="H108" s="76"/>
      <c r="I108" s="76"/>
      <c r="J108" s="76"/>
      <c r="K108" s="76"/>
      <c r="L108" s="76"/>
      <c r="M108" s="76"/>
      <c r="N108" s="76"/>
    </row>
    <row r="109" spans="1:14" ht="15.75" customHeight="1" x14ac:dyDescent="0.3">
      <c r="A109" s="76"/>
      <c r="B109" s="76"/>
      <c r="C109" s="76"/>
      <c r="D109" s="76"/>
      <c r="E109" s="76"/>
      <c r="F109" s="76"/>
      <c r="G109" s="139"/>
      <c r="H109" s="76"/>
      <c r="I109" s="76"/>
      <c r="J109" s="76"/>
      <c r="K109" s="76"/>
      <c r="L109" s="76"/>
      <c r="M109" s="76"/>
      <c r="N109" s="76"/>
    </row>
    <row r="110" spans="1:14" ht="15.75" customHeight="1" x14ac:dyDescent="0.3">
      <c r="A110" s="76"/>
      <c r="B110" s="76"/>
      <c r="C110" s="76"/>
      <c r="D110" s="76"/>
      <c r="E110" s="76"/>
      <c r="F110" s="76"/>
      <c r="G110" s="139"/>
      <c r="H110" s="76"/>
      <c r="I110" s="76"/>
      <c r="J110" s="76"/>
      <c r="K110" s="76"/>
      <c r="L110" s="76"/>
      <c r="M110" s="76"/>
      <c r="N110" s="76"/>
    </row>
    <row r="111" spans="1:14" ht="15.75" customHeight="1" x14ac:dyDescent="0.3">
      <c r="A111" s="76"/>
      <c r="B111" s="76"/>
      <c r="C111" s="76"/>
      <c r="D111" s="76"/>
      <c r="E111" s="76"/>
      <c r="F111" s="76"/>
      <c r="G111" s="139"/>
      <c r="H111" s="76"/>
      <c r="I111" s="76"/>
      <c r="J111" s="76"/>
      <c r="K111" s="76"/>
      <c r="L111" s="76"/>
      <c r="M111" s="76"/>
      <c r="N111" s="76"/>
    </row>
  </sheetData>
  <mergeCells count="1">
    <mergeCell ref="I2:N2"/>
  </mergeCells>
  <hyperlinks>
    <hyperlink ref="A2" location="'Index'!A3" tooltip="Go to the Index sheet" display="á" xr:uid="{B845F2D9-9381-4D1E-856D-D2EAAE7C34C3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805C3-D72B-4EE5-BEF8-49F8E6B97EE1}">
  <sheetPr>
    <tabColor theme="5" tint="-0.249977111117893"/>
    <pageSetUpPr fitToPage="1"/>
  </sheetPr>
  <dimension ref="A1:Y109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 customWidth="1"/>
    <col min="4" max="4" width="8.7109375" style="10" customWidth="1"/>
    <col min="5" max="5" width="8.7109375" style="36" customWidth="1"/>
    <col min="6" max="6" width="8.7109375" style="10" customWidth="1"/>
    <col min="7" max="7" width="4.7109375" style="36" customWidth="1"/>
    <col min="8" max="8" width="20.7109375" style="10" customWidth="1"/>
    <col min="9" max="10" width="5" style="10" customWidth="1"/>
    <col min="11" max="12" width="7.7109375" style="10" customWidth="1"/>
    <col min="13" max="13" width="9.7109375" style="10" customWidth="1"/>
    <col min="14" max="14" width="5" style="10" customWidth="1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ht="18" x14ac:dyDescent="0.35">
      <c r="A1" s="2" t="s">
        <v>1091</v>
      </c>
      <c r="B1" s="2"/>
      <c r="C1" s="2"/>
      <c r="D1" s="3"/>
      <c r="E1" s="3"/>
      <c r="F1" s="3"/>
      <c r="G1" s="61"/>
      <c r="H1" s="3"/>
      <c r="I1" s="4" t="s">
        <v>763</v>
      </c>
      <c r="J1" s="62">
        <v>2</v>
      </c>
      <c r="K1" s="2"/>
      <c r="L1" s="4">
        <v>1331390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C2" s="64"/>
      <c r="I2" s="7" t="s">
        <v>3</v>
      </c>
      <c r="J2" s="7"/>
      <c r="K2" s="7"/>
      <c r="L2" s="7"/>
      <c r="M2" s="7"/>
      <c r="N2" s="7"/>
    </row>
    <row r="3" spans="1:25" ht="15.75" customHeight="1" x14ac:dyDescent="0.3">
      <c r="A3" s="8" t="s">
        <v>46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5" t="s">
        <v>824</v>
      </c>
      <c r="B4" s="66"/>
      <c r="C4" s="67">
        <v>586</v>
      </c>
      <c r="D4" s="66"/>
      <c r="E4" s="68" t="s">
        <v>15</v>
      </c>
      <c r="F4" s="113">
        <f>SUM(F5:F7)</f>
        <v>589.00700000000006</v>
      </c>
      <c r="G4" s="70" t="s">
        <v>291</v>
      </c>
      <c r="H4" s="65" t="s">
        <v>832</v>
      </c>
      <c r="I4" s="66"/>
      <c r="J4" s="67">
        <v>584</v>
      </c>
      <c r="K4" s="66"/>
      <c r="L4" s="68" t="s">
        <v>15</v>
      </c>
      <c r="M4" s="113">
        <f>SUM(M5:M7)</f>
        <v>385.00200000000001</v>
      </c>
      <c r="N4"/>
      <c r="O4" s="45"/>
      <c r="P4" s="45"/>
      <c r="Q4" s="45"/>
      <c r="R4" s="45"/>
      <c r="S4" s="45"/>
      <c r="T4" s="45"/>
    </row>
    <row r="5" spans="1:25" ht="15.75" customHeight="1" x14ac:dyDescent="0.3">
      <c r="A5" s="146" t="s">
        <v>907</v>
      </c>
      <c r="B5" s="116"/>
      <c r="C5" s="117"/>
      <c r="D5" s="122">
        <v>99</v>
      </c>
      <c r="E5" s="122">
        <v>99.001000000000005</v>
      </c>
      <c r="F5" s="123">
        <f>SUM(D5:E5)</f>
        <v>198.001</v>
      </c>
      <c r="G5"/>
      <c r="H5" s="146" t="s">
        <v>543</v>
      </c>
      <c r="I5" s="116"/>
      <c r="J5" s="117"/>
      <c r="K5" s="122">
        <v>100.002</v>
      </c>
      <c r="L5" s="122">
        <v>95</v>
      </c>
      <c r="M5" s="123">
        <f>SUM(K5:L5)</f>
        <v>195.00200000000001</v>
      </c>
      <c r="N5"/>
      <c r="O5" s="45"/>
      <c r="P5" s="45"/>
      <c r="Q5" s="45"/>
      <c r="R5" s="45"/>
      <c r="S5" s="45"/>
      <c r="T5" s="45"/>
    </row>
    <row r="6" spans="1:25" ht="15.75" customHeight="1" x14ac:dyDescent="0.3">
      <c r="A6" s="119" t="s">
        <v>1108</v>
      </c>
      <c r="B6" s="120"/>
      <c r="C6" s="121"/>
      <c r="D6" s="122">
        <v>96.001000000000005</v>
      </c>
      <c r="E6" s="122">
        <v>97.001000000000005</v>
      </c>
      <c r="F6" s="147">
        <f>SUM(D6:E6)</f>
        <v>193.00200000000001</v>
      </c>
      <c r="G6"/>
      <c r="H6" s="119" t="s">
        <v>548</v>
      </c>
      <c r="I6" s="120"/>
      <c r="J6" s="121"/>
      <c r="K6" s="122" t="s">
        <v>79</v>
      </c>
      <c r="L6" s="122"/>
      <c r="M6" s="147">
        <f>SUM(K6:L6)</f>
        <v>0</v>
      </c>
      <c r="N6"/>
      <c r="O6" s="45"/>
      <c r="P6" s="45"/>
      <c r="Q6" s="45"/>
      <c r="R6" s="45"/>
      <c r="S6" s="45"/>
      <c r="T6" s="45"/>
    </row>
    <row r="7" spans="1:25" ht="15.75" customHeight="1" x14ac:dyDescent="0.3">
      <c r="A7" s="124" t="s">
        <v>929</v>
      </c>
      <c r="B7" s="125"/>
      <c r="C7" s="126"/>
      <c r="D7" s="108">
        <v>98.001000000000005</v>
      </c>
      <c r="E7" s="108">
        <v>100.003</v>
      </c>
      <c r="F7" s="148">
        <f>SUM(D7:E7)</f>
        <v>198.00400000000002</v>
      </c>
      <c r="G7"/>
      <c r="H7" s="124" t="s">
        <v>486</v>
      </c>
      <c r="I7" s="125"/>
      <c r="J7" s="126"/>
      <c r="K7" s="108">
        <v>95</v>
      </c>
      <c r="L7" s="108">
        <v>95</v>
      </c>
      <c r="M7" s="148">
        <f>SUM(K7:L7)</f>
        <v>190</v>
      </c>
      <c r="N7"/>
      <c r="O7" s="45"/>
      <c r="P7" s="45"/>
      <c r="Q7" s="45"/>
      <c r="R7" s="45"/>
      <c r="S7" s="45"/>
      <c r="T7" s="45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45"/>
      <c r="P8" s="45"/>
      <c r="Q8" s="45"/>
      <c r="R8" s="45"/>
      <c r="S8" s="45"/>
      <c r="T8" s="45"/>
    </row>
    <row r="9" spans="1:25" ht="15.75" customHeight="1" x14ac:dyDescent="0.3">
      <c r="A9" s="65" t="s">
        <v>1109</v>
      </c>
      <c r="B9" s="66"/>
      <c r="C9" s="67">
        <v>583</v>
      </c>
      <c r="D9" s="66"/>
      <c r="E9" s="68" t="s">
        <v>15</v>
      </c>
      <c r="F9" s="113">
        <f>SUM(F10:F12)</f>
        <v>585.01</v>
      </c>
      <c r="G9" s="70" t="s">
        <v>291</v>
      </c>
      <c r="H9" s="65" t="s">
        <v>1110</v>
      </c>
      <c r="I9" s="66"/>
      <c r="J9" s="67">
        <v>584</v>
      </c>
      <c r="K9" s="66"/>
      <c r="L9" s="68" t="s">
        <v>15</v>
      </c>
      <c r="M9" s="113">
        <f>SUM(M10:M12)</f>
        <v>494.00900000000001</v>
      </c>
      <c r="N9"/>
      <c r="O9" s="45"/>
      <c r="P9" s="45"/>
      <c r="Q9" s="45"/>
      <c r="R9" s="45"/>
      <c r="S9" s="45"/>
      <c r="T9" s="45"/>
    </row>
    <row r="10" spans="1:25" ht="15.75" customHeight="1" x14ac:dyDescent="0.3">
      <c r="A10" s="146" t="s">
        <v>930</v>
      </c>
      <c r="B10" s="116"/>
      <c r="C10" s="117"/>
      <c r="D10" s="122">
        <v>99.004000000000005</v>
      </c>
      <c r="E10" s="122">
        <v>98</v>
      </c>
      <c r="F10" s="123">
        <f>SUM(D10:E10)</f>
        <v>197.00400000000002</v>
      </c>
      <c r="G10"/>
      <c r="H10" s="146" t="s">
        <v>959</v>
      </c>
      <c r="I10" s="116"/>
      <c r="J10" s="117"/>
      <c r="K10" s="122">
        <v>100.002</v>
      </c>
      <c r="L10" s="122">
        <v>0</v>
      </c>
      <c r="M10" s="123">
        <f>SUM(K10:L10)</f>
        <v>100.002</v>
      </c>
      <c r="N10"/>
      <c r="O10" s="45"/>
      <c r="P10" s="45"/>
      <c r="Q10" s="45"/>
      <c r="R10" s="45"/>
      <c r="S10" s="45"/>
      <c r="T10" s="45"/>
    </row>
    <row r="11" spans="1:25" ht="15.75" customHeight="1" x14ac:dyDescent="0.3">
      <c r="A11" s="119" t="s">
        <v>942</v>
      </c>
      <c r="B11" s="120"/>
      <c r="C11" s="121"/>
      <c r="D11" s="122">
        <v>94.001000000000005</v>
      </c>
      <c r="E11" s="122">
        <v>99.001000000000005</v>
      </c>
      <c r="F11" s="147">
        <f>SUM(D11:E11)</f>
        <v>193.00200000000001</v>
      </c>
      <c r="G11"/>
      <c r="H11" s="119" t="s">
        <v>518</v>
      </c>
      <c r="I11" s="120"/>
      <c r="J11" s="121"/>
      <c r="K11" s="122">
        <v>99.001999999999995</v>
      </c>
      <c r="L11" s="122">
        <v>97.001000000000005</v>
      </c>
      <c r="M11" s="147">
        <f>SUM(K11:L11)</f>
        <v>196.00299999999999</v>
      </c>
      <c r="N11"/>
      <c r="O11" s="45"/>
      <c r="P11" s="45"/>
      <c r="Q11" s="45"/>
      <c r="R11" s="45"/>
      <c r="S11" s="45"/>
      <c r="T11" s="45"/>
    </row>
    <row r="12" spans="1:25" ht="15.75" customHeight="1" x14ac:dyDescent="0.3">
      <c r="A12" s="124" t="s">
        <v>949</v>
      </c>
      <c r="B12" s="125"/>
      <c r="C12" s="126"/>
      <c r="D12" s="108">
        <v>98.001999999999995</v>
      </c>
      <c r="E12" s="108">
        <v>97.001999999999995</v>
      </c>
      <c r="F12" s="148">
        <f>SUM(D12:E12)</f>
        <v>195.00399999999999</v>
      </c>
      <c r="G12"/>
      <c r="H12" s="124" t="s">
        <v>927</v>
      </c>
      <c r="I12" s="125"/>
      <c r="J12" s="126"/>
      <c r="K12" s="108">
        <v>99.003</v>
      </c>
      <c r="L12" s="108">
        <v>99.001000000000005</v>
      </c>
      <c r="M12" s="148">
        <f>SUM(K12:L12)</f>
        <v>198.00400000000002</v>
      </c>
      <c r="N12"/>
      <c r="O12" s="45"/>
      <c r="P12" s="45"/>
      <c r="Q12" s="45"/>
      <c r="R12" s="45"/>
      <c r="S12" s="45"/>
      <c r="T12" s="45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45"/>
      <c r="P13" s="45"/>
      <c r="Q13" s="45"/>
      <c r="R13" s="45"/>
      <c r="S13" s="45"/>
      <c r="T13" s="45"/>
    </row>
    <row r="14" spans="1:25" ht="15.75" customHeight="1" x14ac:dyDescent="0.3">
      <c r="A14" s="65" t="s">
        <v>834</v>
      </c>
      <c r="B14" s="66"/>
      <c r="C14" s="67">
        <v>581</v>
      </c>
      <c r="D14" s="66"/>
      <c r="E14" s="68" t="s">
        <v>15</v>
      </c>
      <c r="F14" s="113">
        <f>SUM(F15:F17)</f>
        <v>582.01199999999994</v>
      </c>
      <c r="G14" s="70" t="s">
        <v>291</v>
      </c>
      <c r="H14" s="65" t="s">
        <v>1111</v>
      </c>
      <c r="I14" s="66"/>
      <c r="J14" s="67">
        <v>584</v>
      </c>
      <c r="K14" s="66"/>
      <c r="L14" s="68" t="s">
        <v>15</v>
      </c>
      <c r="M14" s="113">
        <f>SUM(M15:M17)</f>
        <v>588.01099999999997</v>
      </c>
      <c r="N14"/>
      <c r="O14" s="45"/>
      <c r="P14" s="45"/>
      <c r="Q14" s="45"/>
      <c r="R14" s="45"/>
      <c r="S14" s="45"/>
      <c r="T14" s="45"/>
    </row>
    <row r="15" spans="1:25" ht="15.75" customHeight="1" x14ac:dyDescent="0.3">
      <c r="A15" s="146" t="s">
        <v>967</v>
      </c>
      <c r="B15" s="116"/>
      <c r="C15" s="117"/>
      <c r="D15" s="122">
        <v>97</v>
      </c>
      <c r="E15" s="122">
        <v>95.001999999999995</v>
      </c>
      <c r="F15" s="123">
        <f>SUM(D15:E15)</f>
        <v>192.00200000000001</v>
      </c>
      <c r="G15"/>
      <c r="H15" s="146" t="s">
        <v>912</v>
      </c>
      <c r="I15" s="116"/>
      <c r="J15" s="117"/>
      <c r="K15" s="122">
        <v>99.001000000000005</v>
      </c>
      <c r="L15" s="122">
        <v>95.001000000000005</v>
      </c>
      <c r="M15" s="123">
        <f>SUM(K15:L15)</f>
        <v>194.00200000000001</v>
      </c>
      <c r="N15"/>
      <c r="O15" s="45"/>
      <c r="P15" s="45"/>
      <c r="Q15" s="45"/>
      <c r="R15" s="45"/>
      <c r="S15" s="45"/>
      <c r="T15" s="45"/>
    </row>
    <row r="16" spans="1:25" ht="15.75" customHeight="1" x14ac:dyDescent="0.3">
      <c r="A16" s="119" t="s">
        <v>879</v>
      </c>
      <c r="B16" s="120"/>
      <c r="C16" s="121"/>
      <c r="D16" s="122">
        <v>100.004</v>
      </c>
      <c r="E16" s="122">
        <v>100.003</v>
      </c>
      <c r="F16" s="147">
        <f>SUM(D16:E16)</f>
        <v>200.00700000000001</v>
      </c>
      <c r="G16"/>
      <c r="H16" s="119" t="s">
        <v>926</v>
      </c>
      <c r="I16" s="120"/>
      <c r="J16" s="121"/>
      <c r="K16" s="122">
        <v>100.002</v>
      </c>
      <c r="L16" s="122">
        <v>99.001999999999995</v>
      </c>
      <c r="M16" s="147">
        <f>SUM(K16:L16)</f>
        <v>199.00399999999999</v>
      </c>
      <c r="N16"/>
      <c r="O16" s="45"/>
      <c r="P16" s="45"/>
      <c r="Q16" s="45"/>
      <c r="R16" s="45"/>
      <c r="S16" s="45"/>
      <c r="T16" s="45"/>
    </row>
    <row r="17" spans="1:20" ht="15.75" customHeight="1" x14ac:dyDescent="0.3">
      <c r="A17" s="124" t="s">
        <v>798</v>
      </c>
      <c r="B17" s="125"/>
      <c r="C17" s="126"/>
      <c r="D17" s="108">
        <v>96.001000000000005</v>
      </c>
      <c r="E17" s="108">
        <v>94.001999999999995</v>
      </c>
      <c r="F17" s="148">
        <f>SUM(D17:E17)</f>
        <v>190.00299999999999</v>
      </c>
      <c r="G17"/>
      <c r="H17" s="124" t="s">
        <v>939</v>
      </c>
      <c r="I17" s="125"/>
      <c r="J17" s="126"/>
      <c r="K17" s="108">
        <v>96.001000000000005</v>
      </c>
      <c r="L17" s="108">
        <v>99.004000000000005</v>
      </c>
      <c r="M17" s="148">
        <f>SUM(K17:L17)</f>
        <v>195.005</v>
      </c>
      <c r="N17"/>
      <c r="O17" s="45"/>
      <c r="P17" s="45"/>
      <c r="Q17" s="45"/>
      <c r="R17" s="45"/>
      <c r="S17" s="45"/>
      <c r="T17" s="45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45"/>
      <c r="P18" s="45"/>
      <c r="Q18" s="45"/>
      <c r="R18" s="45"/>
      <c r="S18" s="45"/>
      <c r="T18" s="45"/>
    </row>
    <row r="19" spans="1:20" ht="15.75" customHeight="1" x14ac:dyDescent="0.3">
      <c r="E19" s="10"/>
      <c r="H19" s="77" t="s">
        <v>46</v>
      </c>
      <c r="I19" s="13" t="s">
        <v>297</v>
      </c>
      <c r="J19" s="13" t="s">
        <v>298</v>
      </c>
      <c r="K19" s="13" t="s">
        <v>299</v>
      </c>
      <c r="L19" s="13" t="s">
        <v>300</v>
      </c>
      <c r="M19" s="13" t="s">
        <v>14</v>
      </c>
      <c r="N19" s="14" t="s">
        <v>301</v>
      </c>
    </row>
    <row r="20" spans="1:20" ht="15.75" customHeight="1" x14ac:dyDescent="0.3">
      <c r="B20" s="10" t="s">
        <v>1112</v>
      </c>
      <c r="E20" s="10"/>
      <c r="H20" s="84" t="s">
        <v>824</v>
      </c>
      <c r="I20" s="72">
        <v>1</v>
      </c>
      <c r="J20" s="72">
        <v>1</v>
      </c>
      <c r="K20" s="72"/>
      <c r="L20" s="72"/>
      <c r="M20" s="136">
        <v>589.00700000000006</v>
      </c>
      <c r="N20" s="85">
        <v>2</v>
      </c>
      <c r="O20" s="45"/>
      <c r="P20" s="45"/>
    </row>
    <row r="21" spans="1:20" ht="15.75" customHeight="1" x14ac:dyDescent="0.3">
      <c r="B21" s="79" t="s">
        <v>1113</v>
      </c>
      <c r="E21" s="10"/>
      <c r="H21" s="87" t="s">
        <v>1111</v>
      </c>
      <c r="I21" s="23">
        <v>1</v>
      </c>
      <c r="J21" s="23">
        <v>1</v>
      </c>
      <c r="K21" s="23"/>
      <c r="L21" s="23"/>
      <c r="M21" s="137">
        <v>588.01099999999997</v>
      </c>
      <c r="N21" s="51">
        <v>2</v>
      </c>
      <c r="O21" s="45"/>
      <c r="P21" s="45"/>
    </row>
    <row r="22" spans="1:20" ht="15.75" customHeight="1" x14ac:dyDescent="0.3">
      <c r="B22" s="9" t="s">
        <v>304</v>
      </c>
      <c r="E22" s="10"/>
      <c r="H22" s="87" t="s">
        <v>1109</v>
      </c>
      <c r="I22" s="23">
        <v>1</v>
      </c>
      <c r="J22" s="23">
        <v>1</v>
      </c>
      <c r="K22" s="23"/>
      <c r="L22" s="23"/>
      <c r="M22" s="137">
        <v>585.01</v>
      </c>
      <c r="N22" s="51">
        <v>2</v>
      </c>
      <c r="O22" s="45"/>
      <c r="P22" s="45"/>
    </row>
    <row r="23" spans="1:20" ht="15.75" customHeight="1" x14ac:dyDescent="0.3">
      <c r="H23" s="87" t="s">
        <v>834</v>
      </c>
      <c r="I23" s="23">
        <v>1</v>
      </c>
      <c r="J23" s="23"/>
      <c r="K23" s="23"/>
      <c r="L23" s="23">
        <v>1</v>
      </c>
      <c r="M23" s="137">
        <v>582.01199999999994</v>
      </c>
      <c r="N23" s="51">
        <v>0</v>
      </c>
      <c r="O23" s="45"/>
      <c r="P23" s="45"/>
    </row>
    <row r="24" spans="1:20" ht="15.75" customHeight="1" x14ac:dyDescent="0.3">
      <c r="H24" s="87" t="s">
        <v>1110</v>
      </c>
      <c r="I24" s="23">
        <v>1</v>
      </c>
      <c r="J24" s="23"/>
      <c r="K24" s="23"/>
      <c r="L24" s="23">
        <v>1</v>
      </c>
      <c r="M24" s="137">
        <v>494.00900000000001</v>
      </c>
      <c r="N24" s="51">
        <v>0</v>
      </c>
      <c r="O24" s="45"/>
      <c r="P24" s="45"/>
    </row>
    <row r="25" spans="1:20" ht="15.75" customHeight="1" x14ac:dyDescent="0.3">
      <c r="H25" s="88" t="s">
        <v>832</v>
      </c>
      <c r="I25" s="32">
        <v>1</v>
      </c>
      <c r="J25" s="32"/>
      <c r="K25" s="32"/>
      <c r="L25" s="32">
        <v>1</v>
      </c>
      <c r="M25" s="138">
        <v>385.00200000000001</v>
      </c>
      <c r="N25" s="54">
        <v>0</v>
      </c>
      <c r="O25" s="45"/>
      <c r="P25" s="45"/>
    </row>
    <row r="26" spans="1:20" ht="15.75" customHeight="1" x14ac:dyDescent="0.3"/>
    <row r="27" spans="1:20" ht="15.75" customHeight="1" x14ac:dyDescent="0.3">
      <c r="A27" s="81"/>
      <c r="B27" s="81"/>
      <c r="C27" s="81"/>
      <c r="D27" s="81"/>
      <c r="E27" s="82"/>
      <c r="F27" s="81"/>
      <c r="G27" s="82"/>
      <c r="H27" s="81"/>
      <c r="I27" s="81"/>
      <c r="J27" s="81"/>
      <c r="K27" s="81"/>
      <c r="L27" s="81"/>
      <c r="M27" s="81"/>
      <c r="N27" s="81"/>
      <c r="P27" s="83"/>
    </row>
    <row r="28" spans="1:20" ht="15.75" customHeight="1" x14ac:dyDescent="0.3"/>
    <row r="29" spans="1:20" ht="15.75" customHeight="1" x14ac:dyDescent="0.3">
      <c r="A29" s="8" t="s">
        <v>49</v>
      </c>
      <c r="B29" s="8"/>
      <c r="C29" s="8"/>
      <c r="D29" s="8"/>
      <c r="E29" s="1"/>
      <c r="F29" s="8"/>
      <c r="G29" s="1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65" t="s">
        <v>573</v>
      </c>
      <c r="B30" s="66"/>
      <c r="C30" s="67">
        <v>572</v>
      </c>
      <c r="D30" s="66"/>
      <c r="E30" s="68" t="s">
        <v>15</v>
      </c>
      <c r="F30" s="113">
        <f>SUM(F31:F33)</f>
        <v>577.00599999999997</v>
      </c>
      <c r="G30" s="70" t="s">
        <v>291</v>
      </c>
      <c r="H30" s="45" t="s">
        <v>1114</v>
      </c>
      <c r="I30" s="45"/>
      <c r="J30" s="135">
        <v>571</v>
      </c>
      <c r="K30" s="45"/>
      <c r="L30" s="45"/>
      <c r="M30" s="45">
        <v>571</v>
      </c>
      <c r="N30"/>
      <c r="O30" s="45"/>
      <c r="P30" s="45"/>
      <c r="Q30" s="45"/>
      <c r="R30" s="45"/>
      <c r="S30" s="45"/>
      <c r="T30" s="45"/>
    </row>
    <row r="31" spans="1:20" ht="15.75" customHeight="1" x14ac:dyDescent="0.3">
      <c r="A31" s="146" t="s">
        <v>1039</v>
      </c>
      <c r="B31" s="116"/>
      <c r="C31" s="117"/>
      <c r="D31" s="122">
        <v>97</v>
      </c>
      <c r="E31" s="122">
        <v>96</v>
      </c>
      <c r="F31" s="123">
        <f>SUM(D31:E31)</f>
        <v>193</v>
      </c>
      <c r="G31"/>
      <c r="H31" s="45"/>
      <c r="I31" s="45"/>
      <c r="J31" s="45"/>
      <c r="K31" s="45"/>
      <c r="L31" s="45"/>
      <c r="M31" s="45"/>
      <c r="N31"/>
      <c r="O31" s="45"/>
      <c r="P31" s="45"/>
      <c r="Q31" s="45"/>
      <c r="R31" s="45"/>
      <c r="S31" s="45"/>
      <c r="T31" s="45"/>
    </row>
    <row r="32" spans="1:20" ht="15.75" customHeight="1" x14ac:dyDescent="0.3">
      <c r="A32" s="119" t="s">
        <v>859</v>
      </c>
      <c r="B32" s="120"/>
      <c r="C32" s="121"/>
      <c r="D32" s="122">
        <v>100.003</v>
      </c>
      <c r="E32" s="122">
        <v>100.002</v>
      </c>
      <c r="F32" s="147">
        <f>SUM(D32:E32)</f>
        <v>200.005</v>
      </c>
      <c r="G32"/>
      <c r="H32" s="45"/>
      <c r="I32" s="45"/>
      <c r="J32" s="45"/>
      <c r="K32" s="45"/>
      <c r="L32" s="45"/>
      <c r="M32" s="45"/>
      <c r="N32"/>
      <c r="O32" s="45"/>
      <c r="P32" s="45"/>
      <c r="Q32" s="45"/>
      <c r="R32" s="45"/>
      <c r="S32" s="45"/>
      <c r="T32" s="45"/>
    </row>
    <row r="33" spans="1:20" ht="15.75" customHeight="1" x14ac:dyDescent="0.3">
      <c r="A33" s="124" t="s">
        <v>1015</v>
      </c>
      <c r="B33" s="125"/>
      <c r="C33" s="126"/>
      <c r="D33" s="108">
        <v>91.001000000000005</v>
      </c>
      <c r="E33" s="108">
        <v>93</v>
      </c>
      <c r="F33" s="148">
        <f>SUM(D33:E33)</f>
        <v>184.001</v>
      </c>
      <c r="G33"/>
      <c r="H33" s="45"/>
      <c r="I33" s="45"/>
      <c r="J33" s="45"/>
      <c r="K33" s="45"/>
      <c r="L33" s="45"/>
      <c r="M33" s="45"/>
      <c r="N33"/>
      <c r="O33" s="45"/>
      <c r="P33" s="45"/>
      <c r="Q33" s="45"/>
      <c r="R33" s="45"/>
      <c r="S33" s="45"/>
      <c r="T33" s="45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5"/>
      <c r="P34" s="45"/>
      <c r="Q34" s="45"/>
      <c r="R34" s="45"/>
      <c r="S34" s="45"/>
      <c r="T34" s="45"/>
    </row>
    <row r="35" spans="1:20" ht="15.75" customHeight="1" x14ac:dyDescent="0.3">
      <c r="A35" s="65" t="s">
        <v>1115</v>
      </c>
      <c r="B35" s="66"/>
      <c r="C35" s="67">
        <v>567</v>
      </c>
      <c r="D35" s="66"/>
      <c r="E35" s="68" t="s">
        <v>15</v>
      </c>
      <c r="F35" s="113">
        <f>SUM(F36:F38)</f>
        <v>558.00600000000009</v>
      </c>
      <c r="G35" s="70" t="s">
        <v>291</v>
      </c>
      <c r="H35" s="65" t="s">
        <v>1116</v>
      </c>
      <c r="I35" s="66"/>
      <c r="J35" s="67">
        <v>570</v>
      </c>
      <c r="K35" s="66"/>
      <c r="L35" s="68" t="s">
        <v>15</v>
      </c>
      <c r="M35" s="113">
        <f>SUM(M36:M38)</f>
        <v>381</v>
      </c>
      <c r="N35"/>
      <c r="O35" s="45"/>
      <c r="P35" s="45"/>
      <c r="Q35" s="45"/>
      <c r="R35" s="45"/>
      <c r="S35" s="45"/>
      <c r="T35" s="45"/>
    </row>
    <row r="36" spans="1:20" ht="15.75" customHeight="1" x14ac:dyDescent="0.3">
      <c r="A36" s="146" t="s">
        <v>995</v>
      </c>
      <c r="B36" s="116"/>
      <c r="C36" s="117"/>
      <c r="D36" s="122">
        <v>90.001000000000005</v>
      </c>
      <c r="E36" s="122">
        <v>85</v>
      </c>
      <c r="F36" s="123">
        <f>SUM(D36:E36)</f>
        <v>175.001</v>
      </c>
      <c r="G36"/>
      <c r="H36" s="146" t="s">
        <v>990</v>
      </c>
      <c r="I36" s="116"/>
      <c r="J36" s="117"/>
      <c r="K36" s="122">
        <v>96</v>
      </c>
      <c r="L36" s="122">
        <v>98</v>
      </c>
      <c r="M36" s="123">
        <f>SUM(K36:L36)</f>
        <v>194</v>
      </c>
      <c r="N36"/>
      <c r="O36" s="45"/>
      <c r="P36" s="45"/>
      <c r="Q36" s="45"/>
      <c r="R36" s="45"/>
      <c r="S36" s="45"/>
      <c r="T36" s="45"/>
    </row>
    <row r="37" spans="1:20" ht="15.75" customHeight="1" x14ac:dyDescent="0.3">
      <c r="A37" s="119" t="s">
        <v>1117</v>
      </c>
      <c r="B37" s="120"/>
      <c r="C37" s="121"/>
      <c r="D37" s="122">
        <v>96</v>
      </c>
      <c r="E37" s="122">
        <v>95.001999999999995</v>
      </c>
      <c r="F37" s="147">
        <f>SUM(D37:E37)</f>
        <v>191.00200000000001</v>
      </c>
      <c r="G37"/>
      <c r="H37" s="119" t="s">
        <v>1004</v>
      </c>
      <c r="I37" s="120"/>
      <c r="J37" s="121"/>
      <c r="K37" s="122" t="s">
        <v>79</v>
      </c>
      <c r="L37" s="122"/>
      <c r="M37" s="147">
        <f>SUM(K37:L37)</f>
        <v>0</v>
      </c>
      <c r="N37"/>
      <c r="O37" s="45"/>
      <c r="P37" s="45"/>
      <c r="Q37" s="45"/>
      <c r="R37" s="45"/>
      <c r="S37" s="45"/>
      <c r="T37" s="45"/>
    </row>
    <row r="38" spans="1:20" ht="15.75" customHeight="1" x14ac:dyDescent="0.3">
      <c r="A38" s="124" t="s">
        <v>237</v>
      </c>
      <c r="B38" s="125"/>
      <c r="C38" s="126"/>
      <c r="D38" s="108">
        <v>93.001000000000005</v>
      </c>
      <c r="E38" s="108">
        <v>99.001999999999995</v>
      </c>
      <c r="F38" s="148">
        <f>SUM(D38:E38)</f>
        <v>192.00299999999999</v>
      </c>
      <c r="G38"/>
      <c r="H38" s="124" t="s">
        <v>1003</v>
      </c>
      <c r="I38" s="125"/>
      <c r="J38" s="126"/>
      <c r="K38" s="108">
        <v>95</v>
      </c>
      <c r="L38" s="108">
        <v>92</v>
      </c>
      <c r="M38" s="148">
        <f>SUM(K38:L38)</f>
        <v>187</v>
      </c>
      <c r="N38"/>
      <c r="O38" s="45"/>
      <c r="P38" s="45"/>
      <c r="Q38" s="45"/>
      <c r="R38" s="45"/>
      <c r="S38" s="45"/>
      <c r="T38" s="45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5"/>
      <c r="P39" s="45"/>
      <c r="Q39" s="45"/>
      <c r="R39" s="45"/>
      <c r="S39" s="45"/>
      <c r="T39" s="45"/>
    </row>
    <row r="40" spans="1:20" ht="15.75" customHeight="1" x14ac:dyDescent="0.3">
      <c r="A40" s="65" t="s">
        <v>1118</v>
      </c>
      <c r="B40" s="66"/>
      <c r="C40" s="67">
        <v>579</v>
      </c>
      <c r="D40" s="66"/>
      <c r="E40" s="68" t="s">
        <v>15</v>
      </c>
      <c r="F40" s="113">
        <f>SUM(F41:F43)</f>
        <v>580.005</v>
      </c>
      <c r="G40" s="70" t="s">
        <v>291</v>
      </c>
      <c r="H40" s="65" t="s">
        <v>1119</v>
      </c>
      <c r="I40" s="66"/>
      <c r="J40" s="67">
        <v>574</v>
      </c>
      <c r="K40" s="66"/>
      <c r="L40" s="68" t="s">
        <v>15</v>
      </c>
      <c r="M40" s="113">
        <f>SUM(M41:M43)</f>
        <v>572.00400000000002</v>
      </c>
      <c r="N40"/>
      <c r="O40" s="45"/>
      <c r="P40" s="45"/>
      <c r="Q40" s="45"/>
      <c r="R40" s="45"/>
      <c r="S40" s="45"/>
      <c r="T40" s="45"/>
    </row>
    <row r="41" spans="1:20" ht="15.75" customHeight="1" x14ac:dyDescent="0.3">
      <c r="A41" s="146" t="s">
        <v>964</v>
      </c>
      <c r="B41" s="116"/>
      <c r="C41" s="117"/>
      <c r="D41" s="122">
        <v>97</v>
      </c>
      <c r="E41" s="122">
        <v>98.001000000000005</v>
      </c>
      <c r="F41" s="123">
        <f>SUM(D41:E41)</f>
        <v>195.001</v>
      </c>
      <c r="G41"/>
      <c r="H41" s="146" t="s">
        <v>102</v>
      </c>
      <c r="I41" s="116"/>
      <c r="J41" s="117"/>
      <c r="K41" s="122">
        <v>96</v>
      </c>
      <c r="L41" s="122">
        <v>98.001000000000005</v>
      </c>
      <c r="M41" s="123">
        <f>SUM(K41:L41)</f>
        <v>194.001</v>
      </c>
      <c r="N41"/>
      <c r="O41" s="45"/>
      <c r="P41" s="45"/>
      <c r="Q41" s="45"/>
      <c r="R41" s="45"/>
      <c r="S41" s="45"/>
      <c r="T41" s="45"/>
    </row>
    <row r="42" spans="1:20" ht="15.75" customHeight="1" x14ac:dyDescent="0.3">
      <c r="A42" s="119" t="s">
        <v>968</v>
      </c>
      <c r="B42" s="120"/>
      <c r="C42" s="121"/>
      <c r="D42" s="122">
        <v>93</v>
      </c>
      <c r="E42" s="122">
        <v>97.001000000000005</v>
      </c>
      <c r="F42" s="147">
        <f>SUM(D42:E42)</f>
        <v>190.001</v>
      </c>
      <c r="G42"/>
      <c r="H42" s="119" t="s">
        <v>973</v>
      </c>
      <c r="I42" s="120"/>
      <c r="J42" s="121"/>
      <c r="K42" s="122">
        <v>94.001000000000005</v>
      </c>
      <c r="L42" s="122">
        <v>98.001999999999995</v>
      </c>
      <c r="M42" s="147">
        <f>SUM(K42:L42)</f>
        <v>192.00299999999999</v>
      </c>
      <c r="N42"/>
      <c r="O42" s="45"/>
      <c r="P42" s="45"/>
      <c r="Q42" s="45"/>
      <c r="R42" s="45"/>
      <c r="S42" s="45"/>
      <c r="T42" s="45"/>
    </row>
    <row r="43" spans="1:20" ht="15.75" customHeight="1" x14ac:dyDescent="0.3">
      <c r="A43" s="124" t="s">
        <v>940</v>
      </c>
      <c r="B43" s="125"/>
      <c r="C43" s="126"/>
      <c r="D43" s="108">
        <v>98.001999999999995</v>
      </c>
      <c r="E43" s="108">
        <v>97.001000000000005</v>
      </c>
      <c r="F43" s="148">
        <f>SUM(D43:E43)</f>
        <v>195.00299999999999</v>
      </c>
      <c r="G43"/>
      <c r="H43" s="124" t="s">
        <v>981</v>
      </c>
      <c r="I43" s="125"/>
      <c r="J43" s="126"/>
      <c r="K43" s="108">
        <v>95</v>
      </c>
      <c r="L43" s="108">
        <v>91</v>
      </c>
      <c r="M43" s="148">
        <f>SUM(K43:L43)</f>
        <v>186</v>
      </c>
      <c r="N43"/>
      <c r="O43" s="45"/>
      <c r="P43" s="45"/>
      <c r="Q43" s="45"/>
      <c r="R43" s="45"/>
      <c r="S43" s="45"/>
      <c r="T43" s="45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5"/>
      <c r="P44" s="45"/>
      <c r="Q44" s="45"/>
      <c r="R44" s="45"/>
      <c r="S44" s="45"/>
      <c r="T44" s="45"/>
    </row>
    <row r="45" spans="1:20" ht="15.75" customHeight="1" x14ac:dyDescent="0.3">
      <c r="E45" s="10"/>
      <c r="H45" s="77" t="s">
        <v>49</v>
      </c>
      <c r="I45" s="13" t="s">
        <v>297</v>
      </c>
      <c r="J45" s="13" t="s">
        <v>298</v>
      </c>
      <c r="K45" s="13" t="s">
        <v>299</v>
      </c>
      <c r="L45" s="13" t="s">
        <v>300</v>
      </c>
      <c r="M45" s="13" t="s">
        <v>14</v>
      </c>
      <c r="N45" s="14" t="s">
        <v>301</v>
      </c>
    </row>
    <row r="46" spans="1:20" ht="15.75" customHeight="1" x14ac:dyDescent="0.3">
      <c r="B46" s="9" t="s">
        <v>1120</v>
      </c>
      <c r="E46" s="10"/>
      <c r="H46" s="84" t="s">
        <v>1118</v>
      </c>
      <c r="I46" s="72">
        <v>1</v>
      </c>
      <c r="J46" s="72">
        <v>1</v>
      </c>
      <c r="K46" s="72"/>
      <c r="L46" s="72"/>
      <c r="M46" s="136">
        <v>580.005</v>
      </c>
      <c r="N46" s="85">
        <v>2</v>
      </c>
      <c r="O46" s="45"/>
      <c r="P46" s="45"/>
    </row>
    <row r="47" spans="1:20" ht="15.75" customHeight="1" x14ac:dyDescent="0.3">
      <c r="B47" s="86" t="s">
        <v>1121</v>
      </c>
      <c r="E47" s="10"/>
      <c r="H47" s="87" t="s">
        <v>573</v>
      </c>
      <c r="I47" s="23">
        <v>1</v>
      </c>
      <c r="J47" s="23">
        <v>1</v>
      </c>
      <c r="K47" s="23"/>
      <c r="L47" s="23"/>
      <c r="M47" s="137">
        <v>577.00599999999997</v>
      </c>
      <c r="N47" s="51">
        <v>2</v>
      </c>
      <c r="O47" s="45"/>
      <c r="P47" s="45"/>
    </row>
    <row r="48" spans="1:20" ht="15.75" customHeight="1" x14ac:dyDescent="0.3">
      <c r="B48" s="9" t="s">
        <v>304</v>
      </c>
      <c r="E48" s="10"/>
      <c r="H48" s="87" t="s">
        <v>1115</v>
      </c>
      <c r="I48" s="23">
        <v>1</v>
      </c>
      <c r="J48" s="23">
        <v>1</v>
      </c>
      <c r="K48" s="23"/>
      <c r="L48" s="23"/>
      <c r="M48" s="137">
        <v>558.00600000000009</v>
      </c>
      <c r="N48" s="51">
        <v>2</v>
      </c>
      <c r="O48" s="45"/>
      <c r="P48" s="45"/>
    </row>
    <row r="49" spans="1:16" ht="15.75" customHeight="1" x14ac:dyDescent="0.3">
      <c r="H49" s="87" t="s">
        <v>1119</v>
      </c>
      <c r="I49" s="23">
        <v>1</v>
      </c>
      <c r="J49" s="23"/>
      <c r="K49" s="23"/>
      <c r="L49" s="23">
        <v>1</v>
      </c>
      <c r="M49" s="137">
        <v>572.00400000000002</v>
      </c>
      <c r="N49" s="51">
        <v>0</v>
      </c>
      <c r="O49" s="45"/>
      <c r="P49" s="45"/>
    </row>
    <row r="50" spans="1:16" ht="15.75" customHeight="1" x14ac:dyDescent="0.3">
      <c r="H50" s="87" t="s">
        <v>1114</v>
      </c>
      <c r="I50" s="23">
        <v>1</v>
      </c>
      <c r="J50" s="23"/>
      <c r="K50" s="23"/>
      <c r="L50" s="23">
        <v>1</v>
      </c>
      <c r="M50" s="137">
        <v>571</v>
      </c>
      <c r="N50" s="51">
        <v>0</v>
      </c>
      <c r="O50" s="45"/>
      <c r="P50" s="45"/>
    </row>
    <row r="51" spans="1:16" ht="15.75" customHeight="1" x14ac:dyDescent="0.3">
      <c r="H51" s="88" t="s">
        <v>1116</v>
      </c>
      <c r="I51" s="32">
        <v>1</v>
      </c>
      <c r="J51" s="32"/>
      <c r="K51" s="32"/>
      <c r="L51" s="32">
        <v>1</v>
      </c>
      <c r="M51" s="138">
        <v>381</v>
      </c>
      <c r="N51" s="54">
        <v>0</v>
      </c>
      <c r="O51" s="45"/>
      <c r="P51" s="45"/>
    </row>
    <row r="52" spans="1:16" ht="15.75" customHeight="1" x14ac:dyDescent="0.3">
      <c r="A52" s="76"/>
      <c r="B52" s="76"/>
      <c r="C52" s="76"/>
      <c r="D52" s="76"/>
      <c r="E52" s="76"/>
      <c r="F52" s="76"/>
      <c r="G52" s="139"/>
      <c r="H52" s="76"/>
      <c r="I52" s="76"/>
      <c r="J52" s="76"/>
      <c r="K52" s="76"/>
      <c r="L52" s="76"/>
      <c r="M52" s="76"/>
      <c r="N52" s="76"/>
    </row>
    <row r="53" spans="1:16" ht="15.75" customHeight="1" x14ac:dyDescent="0.3">
      <c r="A53" s="10" t="s">
        <v>536</v>
      </c>
      <c r="E53" s="10"/>
      <c r="I53" s="76"/>
      <c r="J53" s="76"/>
      <c r="K53" s="76"/>
      <c r="L53" s="76"/>
      <c r="M53" s="76"/>
      <c r="N53" s="76"/>
    </row>
    <row r="54" spans="1:16" ht="15.75" customHeight="1" x14ac:dyDescent="0.3">
      <c r="E54" s="10"/>
      <c r="I54" s="76"/>
      <c r="J54" s="76"/>
      <c r="K54" s="76"/>
      <c r="L54" s="76"/>
      <c r="M54" s="76"/>
      <c r="N54" s="76"/>
    </row>
    <row r="55" spans="1:16" ht="15.75" customHeight="1" x14ac:dyDescent="0.3">
      <c r="A55" s="10" t="s">
        <v>805</v>
      </c>
      <c r="E55" s="95" t="s">
        <v>167</v>
      </c>
      <c r="G55" s="10"/>
      <c r="H55" s="76"/>
      <c r="I55" s="76"/>
      <c r="J55" s="76"/>
      <c r="K55" s="76"/>
      <c r="L55" s="76"/>
      <c r="M55" s="76"/>
      <c r="N55" s="76"/>
    </row>
    <row r="56" spans="1:16" ht="15.75" customHeight="1" x14ac:dyDescent="0.3">
      <c r="A56" s="10" t="s">
        <v>168</v>
      </c>
      <c r="E56" s="10"/>
      <c r="H56" s="76"/>
      <c r="I56" s="76"/>
      <c r="J56" s="76"/>
      <c r="K56" s="76"/>
      <c r="L56" s="76"/>
      <c r="M56" s="76"/>
      <c r="N56" s="76"/>
    </row>
    <row r="57" spans="1:16" ht="15.75" customHeight="1" x14ac:dyDescent="0.3">
      <c r="A57" s="76"/>
      <c r="B57" s="76"/>
      <c r="C57" s="76"/>
      <c r="D57" s="76"/>
      <c r="E57" s="76"/>
      <c r="F57" s="76"/>
      <c r="G57" s="139"/>
      <c r="H57" s="76"/>
      <c r="I57" s="76"/>
      <c r="J57" s="76"/>
      <c r="K57" s="76"/>
      <c r="L57" s="76"/>
      <c r="M57" s="76"/>
      <c r="N57" s="76"/>
    </row>
    <row r="58" spans="1:16" ht="15.75" customHeight="1" x14ac:dyDescent="0.3">
      <c r="A58" s="76"/>
      <c r="B58" s="76"/>
      <c r="C58" s="76"/>
      <c r="D58" s="76"/>
      <c r="E58" s="76"/>
      <c r="F58" s="76"/>
      <c r="G58" s="139"/>
      <c r="H58" s="76"/>
      <c r="I58" s="76"/>
      <c r="J58" s="76"/>
      <c r="K58" s="76"/>
      <c r="L58" s="76"/>
      <c r="M58" s="76"/>
      <c r="N58" s="76"/>
    </row>
    <row r="59" spans="1:16" ht="15.75" customHeight="1" x14ac:dyDescent="0.3">
      <c r="A59" s="76"/>
      <c r="B59" s="76"/>
      <c r="C59" s="76"/>
      <c r="D59" s="76"/>
      <c r="E59" s="76"/>
      <c r="F59" s="76"/>
      <c r="G59" s="139"/>
      <c r="H59" s="76"/>
      <c r="I59" s="76"/>
      <c r="J59" s="76"/>
      <c r="K59" s="76"/>
      <c r="L59" s="76"/>
      <c r="M59" s="76"/>
      <c r="N59" s="76"/>
    </row>
    <row r="60" spans="1:16" ht="15.75" customHeight="1" x14ac:dyDescent="0.3">
      <c r="A60" s="76"/>
      <c r="B60" s="76"/>
      <c r="C60" s="76"/>
      <c r="D60" s="76"/>
      <c r="E60" s="76"/>
      <c r="F60" s="76"/>
      <c r="G60" s="139"/>
      <c r="H60" s="76"/>
      <c r="I60" s="76"/>
      <c r="J60" s="76"/>
      <c r="K60" s="76"/>
      <c r="L60" s="76"/>
      <c r="M60" s="76"/>
      <c r="N60" s="76"/>
    </row>
    <row r="61" spans="1:16" ht="15.75" customHeight="1" x14ac:dyDescent="0.3">
      <c r="A61" s="76"/>
      <c r="B61" s="76"/>
      <c r="C61" s="76"/>
      <c r="D61" s="76"/>
      <c r="E61" s="76"/>
      <c r="F61" s="76"/>
      <c r="G61" s="139"/>
      <c r="H61" s="76"/>
      <c r="I61" s="76"/>
      <c r="J61" s="76"/>
      <c r="K61" s="76"/>
      <c r="L61" s="76"/>
      <c r="M61" s="76"/>
      <c r="N61" s="76"/>
    </row>
    <row r="62" spans="1:16" ht="15.75" customHeight="1" x14ac:dyDescent="0.3">
      <c r="A62" s="76"/>
      <c r="B62" s="76"/>
      <c r="C62" s="76"/>
      <c r="D62" s="76"/>
      <c r="E62" s="76"/>
      <c r="F62" s="76"/>
      <c r="G62" s="139"/>
      <c r="H62" s="76"/>
      <c r="I62" s="76"/>
      <c r="J62" s="76"/>
      <c r="K62" s="76"/>
      <c r="L62" s="76"/>
      <c r="M62" s="76"/>
      <c r="N62" s="76"/>
    </row>
    <row r="63" spans="1:16" ht="15.75" customHeight="1" x14ac:dyDescent="0.3">
      <c r="A63" s="76"/>
      <c r="B63" s="76"/>
      <c r="C63" s="76"/>
      <c r="D63" s="76"/>
      <c r="E63" s="76"/>
      <c r="F63" s="76"/>
      <c r="G63" s="139"/>
      <c r="H63" s="76"/>
      <c r="I63" s="76"/>
      <c r="J63" s="76"/>
      <c r="K63" s="76"/>
      <c r="L63" s="76"/>
      <c r="M63" s="76"/>
      <c r="N63" s="76"/>
    </row>
    <row r="64" spans="1:16" ht="15.75" customHeight="1" x14ac:dyDescent="0.3">
      <c r="A64" s="76"/>
      <c r="B64" s="76"/>
      <c r="C64" s="76"/>
      <c r="D64" s="76"/>
      <c r="E64" s="76"/>
      <c r="F64" s="76"/>
      <c r="G64" s="139"/>
      <c r="H64" s="76"/>
      <c r="I64" s="76"/>
      <c r="J64" s="76"/>
      <c r="K64" s="76"/>
      <c r="L64" s="76"/>
      <c r="M64" s="76"/>
      <c r="N64" s="76"/>
    </row>
    <row r="65" spans="1:14" ht="15.75" customHeight="1" x14ac:dyDescent="0.3">
      <c r="A65" s="76"/>
      <c r="B65" s="76"/>
      <c r="C65" s="76"/>
      <c r="D65" s="76"/>
      <c r="E65" s="76"/>
      <c r="F65" s="76"/>
      <c r="G65" s="139"/>
      <c r="H65" s="76"/>
      <c r="I65" s="76"/>
      <c r="J65" s="76"/>
      <c r="K65" s="76"/>
      <c r="L65" s="76"/>
      <c r="M65" s="76"/>
      <c r="N65" s="76"/>
    </row>
    <row r="66" spans="1:14" ht="15.75" customHeight="1" x14ac:dyDescent="0.3">
      <c r="A66" s="76"/>
      <c r="B66" s="76"/>
      <c r="C66" s="76"/>
      <c r="D66" s="76"/>
      <c r="E66" s="76"/>
      <c r="F66" s="76"/>
      <c r="G66" s="139"/>
      <c r="H66" s="76"/>
      <c r="I66" s="76"/>
      <c r="J66" s="76"/>
      <c r="K66" s="76"/>
      <c r="L66" s="76"/>
      <c r="M66" s="76"/>
      <c r="N66" s="76"/>
    </row>
    <row r="67" spans="1:14" ht="15.75" customHeight="1" x14ac:dyDescent="0.3">
      <c r="A67" s="76"/>
      <c r="B67" s="76"/>
      <c r="C67" s="76"/>
      <c r="D67" s="76"/>
      <c r="E67" s="76"/>
      <c r="F67" s="76"/>
      <c r="G67" s="139"/>
      <c r="H67" s="76"/>
      <c r="I67" s="76"/>
      <c r="J67" s="76"/>
      <c r="K67" s="76"/>
      <c r="L67" s="76"/>
      <c r="M67" s="76"/>
      <c r="N67" s="76"/>
    </row>
    <row r="68" spans="1:14" ht="15.75" customHeight="1" x14ac:dyDescent="0.3">
      <c r="A68" s="76"/>
      <c r="B68" s="76"/>
      <c r="C68" s="76"/>
      <c r="D68" s="76"/>
      <c r="E68" s="76"/>
      <c r="F68" s="76"/>
      <c r="G68" s="139"/>
      <c r="H68" s="76"/>
      <c r="I68" s="76"/>
      <c r="J68" s="76"/>
      <c r="K68" s="76"/>
      <c r="L68" s="76"/>
      <c r="M68" s="76"/>
      <c r="N68" s="76"/>
    </row>
    <row r="69" spans="1:14" ht="15.75" customHeight="1" x14ac:dyDescent="0.3">
      <c r="A69" s="76"/>
      <c r="B69" s="76"/>
      <c r="C69" s="76"/>
      <c r="D69" s="76"/>
      <c r="E69" s="76"/>
      <c r="F69" s="76"/>
      <c r="G69" s="139"/>
      <c r="H69" s="76"/>
      <c r="I69" s="76"/>
      <c r="J69" s="76"/>
      <c r="K69" s="76"/>
      <c r="L69" s="76"/>
      <c r="M69" s="76"/>
      <c r="N69" s="76"/>
    </row>
    <row r="70" spans="1:14" ht="15.75" customHeight="1" x14ac:dyDescent="0.3">
      <c r="A70" s="76"/>
      <c r="B70" s="76"/>
      <c r="C70" s="76"/>
      <c r="D70" s="76"/>
      <c r="E70" s="76"/>
      <c r="F70" s="76"/>
      <c r="G70" s="139"/>
      <c r="H70" s="76"/>
      <c r="I70" s="76"/>
      <c r="J70" s="76"/>
      <c r="K70" s="76"/>
      <c r="L70" s="76"/>
      <c r="M70" s="76"/>
      <c r="N70" s="76"/>
    </row>
    <row r="71" spans="1:14" ht="15.75" customHeight="1" x14ac:dyDescent="0.3">
      <c r="A71" s="76"/>
      <c r="B71" s="76"/>
      <c r="C71" s="76"/>
      <c r="D71" s="76"/>
      <c r="E71" s="76"/>
      <c r="F71" s="76"/>
      <c r="G71" s="139"/>
      <c r="H71" s="76"/>
      <c r="I71" s="76"/>
      <c r="J71" s="76"/>
      <c r="K71" s="76"/>
      <c r="L71" s="76"/>
      <c r="M71" s="76"/>
      <c r="N71" s="76"/>
    </row>
    <row r="72" spans="1:14" ht="15.75" customHeight="1" x14ac:dyDescent="0.3">
      <c r="A72" s="76"/>
      <c r="B72" s="76"/>
      <c r="C72" s="76"/>
      <c r="D72" s="76"/>
      <c r="E72" s="76"/>
      <c r="F72" s="76"/>
      <c r="G72" s="139"/>
      <c r="H72" s="76"/>
      <c r="I72" s="76"/>
      <c r="J72" s="76"/>
      <c r="K72" s="76"/>
      <c r="L72" s="76"/>
      <c r="M72" s="76"/>
      <c r="N72" s="76"/>
    </row>
    <row r="73" spans="1:14" ht="15.75" customHeight="1" x14ac:dyDescent="0.3">
      <c r="A73" s="76"/>
      <c r="B73" s="76"/>
      <c r="C73" s="76"/>
      <c r="D73" s="76"/>
      <c r="E73" s="76"/>
      <c r="F73" s="76"/>
      <c r="G73" s="139"/>
      <c r="H73" s="76"/>
      <c r="I73" s="76"/>
      <c r="J73" s="76"/>
      <c r="K73" s="76"/>
      <c r="L73" s="76"/>
      <c r="M73" s="76"/>
      <c r="N73" s="76"/>
    </row>
    <row r="74" spans="1:14" ht="15.75" customHeight="1" x14ac:dyDescent="0.3">
      <c r="A74" s="76"/>
      <c r="B74" s="76"/>
      <c r="C74" s="76"/>
      <c r="D74" s="76"/>
      <c r="E74" s="76"/>
      <c r="F74" s="76"/>
      <c r="G74" s="139"/>
      <c r="H74" s="76"/>
      <c r="I74" s="76"/>
      <c r="J74" s="76"/>
      <c r="K74" s="76"/>
      <c r="L74" s="76"/>
      <c r="M74" s="76"/>
      <c r="N74" s="76"/>
    </row>
    <row r="75" spans="1:14" ht="15.75" customHeight="1" x14ac:dyDescent="0.3">
      <c r="A75" s="76"/>
      <c r="B75" s="76"/>
      <c r="C75" s="76"/>
      <c r="D75" s="76"/>
      <c r="E75" s="76"/>
      <c r="F75" s="76"/>
      <c r="G75" s="139"/>
      <c r="H75" s="76"/>
      <c r="I75" s="76"/>
      <c r="J75" s="76"/>
      <c r="K75" s="76"/>
      <c r="L75" s="76"/>
      <c r="M75" s="76"/>
      <c r="N75" s="76"/>
    </row>
    <row r="76" spans="1:14" ht="15.75" customHeight="1" x14ac:dyDescent="0.3">
      <c r="A76" s="76"/>
      <c r="B76" s="76"/>
      <c r="C76" s="76"/>
      <c r="D76" s="76"/>
      <c r="E76" s="76"/>
      <c r="F76" s="76"/>
      <c r="G76" s="139"/>
      <c r="H76" s="76"/>
      <c r="I76" s="76"/>
      <c r="J76" s="76"/>
      <c r="K76" s="76"/>
      <c r="L76" s="76"/>
      <c r="M76" s="76"/>
      <c r="N76" s="76"/>
    </row>
    <row r="77" spans="1:14" ht="15.75" customHeight="1" x14ac:dyDescent="0.3">
      <c r="A77" s="76"/>
      <c r="B77" s="76"/>
      <c r="C77" s="76"/>
      <c r="D77" s="76"/>
      <c r="E77" s="76"/>
      <c r="F77" s="76"/>
      <c r="G77" s="139"/>
      <c r="H77" s="76"/>
      <c r="I77" s="76"/>
      <c r="J77" s="76"/>
      <c r="K77" s="76"/>
      <c r="L77" s="76"/>
      <c r="M77" s="76"/>
      <c r="N77" s="76"/>
    </row>
    <row r="78" spans="1:14" ht="15.75" customHeight="1" x14ac:dyDescent="0.3">
      <c r="A78" s="76"/>
      <c r="B78" s="76"/>
      <c r="C78" s="76"/>
      <c r="D78" s="76"/>
      <c r="E78" s="76"/>
      <c r="F78" s="76"/>
      <c r="G78" s="139"/>
      <c r="H78" s="76"/>
      <c r="I78" s="76"/>
      <c r="J78" s="76"/>
      <c r="K78" s="76"/>
      <c r="L78" s="76"/>
      <c r="M78" s="76"/>
      <c r="N78" s="76"/>
    </row>
    <row r="79" spans="1:14" ht="15.75" customHeight="1" x14ac:dyDescent="0.3">
      <c r="A79" s="76"/>
      <c r="B79" s="76"/>
      <c r="C79" s="76"/>
      <c r="D79" s="76"/>
      <c r="E79" s="76"/>
      <c r="F79" s="76"/>
      <c r="G79" s="139"/>
      <c r="H79" s="76"/>
      <c r="I79" s="76"/>
      <c r="J79" s="76"/>
      <c r="K79" s="76"/>
      <c r="L79" s="76"/>
      <c r="M79" s="76"/>
      <c r="N79" s="76"/>
    </row>
    <row r="80" spans="1:14" ht="15.75" customHeight="1" x14ac:dyDescent="0.3">
      <c r="A80" s="76"/>
      <c r="B80" s="76"/>
      <c r="C80" s="76"/>
      <c r="D80" s="76"/>
      <c r="E80" s="76"/>
      <c r="F80" s="76"/>
      <c r="G80" s="139"/>
      <c r="H80" s="76"/>
      <c r="I80" s="76"/>
      <c r="J80" s="76"/>
      <c r="K80" s="76"/>
      <c r="L80" s="76"/>
      <c r="M80" s="76"/>
      <c r="N80" s="76"/>
    </row>
    <row r="81" spans="1:14" ht="15.75" customHeight="1" x14ac:dyDescent="0.3">
      <c r="A81" s="76"/>
      <c r="B81" s="76"/>
      <c r="C81" s="76"/>
      <c r="D81" s="76"/>
      <c r="E81" s="76"/>
      <c r="F81" s="76"/>
      <c r="G81" s="139"/>
      <c r="H81" s="76"/>
      <c r="I81" s="76"/>
      <c r="J81" s="76"/>
      <c r="K81" s="76"/>
      <c r="L81" s="76"/>
      <c r="M81" s="76"/>
      <c r="N81" s="76"/>
    </row>
    <row r="82" spans="1:14" ht="15.75" customHeight="1" x14ac:dyDescent="0.3">
      <c r="A82" s="76"/>
      <c r="B82" s="76"/>
      <c r="C82" s="76"/>
      <c r="D82" s="76"/>
      <c r="E82" s="76"/>
      <c r="F82" s="76"/>
      <c r="G82" s="139"/>
      <c r="H82" s="76"/>
      <c r="I82" s="76"/>
      <c r="J82" s="76"/>
      <c r="K82" s="76"/>
      <c r="L82" s="76"/>
      <c r="M82" s="76"/>
      <c r="N82" s="76"/>
    </row>
    <row r="83" spans="1:14" ht="15.75" customHeight="1" x14ac:dyDescent="0.3">
      <c r="A83" s="76"/>
      <c r="B83" s="76"/>
      <c r="C83" s="76"/>
      <c r="D83" s="76"/>
      <c r="E83" s="76"/>
      <c r="F83" s="76"/>
      <c r="G83" s="139"/>
      <c r="H83" s="76"/>
      <c r="I83" s="76"/>
      <c r="J83" s="76"/>
      <c r="K83" s="76"/>
      <c r="L83" s="76"/>
      <c r="M83" s="76"/>
      <c r="N83" s="76"/>
    </row>
    <row r="84" spans="1:14" ht="15.75" customHeight="1" x14ac:dyDescent="0.3">
      <c r="A84" s="76"/>
      <c r="B84" s="76"/>
      <c r="C84" s="76"/>
      <c r="D84" s="76"/>
      <c r="E84" s="76"/>
      <c r="F84" s="76"/>
      <c r="G84" s="139"/>
      <c r="H84" s="76"/>
      <c r="I84" s="76"/>
      <c r="J84" s="76"/>
      <c r="K84" s="76"/>
      <c r="L84" s="76"/>
      <c r="M84" s="76"/>
      <c r="N84" s="76"/>
    </row>
    <row r="85" spans="1:14" ht="15.75" customHeight="1" x14ac:dyDescent="0.3">
      <c r="A85" s="76"/>
      <c r="B85" s="76"/>
      <c r="C85" s="76"/>
      <c r="D85" s="76"/>
      <c r="E85" s="76"/>
      <c r="F85" s="76"/>
      <c r="G85" s="139"/>
      <c r="H85" s="76"/>
      <c r="I85" s="76"/>
      <c r="J85" s="76"/>
      <c r="K85" s="76"/>
      <c r="L85" s="76"/>
      <c r="M85" s="76"/>
      <c r="N85" s="76"/>
    </row>
    <row r="86" spans="1:14" ht="15.75" customHeight="1" x14ac:dyDescent="0.3">
      <c r="A86" s="76"/>
      <c r="B86" s="76"/>
      <c r="C86" s="76"/>
      <c r="D86" s="76"/>
      <c r="E86" s="76"/>
      <c r="F86" s="76"/>
      <c r="G86" s="139"/>
      <c r="H86" s="76"/>
      <c r="I86" s="76"/>
      <c r="J86" s="76"/>
      <c r="K86" s="76"/>
      <c r="L86" s="76"/>
      <c r="M86" s="76"/>
      <c r="N86" s="76"/>
    </row>
    <row r="87" spans="1:14" ht="15.75" customHeight="1" x14ac:dyDescent="0.3">
      <c r="A87" s="76"/>
      <c r="B87" s="76"/>
      <c r="C87" s="76"/>
      <c r="D87" s="76"/>
      <c r="E87" s="76"/>
      <c r="F87" s="76"/>
      <c r="G87" s="139"/>
      <c r="H87" s="76"/>
      <c r="I87" s="76"/>
      <c r="J87" s="76"/>
      <c r="K87" s="76"/>
      <c r="L87" s="76"/>
      <c r="M87" s="76"/>
      <c r="N87" s="76"/>
    </row>
    <row r="88" spans="1:14" ht="15.75" customHeight="1" x14ac:dyDescent="0.3">
      <c r="A88" s="76"/>
      <c r="B88" s="76"/>
      <c r="C88" s="76"/>
      <c r="D88" s="76"/>
      <c r="E88" s="76"/>
      <c r="F88" s="76"/>
      <c r="G88" s="139"/>
      <c r="H88" s="76"/>
      <c r="I88" s="76"/>
      <c r="J88" s="76"/>
      <c r="K88" s="76"/>
      <c r="L88" s="76"/>
      <c r="M88" s="76"/>
      <c r="N88" s="76"/>
    </row>
    <row r="89" spans="1:14" ht="15.75" customHeight="1" x14ac:dyDescent="0.3">
      <c r="A89" s="76"/>
      <c r="B89" s="76"/>
      <c r="C89" s="76"/>
      <c r="D89" s="76"/>
      <c r="E89" s="76"/>
      <c r="F89" s="76"/>
      <c r="G89" s="139"/>
      <c r="H89" s="76"/>
      <c r="I89" s="76"/>
      <c r="J89" s="76"/>
      <c r="K89" s="76"/>
      <c r="L89" s="76"/>
      <c r="M89" s="76"/>
      <c r="N89" s="76"/>
    </row>
    <row r="90" spans="1:14" ht="15.75" customHeight="1" x14ac:dyDescent="0.3">
      <c r="A90" s="76"/>
      <c r="B90" s="76"/>
      <c r="C90" s="76"/>
      <c r="D90" s="76"/>
      <c r="E90" s="76"/>
      <c r="F90" s="76"/>
      <c r="G90" s="139"/>
      <c r="H90" s="76"/>
      <c r="I90" s="76"/>
      <c r="J90" s="76"/>
      <c r="K90" s="76"/>
      <c r="L90" s="76"/>
      <c r="M90" s="76"/>
      <c r="N90" s="76"/>
    </row>
    <row r="91" spans="1:14" ht="15.75" customHeight="1" x14ac:dyDescent="0.3">
      <c r="A91" s="76"/>
      <c r="B91" s="76"/>
      <c r="C91" s="76"/>
      <c r="D91" s="76"/>
      <c r="E91" s="76"/>
      <c r="F91" s="76"/>
      <c r="G91" s="139"/>
      <c r="H91" s="76"/>
      <c r="I91" s="76"/>
      <c r="J91" s="76"/>
      <c r="K91" s="76"/>
      <c r="L91" s="76"/>
      <c r="M91" s="76"/>
      <c r="N91" s="76"/>
    </row>
    <row r="92" spans="1:14" ht="15.75" customHeight="1" x14ac:dyDescent="0.3">
      <c r="A92" s="76"/>
      <c r="B92" s="76"/>
      <c r="C92" s="76"/>
      <c r="D92" s="76"/>
      <c r="E92" s="76"/>
      <c r="F92" s="76"/>
      <c r="G92" s="139"/>
      <c r="H92" s="76"/>
      <c r="I92" s="76"/>
      <c r="J92" s="76"/>
      <c r="K92" s="76"/>
      <c r="L92" s="76"/>
      <c r="M92" s="76"/>
      <c r="N92" s="76"/>
    </row>
    <row r="93" spans="1:14" ht="15.75" customHeight="1" x14ac:dyDescent="0.3">
      <c r="A93" s="76"/>
      <c r="B93" s="76"/>
      <c r="C93" s="76"/>
      <c r="D93" s="76"/>
      <c r="E93" s="76"/>
      <c r="F93" s="76"/>
      <c r="G93" s="139"/>
      <c r="H93" s="76"/>
      <c r="I93" s="76"/>
      <c r="J93" s="76"/>
      <c r="K93" s="76"/>
      <c r="L93" s="76"/>
      <c r="M93" s="76"/>
      <c r="N93" s="76"/>
    </row>
    <row r="94" spans="1:14" ht="15.75" customHeight="1" x14ac:dyDescent="0.3">
      <c r="A94" s="76"/>
      <c r="B94" s="76"/>
      <c r="C94" s="76"/>
      <c r="D94" s="76"/>
      <c r="E94" s="76"/>
      <c r="F94" s="76"/>
      <c r="G94" s="139"/>
      <c r="H94" s="76"/>
      <c r="I94" s="76"/>
      <c r="J94" s="76"/>
      <c r="K94" s="76"/>
      <c r="L94" s="76"/>
      <c r="M94" s="76"/>
      <c r="N94" s="76"/>
    </row>
    <row r="95" spans="1:14" ht="15.75" customHeight="1" x14ac:dyDescent="0.3">
      <c r="A95" s="76"/>
      <c r="B95" s="76"/>
      <c r="C95" s="76"/>
      <c r="D95" s="76"/>
      <c r="E95" s="76"/>
      <c r="F95" s="76"/>
      <c r="G95" s="139"/>
      <c r="H95" s="76"/>
      <c r="I95" s="76"/>
      <c r="J95" s="76"/>
      <c r="K95" s="76"/>
      <c r="L95" s="76"/>
      <c r="M95" s="76"/>
      <c r="N95" s="76"/>
    </row>
    <row r="96" spans="1:14" ht="15.75" customHeight="1" x14ac:dyDescent="0.3">
      <c r="A96" s="76"/>
      <c r="B96" s="76"/>
      <c r="C96" s="76"/>
      <c r="D96" s="76"/>
      <c r="E96" s="76"/>
      <c r="F96" s="76"/>
      <c r="G96" s="139"/>
      <c r="H96" s="76"/>
      <c r="I96" s="76"/>
      <c r="J96" s="76"/>
      <c r="K96" s="76"/>
      <c r="L96" s="76"/>
      <c r="M96" s="76"/>
      <c r="N96" s="76"/>
    </row>
    <row r="97" spans="1:14" ht="15.75" customHeight="1" x14ac:dyDescent="0.3">
      <c r="A97" s="76"/>
      <c r="B97" s="76"/>
      <c r="C97" s="76"/>
      <c r="D97" s="76"/>
      <c r="E97" s="76"/>
      <c r="F97" s="76"/>
      <c r="G97" s="139"/>
      <c r="H97" s="76"/>
      <c r="I97" s="76"/>
      <c r="J97" s="76"/>
      <c r="K97" s="76"/>
      <c r="L97" s="76"/>
      <c r="M97" s="76"/>
      <c r="N97" s="76"/>
    </row>
    <row r="98" spans="1:14" ht="15.75" customHeight="1" x14ac:dyDescent="0.3">
      <c r="A98" s="76"/>
      <c r="B98" s="76"/>
      <c r="C98" s="76"/>
      <c r="D98" s="76"/>
      <c r="E98" s="76"/>
      <c r="F98" s="76"/>
      <c r="G98" s="139"/>
      <c r="H98" s="76"/>
      <c r="I98" s="76"/>
      <c r="J98" s="76"/>
      <c r="K98" s="76"/>
      <c r="L98" s="76"/>
      <c r="M98" s="76"/>
      <c r="N98" s="76"/>
    </row>
    <row r="99" spans="1:14" ht="15.75" customHeight="1" x14ac:dyDescent="0.3">
      <c r="A99" s="76"/>
      <c r="B99" s="76"/>
      <c r="C99" s="76"/>
      <c r="D99" s="76"/>
      <c r="E99" s="76"/>
      <c r="F99" s="76"/>
      <c r="G99" s="139"/>
      <c r="H99" s="76"/>
      <c r="I99" s="76"/>
      <c r="J99" s="76"/>
      <c r="K99" s="76"/>
      <c r="L99" s="76"/>
      <c r="M99" s="76"/>
      <c r="N99" s="76"/>
    </row>
    <row r="100" spans="1:14" ht="15.75" customHeight="1" x14ac:dyDescent="0.3">
      <c r="A100" s="76"/>
      <c r="B100" s="76"/>
      <c r="C100" s="76"/>
      <c r="D100" s="76"/>
      <c r="E100" s="76"/>
      <c r="F100" s="76"/>
      <c r="G100" s="139"/>
      <c r="H100" s="76"/>
      <c r="I100" s="76"/>
      <c r="J100" s="76"/>
      <c r="K100" s="76"/>
      <c r="L100" s="76"/>
      <c r="M100" s="76"/>
      <c r="N100" s="76"/>
    </row>
    <row r="101" spans="1:14" ht="15.75" customHeight="1" x14ac:dyDescent="0.3">
      <c r="A101" s="76"/>
      <c r="B101" s="76"/>
      <c r="C101" s="76"/>
      <c r="D101" s="76"/>
      <c r="E101" s="76"/>
      <c r="F101" s="76"/>
      <c r="G101" s="139"/>
      <c r="H101" s="76"/>
      <c r="I101" s="76"/>
      <c r="J101" s="76"/>
      <c r="K101" s="76"/>
      <c r="L101" s="76"/>
      <c r="M101" s="76"/>
      <c r="N101" s="76"/>
    </row>
    <row r="102" spans="1:14" ht="15.75" customHeight="1" x14ac:dyDescent="0.3">
      <c r="A102" s="76"/>
      <c r="B102" s="76"/>
      <c r="C102" s="76"/>
      <c r="D102" s="76"/>
      <c r="E102" s="76"/>
      <c r="F102" s="76"/>
      <c r="G102" s="139"/>
      <c r="H102" s="76"/>
      <c r="I102" s="76"/>
      <c r="J102" s="76"/>
      <c r="K102" s="76"/>
      <c r="L102" s="76"/>
      <c r="M102" s="76"/>
      <c r="N102" s="76"/>
    </row>
    <row r="103" spans="1:14" ht="15.75" customHeight="1" x14ac:dyDescent="0.3">
      <c r="A103" s="76"/>
      <c r="B103" s="76"/>
      <c r="C103" s="76"/>
      <c r="D103" s="76"/>
      <c r="E103" s="76"/>
      <c r="F103" s="76"/>
      <c r="G103" s="139"/>
      <c r="H103" s="76"/>
      <c r="I103" s="76"/>
      <c r="J103" s="76"/>
      <c r="K103" s="76"/>
      <c r="L103" s="76"/>
      <c r="M103" s="76"/>
      <c r="N103" s="76"/>
    </row>
    <row r="104" spans="1:14" ht="15.75" customHeight="1" x14ac:dyDescent="0.3">
      <c r="A104" s="76"/>
      <c r="B104" s="76"/>
      <c r="C104" s="76"/>
      <c r="D104" s="76"/>
      <c r="E104" s="76"/>
      <c r="F104" s="76"/>
      <c r="G104" s="139"/>
      <c r="H104" s="76"/>
      <c r="I104" s="76"/>
      <c r="J104" s="76"/>
      <c r="K104" s="76"/>
      <c r="L104" s="76"/>
      <c r="M104" s="76"/>
      <c r="N104" s="76"/>
    </row>
    <row r="105" spans="1:14" ht="15.75" customHeight="1" x14ac:dyDescent="0.3">
      <c r="A105" s="76"/>
      <c r="B105" s="76"/>
      <c r="C105" s="76"/>
      <c r="D105" s="76"/>
      <c r="E105" s="76"/>
      <c r="F105" s="76"/>
      <c r="G105" s="139"/>
      <c r="H105" s="76"/>
      <c r="I105" s="76"/>
      <c r="J105" s="76"/>
      <c r="K105" s="76"/>
      <c r="L105" s="76"/>
      <c r="M105" s="76"/>
      <c r="N105" s="76"/>
    </row>
    <row r="106" spans="1:14" ht="15.75" customHeight="1" x14ac:dyDescent="0.3">
      <c r="A106" s="76"/>
      <c r="B106" s="76"/>
      <c r="C106" s="76"/>
      <c r="D106" s="76"/>
      <c r="E106" s="76"/>
      <c r="F106" s="76"/>
      <c r="G106" s="139"/>
      <c r="H106" s="76"/>
      <c r="I106" s="76"/>
      <c r="J106" s="76"/>
      <c r="K106" s="76"/>
      <c r="L106" s="76"/>
      <c r="M106" s="76"/>
      <c r="N106" s="76"/>
    </row>
    <row r="107" spans="1:14" ht="15.75" customHeight="1" x14ac:dyDescent="0.3">
      <c r="A107" s="76"/>
      <c r="B107" s="76"/>
      <c r="C107" s="76"/>
      <c r="D107" s="76"/>
      <c r="E107" s="76"/>
      <c r="F107" s="76"/>
      <c r="G107" s="139"/>
      <c r="H107" s="76"/>
      <c r="I107" s="76"/>
      <c r="J107" s="76"/>
      <c r="K107" s="76"/>
      <c r="L107" s="76"/>
      <c r="M107" s="76"/>
      <c r="N107" s="76"/>
    </row>
    <row r="108" spans="1:14" ht="15.75" customHeight="1" x14ac:dyDescent="0.3">
      <c r="A108" s="76"/>
      <c r="B108" s="76"/>
      <c r="C108" s="76"/>
      <c r="D108" s="76"/>
      <c r="E108" s="76"/>
      <c r="F108" s="76"/>
      <c r="G108" s="139"/>
      <c r="H108" s="76"/>
      <c r="I108" s="76"/>
      <c r="J108" s="76"/>
      <c r="K108" s="76"/>
      <c r="L108" s="76"/>
      <c r="M108" s="76"/>
      <c r="N108" s="76"/>
    </row>
    <row r="109" spans="1:14" ht="15.75" customHeight="1" x14ac:dyDescent="0.3">
      <c r="A109" s="76"/>
      <c r="B109" s="76"/>
      <c r="C109" s="76"/>
      <c r="D109" s="76"/>
      <c r="E109" s="76"/>
      <c r="F109" s="76"/>
      <c r="G109" s="139"/>
      <c r="H109" s="76"/>
      <c r="I109" s="76"/>
      <c r="J109" s="76"/>
      <c r="K109" s="76"/>
      <c r="L109" s="76"/>
      <c r="M109" s="76"/>
      <c r="N109" s="76"/>
    </row>
  </sheetData>
  <mergeCells count="1">
    <mergeCell ref="I2:N2"/>
  </mergeCells>
  <hyperlinks>
    <hyperlink ref="A2" location="'Index'!A3" tooltip="Go to the Index sheet" display="á" xr:uid="{1881015A-75AA-406E-B7B5-EDE29AA276C8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60FEA-7684-4590-8905-4F61E056A8A8}">
  <sheetPr>
    <tabColor theme="5" tint="-0.249977111117893"/>
    <pageSetUpPr fitToPage="1"/>
  </sheetPr>
  <dimension ref="A1:Y109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 customWidth="1"/>
    <col min="4" max="4" width="8.7109375" style="10" customWidth="1"/>
    <col min="5" max="5" width="8.7109375" style="36" customWidth="1"/>
    <col min="6" max="6" width="8.7109375" style="10" customWidth="1"/>
    <col min="7" max="7" width="4.7109375" style="36" customWidth="1"/>
    <col min="8" max="8" width="20.7109375" style="10" customWidth="1"/>
    <col min="9" max="10" width="5" style="10" customWidth="1"/>
    <col min="11" max="12" width="7.7109375" style="10" customWidth="1"/>
    <col min="13" max="13" width="9.7109375" style="10" customWidth="1"/>
    <col min="14" max="14" width="5" style="10" customWidth="1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ht="18" x14ac:dyDescent="0.35">
      <c r="A1" s="2" t="s">
        <v>1091</v>
      </c>
      <c r="B1" s="2"/>
      <c r="C1" s="2"/>
      <c r="D1" s="3"/>
      <c r="E1" s="3"/>
      <c r="F1" s="3"/>
      <c r="G1" s="61"/>
      <c r="H1" s="3"/>
      <c r="I1" s="4" t="s">
        <v>763</v>
      </c>
      <c r="J1" s="62">
        <v>2</v>
      </c>
      <c r="K1" s="2"/>
      <c r="L1" s="4">
        <v>1331390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C2" s="64"/>
      <c r="I2" s="7" t="s">
        <v>3</v>
      </c>
      <c r="J2" s="7"/>
      <c r="K2" s="7"/>
      <c r="L2" s="7"/>
      <c r="M2" s="7"/>
      <c r="N2" s="7"/>
    </row>
    <row r="3" spans="1:25" ht="15.75" customHeight="1" x14ac:dyDescent="0.3">
      <c r="A3" s="8" t="s">
        <v>82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5" t="s">
        <v>1122</v>
      </c>
      <c r="B4" s="66"/>
      <c r="C4" s="67">
        <v>547</v>
      </c>
      <c r="D4" s="66"/>
      <c r="E4" s="68" t="s">
        <v>15</v>
      </c>
      <c r="F4" s="113">
        <f>SUM(F5:F7)</f>
        <v>551.00299999999993</v>
      </c>
      <c r="G4" s="70" t="s">
        <v>291</v>
      </c>
      <c r="H4" s="45" t="s">
        <v>1123</v>
      </c>
      <c r="I4" s="45"/>
      <c r="J4" s="135">
        <v>535</v>
      </c>
      <c r="K4" s="45"/>
      <c r="L4" s="45"/>
      <c r="M4" s="45">
        <v>535</v>
      </c>
      <c r="N4"/>
      <c r="O4" s="45"/>
      <c r="P4" s="45"/>
      <c r="Q4" s="45"/>
      <c r="R4" s="45"/>
      <c r="S4" s="45"/>
      <c r="T4" s="45"/>
    </row>
    <row r="5" spans="1:25" ht="15.75" customHeight="1" x14ac:dyDescent="0.3">
      <c r="A5" s="146" t="s">
        <v>1053</v>
      </c>
      <c r="B5" s="116"/>
      <c r="C5" s="117"/>
      <c r="D5" s="122">
        <v>88</v>
      </c>
      <c r="E5" s="122">
        <v>90</v>
      </c>
      <c r="F5" s="123">
        <f>SUM(D5:E5)</f>
        <v>178</v>
      </c>
      <c r="G5"/>
      <c r="H5" s="45"/>
      <c r="I5" s="45"/>
      <c r="J5" s="45"/>
      <c r="K5" s="45"/>
      <c r="L5" s="45"/>
      <c r="M5" s="45"/>
      <c r="N5"/>
      <c r="O5" s="45"/>
      <c r="P5" s="45"/>
      <c r="Q5" s="45"/>
      <c r="R5" s="45"/>
      <c r="S5" s="45"/>
      <c r="T5" s="45"/>
    </row>
    <row r="6" spans="1:25" ht="15.75" customHeight="1" x14ac:dyDescent="0.3">
      <c r="A6" s="119" t="s">
        <v>741</v>
      </c>
      <c r="B6" s="120"/>
      <c r="C6" s="121"/>
      <c r="D6" s="122">
        <v>99.001999999999995</v>
      </c>
      <c r="E6" s="122">
        <v>95.001000000000005</v>
      </c>
      <c r="F6" s="147">
        <f>SUM(D6:E6)</f>
        <v>194.00299999999999</v>
      </c>
      <c r="G6"/>
      <c r="H6" s="45"/>
      <c r="I6" s="45"/>
      <c r="J6" s="45"/>
      <c r="K6" s="45"/>
      <c r="L6" s="45"/>
      <c r="M6" s="45"/>
      <c r="N6"/>
      <c r="O6" s="45"/>
      <c r="P6" s="45"/>
      <c r="Q6" s="45"/>
      <c r="R6" s="45"/>
      <c r="S6" s="45"/>
      <c r="T6" s="45"/>
    </row>
    <row r="7" spans="1:25" ht="15.75" customHeight="1" x14ac:dyDescent="0.3">
      <c r="A7" s="124" t="s">
        <v>1070</v>
      </c>
      <c r="B7" s="125"/>
      <c r="C7" s="126"/>
      <c r="D7" s="108">
        <v>92</v>
      </c>
      <c r="E7" s="108">
        <v>87</v>
      </c>
      <c r="F7" s="148">
        <f>SUM(D7:E7)</f>
        <v>179</v>
      </c>
      <c r="G7"/>
      <c r="H7" s="45"/>
      <c r="I7" s="45"/>
      <c r="J7" s="45"/>
      <c r="K7" s="45"/>
      <c r="L7" s="45"/>
      <c r="M7" s="45"/>
      <c r="N7"/>
      <c r="O7" s="45"/>
      <c r="P7" s="45"/>
      <c r="Q7" s="45"/>
      <c r="R7" s="45"/>
      <c r="S7" s="45"/>
      <c r="T7" s="45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45"/>
      <c r="P8" s="45"/>
      <c r="Q8" s="45"/>
      <c r="R8" s="45"/>
      <c r="S8" s="45"/>
      <c r="T8" s="45"/>
    </row>
    <row r="9" spans="1:25" ht="15.75" customHeight="1" x14ac:dyDescent="0.3">
      <c r="A9" s="65" t="s">
        <v>1124</v>
      </c>
      <c r="B9" s="66"/>
      <c r="C9" s="67">
        <v>564</v>
      </c>
      <c r="D9" s="66"/>
      <c r="E9" s="68" t="s">
        <v>15</v>
      </c>
      <c r="F9" s="113">
        <f>SUM(F10:F12)</f>
        <v>383.00300000000004</v>
      </c>
      <c r="G9" s="70" t="s">
        <v>291</v>
      </c>
      <c r="H9" s="65" t="s">
        <v>1125</v>
      </c>
      <c r="I9" s="66"/>
      <c r="J9" s="67">
        <v>567</v>
      </c>
      <c r="K9" s="66"/>
      <c r="L9" s="68" t="s">
        <v>15</v>
      </c>
      <c r="M9" s="113">
        <f>SUM(M10:M12)</f>
        <v>562.00099999999998</v>
      </c>
      <c r="N9"/>
      <c r="O9" s="45"/>
      <c r="P9" s="45"/>
      <c r="Q9" s="45"/>
      <c r="R9" s="45"/>
      <c r="S9" s="45"/>
      <c r="T9" s="45"/>
    </row>
    <row r="10" spans="1:25" ht="15.75" customHeight="1" x14ac:dyDescent="0.3">
      <c r="A10" s="146" t="s">
        <v>1000</v>
      </c>
      <c r="B10" s="116"/>
      <c r="C10" s="117"/>
      <c r="D10" s="122">
        <v>98</v>
      </c>
      <c r="E10" s="122">
        <v>92.001000000000005</v>
      </c>
      <c r="F10" s="123">
        <f>SUM(D10:E10)</f>
        <v>190.001</v>
      </c>
      <c r="G10"/>
      <c r="H10" s="146" t="s">
        <v>508</v>
      </c>
      <c r="I10" s="116"/>
      <c r="J10" s="117"/>
      <c r="K10" s="122">
        <v>96</v>
      </c>
      <c r="L10" s="122">
        <v>93.001000000000005</v>
      </c>
      <c r="M10" s="123">
        <f>SUM(K10:L10)</f>
        <v>189.001</v>
      </c>
      <c r="N10"/>
      <c r="O10" s="45"/>
      <c r="P10" s="45"/>
      <c r="Q10" s="45"/>
      <c r="R10" s="45"/>
      <c r="S10" s="45"/>
      <c r="T10" s="45"/>
    </row>
    <row r="11" spans="1:25" ht="15.75" customHeight="1" x14ac:dyDescent="0.3">
      <c r="A11" s="119" t="s">
        <v>1031</v>
      </c>
      <c r="B11" s="120"/>
      <c r="C11" s="121"/>
      <c r="D11" s="122">
        <v>96.001999999999995</v>
      </c>
      <c r="E11" s="122">
        <v>97</v>
      </c>
      <c r="F11" s="147">
        <f>SUM(D11:E11)</f>
        <v>193.00200000000001</v>
      </c>
      <c r="G11"/>
      <c r="H11" s="119" t="s">
        <v>554</v>
      </c>
      <c r="I11" s="120"/>
      <c r="J11" s="121"/>
      <c r="K11" s="122">
        <v>99</v>
      </c>
      <c r="L11" s="122">
        <v>89</v>
      </c>
      <c r="M11" s="147">
        <f>SUM(K11:L11)</f>
        <v>188</v>
      </c>
      <c r="N11"/>
      <c r="O11" s="45"/>
      <c r="P11" s="45"/>
      <c r="Q11" s="45"/>
      <c r="R11" s="45"/>
      <c r="S11" s="45"/>
      <c r="T11" s="45"/>
    </row>
    <row r="12" spans="1:25" ht="15.75" customHeight="1" x14ac:dyDescent="0.3">
      <c r="A12" s="124" t="s">
        <v>1027</v>
      </c>
      <c r="B12" s="125"/>
      <c r="C12" s="126"/>
      <c r="D12" s="108" t="s">
        <v>79</v>
      </c>
      <c r="E12" s="108"/>
      <c r="F12" s="148">
        <f>SUM(D12:E12)</f>
        <v>0</v>
      </c>
      <c r="G12"/>
      <c r="H12" s="124" t="s">
        <v>546</v>
      </c>
      <c r="I12" s="125"/>
      <c r="J12" s="126"/>
      <c r="K12" s="108">
        <v>92</v>
      </c>
      <c r="L12" s="108">
        <v>93</v>
      </c>
      <c r="M12" s="148">
        <f>SUM(K12:L12)</f>
        <v>185</v>
      </c>
      <c r="N12"/>
      <c r="O12" s="45"/>
      <c r="P12" s="45"/>
      <c r="Q12" s="45"/>
      <c r="R12" s="45"/>
      <c r="S12" s="45"/>
      <c r="T12" s="45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45"/>
      <c r="P13" s="45"/>
      <c r="Q13" s="45"/>
      <c r="R13" s="45"/>
      <c r="S13" s="45"/>
      <c r="T13" s="45"/>
    </row>
    <row r="14" spans="1:25" ht="15.75" customHeight="1" x14ac:dyDescent="0.3">
      <c r="A14" s="65" t="s">
        <v>1126</v>
      </c>
      <c r="B14" s="66"/>
      <c r="C14" s="67">
        <v>529</v>
      </c>
      <c r="D14" s="66"/>
      <c r="E14" s="68" t="s">
        <v>15</v>
      </c>
      <c r="F14" s="113">
        <f>SUM(F15:F17)</f>
        <v>576.00800000000004</v>
      </c>
      <c r="G14" s="70" t="s">
        <v>291</v>
      </c>
      <c r="H14" s="65" t="s">
        <v>1127</v>
      </c>
      <c r="I14" s="66"/>
      <c r="J14" s="67">
        <v>563</v>
      </c>
      <c r="K14" s="66"/>
      <c r="L14" s="68" t="s">
        <v>15</v>
      </c>
      <c r="M14" s="113">
        <f>SUM(M15:M17)</f>
        <v>564.00399999999991</v>
      </c>
      <c r="N14"/>
      <c r="O14" s="45"/>
      <c r="P14" s="45"/>
      <c r="Q14" s="45"/>
      <c r="R14" s="45"/>
      <c r="S14" s="45"/>
      <c r="T14" s="45"/>
    </row>
    <row r="15" spans="1:25" ht="15.75" customHeight="1" x14ac:dyDescent="0.3">
      <c r="A15" s="146" t="s">
        <v>164</v>
      </c>
      <c r="B15" s="116"/>
      <c r="C15" s="117"/>
      <c r="D15" s="122">
        <v>98</v>
      </c>
      <c r="E15" s="122">
        <v>96.003</v>
      </c>
      <c r="F15" s="123">
        <f>SUM(D15:E15)</f>
        <v>194.00299999999999</v>
      </c>
      <c r="G15"/>
      <c r="H15" s="146" t="s">
        <v>1024</v>
      </c>
      <c r="I15" s="116"/>
      <c r="J15" s="117"/>
      <c r="K15" s="122">
        <v>94</v>
      </c>
      <c r="L15" s="122">
        <v>81</v>
      </c>
      <c r="M15" s="123">
        <f>SUM(K15:L15)</f>
        <v>175</v>
      </c>
      <c r="N15"/>
      <c r="O15" s="45"/>
      <c r="P15" s="45"/>
      <c r="Q15" s="45"/>
      <c r="R15" s="45"/>
      <c r="S15" s="45"/>
      <c r="T15" s="45"/>
    </row>
    <row r="16" spans="1:25" ht="15.75" customHeight="1" x14ac:dyDescent="0.3">
      <c r="A16" s="119" t="s">
        <v>651</v>
      </c>
      <c r="B16" s="120"/>
      <c r="C16" s="121"/>
      <c r="D16" s="122">
        <v>94.001000000000005</v>
      </c>
      <c r="E16" s="122">
        <v>93</v>
      </c>
      <c r="F16" s="147">
        <f>SUM(D16:E16)</f>
        <v>187.001</v>
      </c>
      <c r="G16"/>
      <c r="H16" s="119" t="s">
        <v>494</v>
      </c>
      <c r="I16" s="120"/>
      <c r="J16" s="121"/>
      <c r="K16" s="122">
        <v>93.001000000000005</v>
      </c>
      <c r="L16" s="122">
        <v>98</v>
      </c>
      <c r="M16" s="147">
        <f>SUM(K16:L16)</f>
        <v>191.001</v>
      </c>
      <c r="N16"/>
      <c r="O16" s="45"/>
      <c r="P16" s="45"/>
      <c r="Q16" s="45"/>
      <c r="R16" s="45"/>
      <c r="S16" s="45"/>
      <c r="T16" s="45"/>
    </row>
    <row r="17" spans="1:20" ht="15.75" customHeight="1" x14ac:dyDescent="0.3">
      <c r="A17" s="124" t="s">
        <v>557</v>
      </c>
      <c r="B17" s="125"/>
      <c r="C17" s="126"/>
      <c r="D17" s="108">
        <v>98.003</v>
      </c>
      <c r="E17" s="108">
        <v>97.001000000000005</v>
      </c>
      <c r="F17" s="148">
        <f>SUM(D17:E17)</f>
        <v>195.00400000000002</v>
      </c>
      <c r="G17"/>
      <c r="H17" s="124" t="s">
        <v>1037</v>
      </c>
      <c r="I17" s="125"/>
      <c r="J17" s="126"/>
      <c r="K17" s="108">
        <v>100.002</v>
      </c>
      <c r="L17" s="108">
        <v>98.001000000000005</v>
      </c>
      <c r="M17" s="148">
        <f>SUM(K17:L17)</f>
        <v>198.00299999999999</v>
      </c>
      <c r="N17"/>
      <c r="O17" s="45"/>
      <c r="P17" s="45"/>
      <c r="Q17" s="45"/>
      <c r="R17" s="45"/>
      <c r="S17" s="45"/>
      <c r="T17" s="45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45"/>
      <c r="P18" s="45"/>
      <c r="Q18" s="45"/>
      <c r="R18" s="45"/>
      <c r="S18" s="45"/>
      <c r="T18" s="45"/>
    </row>
    <row r="19" spans="1:20" ht="15.75" customHeight="1" x14ac:dyDescent="0.3">
      <c r="E19" s="10"/>
      <c r="H19" s="77" t="s">
        <v>82</v>
      </c>
      <c r="I19" s="13" t="s">
        <v>297</v>
      </c>
      <c r="J19" s="13" t="s">
        <v>298</v>
      </c>
      <c r="K19" s="13" t="s">
        <v>299</v>
      </c>
      <c r="L19" s="13" t="s">
        <v>300</v>
      </c>
      <c r="M19" s="13" t="s">
        <v>14</v>
      </c>
      <c r="N19" s="14" t="s">
        <v>301</v>
      </c>
    </row>
    <row r="20" spans="1:20" ht="15.75" customHeight="1" x14ac:dyDescent="0.3">
      <c r="B20" s="9" t="s">
        <v>1128</v>
      </c>
      <c r="E20" s="10"/>
      <c r="H20" s="84" t="s">
        <v>1126</v>
      </c>
      <c r="I20" s="72">
        <v>1</v>
      </c>
      <c r="J20" s="72">
        <v>1</v>
      </c>
      <c r="K20" s="72"/>
      <c r="L20" s="72"/>
      <c r="M20" s="136">
        <v>576.00800000000004</v>
      </c>
      <c r="N20" s="85">
        <v>2</v>
      </c>
      <c r="O20" s="45"/>
      <c r="P20" s="45"/>
    </row>
    <row r="21" spans="1:20" ht="15.75" customHeight="1" x14ac:dyDescent="0.3">
      <c r="B21" s="86" t="s">
        <v>1129</v>
      </c>
      <c r="E21" s="10"/>
      <c r="H21" s="87" t="s">
        <v>1125</v>
      </c>
      <c r="I21" s="23">
        <v>1</v>
      </c>
      <c r="J21" s="23">
        <v>1</v>
      </c>
      <c r="K21" s="23"/>
      <c r="L21" s="23"/>
      <c r="M21" s="137">
        <v>562.00099999999998</v>
      </c>
      <c r="N21" s="51">
        <v>2</v>
      </c>
      <c r="O21" s="45"/>
      <c r="P21" s="45"/>
    </row>
    <row r="22" spans="1:20" ht="15.75" customHeight="1" x14ac:dyDescent="0.3">
      <c r="B22" s="9" t="s">
        <v>304</v>
      </c>
      <c r="E22" s="10"/>
      <c r="H22" s="87" t="s">
        <v>1122</v>
      </c>
      <c r="I22" s="23">
        <v>1</v>
      </c>
      <c r="J22" s="23">
        <v>1</v>
      </c>
      <c r="K22" s="23"/>
      <c r="L22" s="23"/>
      <c r="M22" s="137">
        <v>551.00299999999993</v>
      </c>
      <c r="N22" s="51">
        <v>2</v>
      </c>
      <c r="O22" s="45"/>
      <c r="P22" s="45"/>
    </row>
    <row r="23" spans="1:20" ht="15.75" customHeight="1" x14ac:dyDescent="0.3">
      <c r="H23" s="87" t="s">
        <v>1127</v>
      </c>
      <c r="I23" s="23">
        <v>1</v>
      </c>
      <c r="J23" s="23"/>
      <c r="K23" s="23"/>
      <c r="L23" s="23">
        <v>1</v>
      </c>
      <c r="M23" s="137">
        <v>564.00399999999991</v>
      </c>
      <c r="N23" s="51">
        <v>0</v>
      </c>
      <c r="O23" s="45"/>
      <c r="P23" s="45"/>
    </row>
    <row r="24" spans="1:20" ht="15.75" customHeight="1" x14ac:dyDescent="0.3">
      <c r="H24" s="87" t="s">
        <v>1123</v>
      </c>
      <c r="I24" s="23">
        <v>1</v>
      </c>
      <c r="J24" s="23"/>
      <c r="K24" s="23"/>
      <c r="L24" s="23">
        <v>1</v>
      </c>
      <c r="M24" s="137">
        <v>535</v>
      </c>
      <c r="N24" s="51">
        <v>0</v>
      </c>
      <c r="O24" s="45"/>
      <c r="P24" s="45"/>
    </row>
    <row r="25" spans="1:20" ht="15.75" customHeight="1" x14ac:dyDescent="0.3">
      <c r="H25" s="88" t="s">
        <v>1124</v>
      </c>
      <c r="I25" s="32">
        <v>1</v>
      </c>
      <c r="J25" s="32"/>
      <c r="K25" s="32"/>
      <c r="L25" s="32">
        <v>1</v>
      </c>
      <c r="M25" s="138">
        <v>383.00300000000004</v>
      </c>
      <c r="N25" s="54">
        <v>0</v>
      </c>
      <c r="O25" s="45"/>
      <c r="P25" s="45"/>
    </row>
    <row r="26" spans="1:20" ht="15.75" customHeight="1" x14ac:dyDescent="0.3"/>
    <row r="27" spans="1:20" ht="15.75" customHeight="1" x14ac:dyDescent="0.3"/>
    <row r="28" spans="1:20" ht="15.75" customHeight="1" x14ac:dyDescent="0.3">
      <c r="A28"/>
      <c r="B28"/>
      <c r="C28"/>
      <c r="D28"/>
      <c r="E28"/>
      <c r="F28"/>
      <c r="G28" s="70"/>
      <c r="H28"/>
      <c r="I28"/>
      <c r="J28"/>
      <c r="K28"/>
      <c r="L28"/>
      <c r="M28"/>
      <c r="N28"/>
      <c r="O28"/>
      <c r="P28"/>
    </row>
    <row r="29" spans="1:20" ht="15.75" customHeight="1" x14ac:dyDescent="0.3">
      <c r="A29"/>
      <c r="B29"/>
      <c r="C29"/>
      <c r="D29"/>
      <c r="E29"/>
      <c r="F29"/>
      <c r="G29" s="70"/>
      <c r="H29"/>
      <c r="I29"/>
      <c r="J29"/>
      <c r="K29"/>
      <c r="L29"/>
      <c r="M29"/>
      <c r="N29"/>
      <c r="O29"/>
      <c r="P29"/>
    </row>
    <row r="30" spans="1:20" ht="15.75" customHeight="1" x14ac:dyDescent="0.3">
      <c r="A30"/>
      <c r="B30"/>
      <c r="C30"/>
      <c r="D30"/>
      <c r="E30"/>
      <c r="F30"/>
      <c r="G30" s="70"/>
      <c r="H30"/>
      <c r="I30"/>
      <c r="J30"/>
      <c r="K30"/>
      <c r="L30"/>
      <c r="M30"/>
      <c r="N30"/>
      <c r="O30"/>
      <c r="P30"/>
      <c r="Q30" s="45"/>
      <c r="R30" s="45"/>
      <c r="S30" s="45"/>
      <c r="T30" s="45"/>
    </row>
    <row r="31" spans="1:20" ht="15.75" customHeight="1" x14ac:dyDescent="0.3">
      <c r="A31"/>
      <c r="B31"/>
      <c r="C31"/>
      <c r="D31"/>
      <c r="E31"/>
      <c r="F31"/>
      <c r="G31" s="70"/>
      <c r="H31"/>
      <c r="I31"/>
      <c r="J31"/>
      <c r="K31"/>
      <c r="L31"/>
      <c r="M31"/>
      <c r="N31"/>
      <c r="O31"/>
      <c r="P31"/>
      <c r="Q31" s="45"/>
      <c r="R31" s="45"/>
      <c r="S31" s="45"/>
      <c r="T31" s="45"/>
    </row>
    <row r="32" spans="1:20" ht="15.75" customHeight="1" x14ac:dyDescent="0.3">
      <c r="A32"/>
      <c r="B32"/>
      <c r="C32"/>
      <c r="D32"/>
      <c r="E32"/>
      <c r="F32"/>
      <c r="G32" s="70"/>
      <c r="H32"/>
      <c r="I32"/>
      <c r="J32"/>
      <c r="K32"/>
      <c r="L32"/>
      <c r="M32"/>
      <c r="N32"/>
      <c r="O32"/>
      <c r="P32"/>
      <c r="Q32" s="45"/>
      <c r="R32" s="45"/>
      <c r="S32" s="45"/>
      <c r="T32" s="45"/>
    </row>
    <row r="33" spans="7:25" customFormat="1" ht="15.75" customHeight="1" x14ac:dyDescent="0.3">
      <c r="G33" s="70"/>
      <c r="Q33" s="45"/>
      <c r="R33" s="45"/>
      <c r="S33" s="45"/>
      <c r="T33" s="45"/>
      <c r="U33" s="10"/>
      <c r="V33" s="10"/>
      <c r="W33" s="10"/>
      <c r="X33" s="10"/>
      <c r="Y33" s="10"/>
    </row>
    <row r="34" spans="7:25" customFormat="1" ht="15.75" customHeight="1" x14ac:dyDescent="0.3">
      <c r="G34" s="70"/>
      <c r="Q34" s="45"/>
      <c r="R34" s="45"/>
      <c r="S34" s="45"/>
      <c r="T34" s="45"/>
      <c r="U34" s="10"/>
      <c r="V34" s="10"/>
      <c r="W34" s="10"/>
      <c r="X34" s="10"/>
      <c r="Y34" s="10"/>
    </row>
    <row r="35" spans="7:25" customFormat="1" ht="15.75" customHeight="1" x14ac:dyDescent="0.3">
      <c r="G35" s="70"/>
      <c r="Q35" s="45"/>
      <c r="R35" s="45"/>
      <c r="S35" s="45"/>
      <c r="T35" s="45"/>
      <c r="U35" s="10"/>
      <c r="V35" s="10"/>
      <c r="W35" s="10"/>
      <c r="X35" s="10"/>
      <c r="Y35" s="10"/>
    </row>
    <row r="36" spans="7:25" customFormat="1" ht="15.75" customHeight="1" x14ac:dyDescent="0.3">
      <c r="G36" s="70"/>
      <c r="Q36" s="45"/>
      <c r="R36" s="45"/>
      <c r="S36" s="45"/>
      <c r="T36" s="45"/>
      <c r="U36" s="10"/>
      <c r="V36" s="10"/>
      <c r="W36" s="10"/>
      <c r="X36" s="10"/>
      <c r="Y36" s="10"/>
    </row>
    <row r="37" spans="7:25" customFormat="1" ht="15.75" customHeight="1" x14ac:dyDescent="0.3">
      <c r="G37" s="70"/>
      <c r="Q37" s="45"/>
      <c r="R37" s="45"/>
      <c r="S37" s="45"/>
      <c r="T37" s="45"/>
      <c r="U37" s="10"/>
      <c r="V37" s="10"/>
      <c r="W37" s="10"/>
      <c r="X37" s="10"/>
      <c r="Y37" s="10"/>
    </row>
    <row r="38" spans="7:25" customFormat="1" ht="15.75" customHeight="1" x14ac:dyDescent="0.3">
      <c r="G38" s="70"/>
      <c r="Q38" s="45"/>
      <c r="R38" s="45"/>
      <c r="S38" s="45"/>
      <c r="T38" s="45"/>
      <c r="U38" s="10"/>
      <c r="V38" s="10"/>
      <c r="W38" s="10"/>
      <c r="X38" s="10"/>
      <c r="Y38" s="10"/>
    </row>
    <row r="39" spans="7:25" customFormat="1" ht="15.75" customHeight="1" x14ac:dyDescent="0.3">
      <c r="G39" s="70"/>
      <c r="Q39" s="45"/>
      <c r="R39" s="45"/>
      <c r="S39" s="45"/>
      <c r="T39" s="45"/>
      <c r="U39" s="10"/>
      <c r="V39" s="10"/>
      <c r="W39" s="10"/>
      <c r="X39" s="10"/>
      <c r="Y39" s="10"/>
    </row>
    <row r="40" spans="7:25" customFormat="1" ht="15.75" customHeight="1" x14ac:dyDescent="0.3">
      <c r="G40" s="70"/>
      <c r="Q40" s="45"/>
      <c r="R40" s="45"/>
      <c r="S40" s="45"/>
      <c r="T40" s="45"/>
      <c r="U40" s="10"/>
      <c r="V40" s="10"/>
      <c r="W40" s="10"/>
      <c r="X40" s="10"/>
      <c r="Y40" s="10"/>
    </row>
    <row r="41" spans="7:25" customFormat="1" ht="15.75" customHeight="1" x14ac:dyDescent="0.3">
      <c r="G41" s="70"/>
      <c r="Q41" s="45"/>
      <c r="R41" s="45"/>
      <c r="S41" s="45"/>
      <c r="T41" s="45"/>
      <c r="U41" s="10"/>
      <c r="V41" s="10"/>
      <c r="W41" s="10"/>
      <c r="X41" s="10"/>
      <c r="Y41" s="10"/>
    </row>
    <row r="42" spans="7:25" customFormat="1" ht="15.75" customHeight="1" x14ac:dyDescent="0.3">
      <c r="G42" s="70"/>
      <c r="Q42" s="45"/>
      <c r="R42" s="45"/>
      <c r="S42" s="45"/>
      <c r="T42" s="45"/>
      <c r="U42" s="10"/>
      <c r="V42" s="10"/>
      <c r="W42" s="10"/>
      <c r="X42" s="10"/>
      <c r="Y42" s="10"/>
    </row>
    <row r="43" spans="7:25" customFormat="1" ht="15.75" customHeight="1" x14ac:dyDescent="0.3">
      <c r="G43" s="70"/>
      <c r="Q43" s="45"/>
      <c r="R43" s="45"/>
      <c r="S43" s="45"/>
      <c r="T43" s="45"/>
      <c r="U43" s="10"/>
      <c r="V43" s="10"/>
      <c r="W43" s="10"/>
      <c r="X43" s="10"/>
      <c r="Y43" s="10"/>
    </row>
    <row r="44" spans="7:25" customFormat="1" ht="15.75" customHeight="1" x14ac:dyDescent="0.3">
      <c r="G44" s="70"/>
      <c r="Q44" s="45"/>
      <c r="R44" s="45"/>
      <c r="S44" s="45"/>
      <c r="T44" s="45"/>
      <c r="U44" s="10"/>
      <c r="V44" s="10"/>
      <c r="W44" s="10"/>
      <c r="X44" s="10"/>
      <c r="Y44" s="10"/>
    </row>
    <row r="45" spans="7:25" customFormat="1" ht="15.75" customHeight="1" x14ac:dyDescent="0.3">
      <c r="G45" s="70"/>
      <c r="Q45" s="10"/>
      <c r="R45" s="10"/>
      <c r="S45" s="10"/>
      <c r="T45" s="10"/>
      <c r="U45" s="10"/>
      <c r="V45" s="10"/>
      <c r="W45" s="10"/>
      <c r="X45" s="10"/>
      <c r="Y45" s="10"/>
    </row>
    <row r="46" spans="7:25" customFormat="1" ht="15.75" customHeight="1" x14ac:dyDescent="0.3">
      <c r="G46" s="70"/>
      <c r="Q46" s="10"/>
      <c r="R46" s="10"/>
      <c r="S46" s="10"/>
      <c r="T46" s="10"/>
      <c r="U46" s="10"/>
      <c r="V46" s="10"/>
      <c r="W46" s="10"/>
      <c r="X46" s="10"/>
      <c r="Y46" s="10"/>
    </row>
    <row r="47" spans="7:25" customFormat="1" ht="15.75" customHeight="1" x14ac:dyDescent="0.3">
      <c r="G47" s="70"/>
      <c r="Q47" s="10"/>
      <c r="R47" s="10"/>
      <c r="S47" s="10"/>
      <c r="T47" s="10"/>
      <c r="U47" s="10"/>
      <c r="V47" s="10"/>
      <c r="W47" s="10"/>
      <c r="X47" s="10"/>
      <c r="Y47" s="10"/>
    </row>
    <row r="48" spans="7:25" customFormat="1" ht="15.75" customHeight="1" x14ac:dyDescent="0.3">
      <c r="G48" s="70"/>
      <c r="Q48" s="10"/>
      <c r="R48" s="10"/>
      <c r="S48" s="10"/>
      <c r="T48" s="10"/>
      <c r="U48" s="10"/>
      <c r="V48" s="10"/>
      <c r="W48" s="10"/>
      <c r="X48" s="10"/>
      <c r="Y48" s="10"/>
    </row>
    <row r="49" spans="1:16" ht="15.75" customHeight="1" x14ac:dyDescent="0.3">
      <c r="A49"/>
      <c r="B49"/>
      <c r="C49"/>
      <c r="D49"/>
      <c r="E49"/>
      <c r="F49"/>
      <c r="G49" s="70"/>
      <c r="H49"/>
      <c r="I49"/>
      <c r="J49"/>
      <c r="K49"/>
      <c r="L49"/>
      <c r="M49"/>
      <c r="N49"/>
      <c r="O49"/>
      <c r="P49"/>
    </row>
    <row r="50" spans="1:16" ht="15.75" customHeight="1" x14ac:dyDescent="0.3">
      <c r="A50"/>
      <c r="B50"/>
      <c r="C50"/>
      <c r="D50"/>
      <c r="E50"/>
      <c r="F50"/>
      <c r="G50" s="70"/>
      <c r="H50"/>
      <c r="I50"/>
      <c r="J50"/>
      <c r="K50"/>
      <c r="L50"/>
      <c r="M50"/>
      <c r="N50"/>
      <c r="O50"/>
      <c r="P50"/>
    </row>
    <row r="51" spans="1:16" ht="15.75" customHeight="1" x14ac:dyDescent="0.3">
      <c r="A51"/>
      <c r="B51"/>
      <c r="C51"/>
      <c r="D51"/>
      <c r="E51"/>
      <c r="F51"/>
      <c r="G51" s="70"/>
      <c r="H51"/>
      <c r="I51"/>
      <c r="J51"/>
      <c r="K51"/>
      <c r="L51"/>
      <c r="M51"/>
      <c r="N51"/>
      <c r="O51"/>
      <c r="P51"/>
    </row>
    <row r="52" spans="1:16" ht="15.75" customHeight="1" x14ac:dyDescent="0.3">
      <c r="A52"/>
      <c r="B52"/>
      <c r="C52"/>
      <c r="D52"/>
      <c r="E52"/>
      <c r="F52"/>
      <c r="G52" s="70"/>
      <c r="H52"/>
      <c r="I52"/>
      <c r="J52"/>
      <c r="K52"/>
      <c r="L52"/>
      <c r="M52"/>
      <c r="N52"/>
      <c r="O52"/>
      <c r="P52"/>
    </row>
    <row r="53" spans="1:16" ht="15.75" customHeight="1" x14ac:dyDescent="0.3">
      <c r="A53" s="10" t="s">
        <v>536</v>
      </c>
      <c r="E53" s="10"/>
      <c r="I53" s="76"/>
      <c r="J53" s="76"/>
      <c r="K53" s="76"/>
      <c r="L53" s="76"/>
      <c r="M53" s="76"/>
      <c r="N53" s="76"/>
    </row>
    <row r="54" spans="1:16" ht="15.75" customHeight="1" x14ac:dyDescent="0.3">
      <c r="E54" s="10"/>
      <c r="I54" s="76"/>
      <c r="J54" s="76"/>
      <c r="K54" s="76"/>
      <c r="L54" s="76"/>
      <c r="M54" s="76"/>
      <c r="N54" s="76"/>
    </row>
    <row r="55" spans="1:16" ht="15.75" customHeight="1" x14ac:dyDescent="0.3">
      <c r="A55" s="10" t="s">
        <v>536</v>
      </c>
      <c r="E55" s="10"/>
      <c r="I55" s="76"/>
      <c r="J55" s="76"/>
      <c r="K55" s="76"/>
      <c r="L55" s="76"/>
      <c r="M55" s="76"/>
      <c r="N55" s="76"/>
    </row>
    <row r="56" spans="1:16" ht="15.75" customHeight="1" x14ac:dyDescent="0.3">
      <c r="E56" s="10"/>
      <c r="I56" s="76"/>
      <c r="J56" s="76"/>
      <c r="K56" s="76"/>
      <c r="L56" s="76"/>
      <c r="M56" s="76"/>
      <c r="N56" s="76"/>
    </row>
    <row r="57" spans="1:16" ht="15.75" customHeight="1" x14ac:dyDescent="0.3">
      <c r="A57" s="10" t="s">
        <v>805</v>
      </c>
      <c r="E57" s="95" t="s">
        <v>167</v>
      </c>
      <c r="G57" s="10"/>
      <c r="H57" s="76"/>
      <c r="I57" s="76"/>
      <c r="J57" s="76"/>
      <c r="K57" s="76"/>
      <c r="L57" s="76"/>
      <c r="M57" s="76"/>
      <c r="N57" s="76"/>
    </row>
    <row r="58" spans="1:16" ht="15.75" customHeight="1" x14ac:dyDescent="0.3">
      <c r="A58" s="10" t="s">
        <v>168</v>
      </c>
      <c r="E58" s="10"/>
      <c r="H58" s="76"/>
      <c r="I58" s="76"/>
      <c r="J58" s="76"/>
      <c r="K58" s="76"/>
      <c r="L58" s="76"/>
      <c r="M58" s="76"/>
      <c r="N58" s="76"/>
    </row>
    <row r="59" spans="1:16" ht="15.75" customHeight="1" x14ac:dyDescent="0.3">
      <c r="A59" s="76"/>
      <c r="B59" s="76"/>
      <c r="C59" s="76"/>
      <c r="D59" s="76"/>
      <c r="E59" s="76"/>
      <c r="F59" s="76"/>
      <c r="G59" s="139"/>
      <c r="H59" s="76"/>
      <c r="I59" s="76"/>
      <c r="J59" s="76"/>
      <c r="K59" s="76"/>
      <c r="L59" s="76"/>
      <c r="M59" s="76"/>
      <c r="N59" s="76"/>
    </row>
    <row r="60" spans="1:16" ht="15.75" customHeight="1" x14ac:dyDescent="0.3">
      <c r="A60" s="76"/>
      <c r="B60" s="76"/>
      <c r="C60" s="76"/>
      <c r="D60" s="76"/>
      <c r="E60" s="76"/>
      <c r="F60" s="76"/>
      <c r="G60" s="139"/>
      <c r="H60" s="76"/>
      <c r="I60" s="76"/>
      <c r="J60" s="76"/>
      <c r="K60" s="76"/>
      <c r="L60" s="76"/>
      <c r="M60" s="76"/>
      <c r="N60" s="76"/>
    </row>
    <row r="61" spans="1:16" ht="15.75" customHeight="1" x14ac:dyDescent="0.3">
      <c r="A61" s="76"/>
      <c r="B61" s="76"/>
      <c r="C61" s="76"/>
      <c r="D61" s="76"/>
      <c r="E61" s="76"/>
      <c r="F61" s="76"/>
      <c r="G61" s="139"/>
      <c r="H61" s="76"/>
      <c r="I61" s="76"/>
      <c r="J61" s="76"/>
      <c r="K61" s="76"/>
      <c r="L61" s="76"/>
      <c r="M61" s="76"/>
      <c r="N61" s="76"/>
    </row>
    <row r="62" spans="1:16" ht="15.75" customHeight="1" x14ac:dyDescent="0.3">
      <c r="A62" s="76"/>
      <c r="B62" s="76"/>
      <c r="C62" s="76"/>
      <c r="D62" s="76"/>
      <c r="E62" s="76"/>
      <c r="F62" s="76"/>
      <c r="G62" s="139"/>
      <c r="H62" s="76"/>
      <c r="I62" s="76"/>
      <c r="J62" s="76"/>
      <c r="K62" s="76"/>
      <c r="L62" s="76"/>
      <c r="M62" s="76"/>
      <c r="N62" s="76"/>
    </row>
    <row r="63" spans="1:16" ht="15.75" customHeight="1" x14ac:dyDescent="0.3">
      <c r="A63" s="76"/>
      <c r="B63" s="76"/>
      <c r="C63" s="76"/>
      <c r="D63" s="76"/>
      <c r="E63" s="76"/>
      <c r="F63" s="76"/>
      <c r="G63" s="139"/>
      <c r="H63" s="76"/>
      <c r="I63" s="76"/>
      <c r="J63" s="76"/>
      <c r="K63" s="76"/>
      <c r="L63" s="76"/>
      <c r="M63" s="76"/>
      <c r="N63" s="76"/>
    </row>
    <row r="64" spans="1:16" ht="15.75" customHeight="1" x14ac:dyDescent="0.3">
      <c r="A64" s="76"/>
      <c r="B64" s="76"/>
      <c r="C64" s="76"/>
      <c r="D64" s="76"/>
      <c r="E64" s="76"/>
      <c r="F64" s="76"/>
      <c r="G64" s="139"/>
      <c r="H64" s="76"/>
      <c r="I64" s="76"/>
      <c r="J64" s="76"/>
      <c r="K64" s="76"/>
      <c r="L64" s="76"/>
      <c r="M64" s="76"/>
      <c r="N64" s="76"/>
    </row>
    <row r="65" spans="1:14" ht="15.75" customHeight="1" x14ac:dyDescent="0.3">
      <c r="A65" s="76"/>
      <c r="B65" s="76"/>
      <c r="C65" s="76"/>
      <c r="D65" s="76"/>
      <c r="E65" s="76"/>
      <c r="F65" s="76"/>
      <c r="G65" s="139"/>
      <c r="H65" s="76"/>
      <c r="I65" s="76"/>
      <c r="J65" s="76"/>
      <c r="K65" s="76"/>
      <c r="L65" s="76"/>
      <c r="M65" s="76"/>
      <c r="N65" s="76"/>
    </row>
    <row r="66" spans="1:14" ht="15.75" customHeight="1" x14ac:dyDescent="0.3">
      <c r="A66" s="76"/>
      <c r="B66" s="76"/>
      <c r="C66" s="76"/>
      <c r="D66" s="76"/>
      <c r="E66" s="76"/>
      <c r="F66" s="76"/>
      <c r="G66" s="139"/>
      <c r="H66" s="76"/>
      <c r="I66" s="76"/>
      <c r="J66" s="76"/>
      <c r="K66" s="76"/>
      <c r="L66" s="76"/>
      <c r="M66" s="76"/>
      <c r="N66" s="76"/>
    </row>
    <row r="67" spans="1:14" ht="15.75" customHeight="1" x14ac:dyDescent="0.3">
      <c r="A67" s="76"/>
      <c r="B67" s="76"/>
      <c r="C67" s="76"/>
      <c r="D67" s="76"/>
      <c r="E67" s="76"/>
      <c r="F67" s="76"/>
      <c r="G67" s="139"/>
      <c r="H67" s="76"/>
      <c r="I67" s="76"/>
      <c r="J67" s="76"/>
      <c r="K67" s="76"/>
      <c r="L67" s="76"/>
      <c r="M67" s="76"/>
      <c r="N67" s="76"/>
    </row>
    <row r="68" spans="1:14" ht="15.75" customHeight="1" x14ac:dyDescent="0.3">
      <c r="A68" s="76"/>
      <c r="B68" s="76"/>
      <c r="C68" s="76"/>
      <c r="D68" s="76"/>
      <c r="E68" s="76"/>
      <c r="F68" s="76"/>
      <c r="G68" s="139"/>
      <c r="H68" s="76"/>
      <c r="I68" s="76"/>
      <c r="J68" s="76"/>
      <c r="K68" s="76"/>
      <c r="L68" s="76"/>
      <c r="M68" s="76"/>
      <c r="N68" s="76"/>
    </row>
    <row r="69" spans="1:14" ht="15.75" customHeight="1" x14ac:dyDescent="0.3">
      <c r="A69" s="76"/>
      <c r="B69" s="76"/>
      <c r="C69" s="76"/>
      <c r="D69" s="76"/>
      <c r="E69" s="76"/>
      <c r="F69" s="76"/>
      <c r="G69" s="139"/>
      <c r="H69" s="76"/>
      <c r="I69" s="76"/>
      <c r="J69" s="76"/>
      <c r="K69" s="76"/>
      <c r="L69" s="76"/>
      <c r="M69" s="76"/>
      <c r="N69" s="76"/>
    </row>
    <row r="70" spans="1:14" ht="15.75" customHeight="1" x14ac:dyDescent="0.3">
      <c r="A70" s="76"/>
      <c r="B70" s="76"/>
      <c r="C70" s="76"/>
      <c r="D70" s="76"/>
      <c r="E70" s="76"/>
      <c r="F70" s="76"/>
      <c r="G70" s="139"/>
      <c r="H70" s="76"/>
      <c r="I70" s="76"/>
      <c r="J70" s="76"/>
      <c r="K70" s="76"/>
      <c r="L70" s="76"/>
      <c r="M70" s="76"/>
      <c r="N70" s="76"/>
    </row>
    <row r="71" spans="1:14" ht="15.75" customHeight="1" x14ac:dyDescent="0.3">
      <c r="A71" s="76"/>
      <c r="B71" s="76"/>
      <c r="C71" s="76"/>
      <c r="D71" s="76"/>
      <c r="E71" s="76"/>
      <c r="F71" s="76"/>
      <c r="G71" s="139"/>
      <c r="H71" s="76"/>
      <c r="I71" s="76"/>
      <c r="J71" s="76"/>
      <c r="K71" s="76"/>
      <c r="L71" s="76"/>
      <c r="M71" s="76"/>
      <c r="N71" s="76"/>
    </row>
    <row r="72" spans="1:14" ht="15.75" customHeight="1" x14ac:dyDescent="0.3">
      <c r="A72" s="76"/>
      <c r="B72" s="76"/>
      <c r="C72" s="76"/>
      <c r="D72" s="76"/>
      <c r="E72" s="76"/>
      <c r="F72" s="76"/>
      <c r="G72" s="139"/>
      <c r="H72" s="76"/>
      <c r="I72" s="76"/>
      <c r="J72" s="76"/>
      <c r="K72" s="76"/>
      <c r="L72" s="76"/>
      <c r="M72" s="76"/>
      <c r="N72" s="76"/>
    </row>
    <row r="73" spans="1:14" ht="15.75" customHeight="1" x14ac:dyDescent="0.3">
      <c r="A73" s="76"/>
      <c r="B73" s="76"/>
      <c r="C73" s="76"/>
      <c r="D73" s="76"/>
      <c r="E73" s="76"/>
      <c r="F73" s="76"/>
      <c r="G73" s="139"/>
      <c r="H73" s="76"/>
      <c r="I73" s="76"/>
      <c r="J73" s="76"/>
      <c r="K73" s="76"/>
      <c r="L73" s="76"/>
      <c r="M73" s="76"/>
      <c r="N73" s="76"/>
    </row>
    <row r="74" spans="1:14" ht="15.75" customHeight="1" x14ac:dyDescent="0.3">
      <c r="A74" s="76"/>
      <c r="B74" s="76"/>
      <c r="C74" s="76"/>
      <c r="D74" s="76"/>
      <c r="E74" s="76"/>
      <c r="F74" s="76"/>
      <c r="G74" s="139"/>
      <c r="H74" s="76"/>
      <c r="I74" s="76"/>
      <c r="J74" s="76"/>
      <c r="K74" s="76"/>
      <c r="L74" s="76"/>
      <c r="M74" s="76"/>
      <c r="N74" s="76"/>
    </row>
    <row r="75" spans="1:14" ht="15.75" customHeight="1" x14ac:dyDescent="0.3">
      <c r="A75" s="76"/>
      <c r="B75" s="76"/>
      <c r="C75" s="76"/>
      <c r="D75" s="76"/>
      <c r="E75" s="76"/>
      <c r="F75" s="76"/>
      <c r="G75" s="139"/>
      <c r="H75" s="76"/>
      <c r="I75" s="76"/>
      <c r="J75" s="76"/>
      <c r="K75" s="76"/>
      <c r="L75" s="76"/>
      <c r="M75" s="76"/>
      <c r="N75" s="76"/>
    </row>
    <row r="76" spans="1:14" ht="15.75" customHeight="1" x14ac:dyDescent="0.3">
      <c r="A76" s="76"/>
      <c r="B76" s="76"/>
      <c r="C76" s="76"/>
      <c r="D76" s="76"/>
      <c r="E76" s="76"/>
      <c r="F76" s="76"/>
      <c r="G76" s="139"/>
      <c r="H76" s="76"/>
      <c r="I76" s="76"/>
      <c r="J76" s="76"/>
      <c r="K76" s="76"/>
      <c r="L76" s="76"/>
      <c r="M76" s="76"/>
      <c r="N76" s="76"/>
    </row>
    <row r="77" spans="1:14" ht="15.75" customHeight="1" x14ac:dyDescent="0.3">
      <c r="A77" s="76"/>
      <c r="B77" s="76"/>
      <c r="C77" s="76"/>
      <c r="D77" s="76"/>
      <c r="E77" s="76"/>
      <c r="F77" s="76"/>
      <c r="G77" s="139"/>
      <c r="H77" s="76"/>
      <c r="I77" s="76"/>
      <c r="J77" s="76"/>
      <c r="K77" s="76"/>
      <c r="L77" s="76"/>
      <c r="M77" s="76"/>
      <c r="N77" s="76"/>
    </row>
    <row r="78" spans="1:14" ht="15.75" customHeight="1" x14ac:dyDescent="0.3">
      <c r="A78" s="76"/>
      <c r="B78" s="76"/>
      <c r="C78" s="76"/>
      <c r="D78" s="76"/>
      <c r="E78" s="76"/>
      <c r="F78" s="76"/>
      <c r="G78" s="139"/>
      <c r="H78" s="76"/>
      <c r="I78" s="76"/>
      <c r="J78" s="76"/>
      <c r="K78" s="76"/>
      <c r="L78" s="76"/>
      <c r="M78" s="76"/>
      <c r="N78" s="76"/>
    </row>
    <row r="79" spans="1:14" ht="15.75" customHeight="1" x14ac:dyDescent="0.3">
      <c r="A79" s="76"/>
      <c r="B79" s="76"/>
      <c r="C79" s="76"/>
      <c r="D79" s="76"/>
      <c r="E79" s="76"/>
      <c r="F79" s="76"/>
      <c r="G79" s="139"/>
      <c r="H79" s="76"/>
      <c r="I79" s="76"/>
      <c r="J79" s="76"/>
      <c r="K79" s="76"/>
      <c r="L79" s="76"/>
      <c r="M79" s="76"/>
      <c r="N79" s="76"/>
    </row>
    <row r="80" spans="1:14" ht="15.75" customHeight="1" x14ac:dyDescent="0.3">
      <c r="A80" s="76"/>
      <c r="B80" s="76"/>
      <c r="C80" s="76"/>
      <c r="D80" s="76"/>
      <c r="E80" s="76"/>
      <c r="F80" s="76"/>
      <c r="G80" s="139"/>
      <c r="H80" s="76"/>
      <c r="I80" s="76"/>
      <c r="J80" s="76"/>
      <c r="K80" s="76"/>
      <c r="L80" s="76"/>
      <c r="M80" s="76"/>
      <c r="N80" s="76"/>
    </row>
    <row r="81" spans="1:14" ht="15.75" customHeight="1" x14ac:dyDescent="0.3">
      <c r="A81" s="76"/>
      <c r="B81" s="76"/>
      <c r="C81" s="76"/>
      <c r="D81" s="76"/>
      <c r="E81" s="76"/>
      <c r="F81" s="76"/>
      <c r="G81" s="139"/>
      <c r="H81" s="76"/>
      <c r="I81" s="76"/>
      <c r="J81" s="76"/>
      <c r="K81" s="76"/>
      <c r="L81" s="76"/>
      <c r="M81" s="76"/>
      <c r="N81" s="76"/>
    </row>
    <row r="82" spans="1:14" ht="15.75" customHeight="1" x14ac:dyDescent="0.3">
      <c r="A82" s="76"/>
      <c r="B82" s="76"/>
      <c r="C82" s="76"/>
      <c r="D82" s="76"/>
      <c r="E82" s="76"/>
      <c r="F82" s="76"/>
      <c r="G82" s="139"/>
      <c r="H82" s="76"/>
      <c r="I82" s="76"/>
      <c r="J82" s="76"/>
      <c r="K82" s="76"/>
      <c r="L82" s="76"/>
      <c r="M82" s="76"/>
      <c r="N82" s="76"/>
    </row>
    <row r="83" spans="1:14" ht="15.75" customHeight="1" x14ac:dyDescent="0.3">
      <c r="A83" s="76"/>
      <c r="B83" s="76"/>
      <c r="C83" s="76"/>
      <c r="D83" s="76"/>
      <c r="E83" s="76"/>
      <c r="F83" s="76"/>
      <c r="G83" s="139"/>
      <c r="H83" s="76"/>
      <c r="I83" s="76"/>
      <c r="J83" s="76"/>
      <c r="K83" s="76"/>
      <c r="L83" s="76"/>
      <c r="M83" s="76"/>
      <c r="N83" s="76"/>
    </row>
    <row r="84" spans="1:14" ht="15.75" customHeight="1" x14ac:dyDescent="0.3">
      <c r="A84" s="76"/>
      <c r="B84" s="76"/>
      <c r="C84" s="76"/>
      <c r="D84" s="76"/>
      <c r="E84" s="76"/>
      <c r="F84" s="76"/>
      <c r="G84" s="139"/>
      <c r="H84" s="76"/>
      <c r="I84" s="76"/>
      <c r="J84" s="76"/>
      <c r="K84" s="76"/>
      <c r="L84" s="76"/>
      <c r="M84" s="76"/>
      <c r="N84" s="76"/>
    </row>
    <row r="85" spans="1:14" ht="15.75" customHeight="1" x14ac:dyDescent="0.3">
      <c r="A85" s="76"/>
      <c r="B85" s="76"/>
      <c r="C85" s="76"/>
      <c r="D85" s="76"/>
      <c r="E85" s="76"/>
      <c r="F85" s="76"/>
      <c r="G85" s="139"/>
      <c r="H85" s="76"/>
      <c r="I85" s="76"/>
      <c r="J85" s="76"/>
      <c r="K85" s="76"/>
      <c r="L85" s="76"/>
      <c r="M85" s="76"/>
      <c r="N85" s="76"/>
    </row>
    <row r="86" spans="1:14" ht="15.75" customHeight="1" x14ac:dyDescent="0.3">
      <c r="A86" s="76"/>
      <c r="B86" s="76"/>
      <c r="C86" s="76"/>
      <c r="D86" s="76"/>
      <c r="E86" s="76"/>
      <c r="F86" s="76"/>
      <c r="G86" s="139"/>
      <c r="H86" s="76"/>
      <c r="I86" s="76"/>
      <c r="J86" s="76"/>
      <c r="K86" s="76"/>
      <c r="L86" s="76"/>
      <c r="M86" s="76"/>
      <c r="N86" s="76"/>
    </row>
    <row r="87" spans="1:14" ht="15.75" customHeight="1" x14ac:dyDescent="0.3">
      <c r="A87" s="76"/>
      <c r="B87" s="76"/>
      <c r="C87" s="76"/>
      <c r="D87" s="76"/>
      <c r="E87" s="76"/>
      <c r="F87" s="76"/>
      <c r="G87" s="139"/>
      <c r="H87" s="76"/>
      <c r="I87" s="76"/>
      <c r="J87" s="76"/>
      <c r="K87" s="76"/>
      <c r="L87" s="76"/>
      <c r="M87" s="76"/>
      <c r="N87" s="76"/>
    </row>
    <row r="88" spans="1:14" ht="15.75" customHeight="1" x14ac:dyDescent="0.3">
      <c r="A88" s="76"/>
      <c r="B88" s="76"/>
      <c r="C88" s="76"/>
      <c r="D88" s="76"/>
      <c r="E88" s="76"/>
      <c r="F88" s="76"/>
      <c r="G88" s="139"/>
      <c r="H88" s="76"/>
      <c r="I88" s="76"/>
      <c r="J88" s="76"/>
      <c r="K88" s="76"/>
      <c r="L88" s="76"/>
      <c r="M88" s="76"/>
      <c r="N88" s="76"/>
    </row>
    <row r="89" spans="1:14" ht="15.75" customHeight="1" x14ac:dyDescent="0.3">
      <c r="A89" s="76"/>
      <c r="B89" s="76"/>
      <c r="C89" s="76"/>
      <c r="D89" s="76"/>
      <c r="E89" s="76"/>
      <c r="F89" s="76"/>
      <c r="G89" s="139"/>
      <c r="H89" s="76"/>
      <c r="I89" s="76"/>
      <c r="J89" s="76"/>
      <c r="K89" s="76"/>
      <c r="L89" s="76"/>
      <c r="M89" s="76"/>
      <c r="N89" s="76"/>
    </row>
    <row r="90" spans="1:14" ht="15.75" customHeight="1" x14ac:dyDescent="0.3">
      <c r="A90" s="76"/>
      <c r="B90" s="76"/>
      <c r="C90" s="76"/>
      <c r="D90" s="76"/>
      <c r="E90" s="76"/>
      <c r="F90" s="76"/>
      <c r="G90" s="139"/>
      <c r="H90" s="76"/>
      <c r="I90" s="76"/>
      <c r="J90" s="76"/>
      <c r="K90" s="76"/>
      <c r="L90" s="76"/>
      <c r="M90" s="76"/>
      <c r="N90" s="76"/>
    </row>
    <row r="91" spans="1:14" ht="15.75" customHeight="1" x14ac:dyDescent="0.3">
      <c r="A91" s="76"/>
      <c r="B91" s="76"/>
      <c r="C91" s="76"/>
      <c r="D91" s="76"/>
      <c r="E91" s="76"/>
      <c r="F91" s="76"/>
      <c r="G91" s="139"/>
      <c r="H91" s="76"/>
      <c r="I91" s="76"/>
      <c r="J91" s="76"/>
      <c r="K91" s="76"/>
      <c r="L91" s="76"/>
      <c r="M91" s="76"/>
      <c r="N91" s="76"/>
    </row>
    <row r="92" spans="1:14" ht="15.75" customHeight="1" x14ac:dyDescent="0.3">
      <c r="A92" s="76"/>
      <c r="B92" s="76"/>
      <c r="C92" s="76"/>
      <c r="D92" s="76"/>
      <c r="E92" s="76"/>
      <c r="F92" s="76"/>
      <c r="G92" s="139"/>
      <c r="H92" s="76"/>
      <c r="I92" s="76"/>
      <c r="J92" s="76"/>
      <c r="K92" s="76"/>
      <c r="L92" s="76"/>
      <c r="M92" s="76"/>
      <c r="N92" s="76"/>
    </row>
    <row r="93" spans="1:14" ht="15.75" customHeight="1" x14ac:dyDescent="0.3">
      <c r="A93" s="76"/>
      <c r="B93" s="76"/>
      <c r="C93" s="76"/>
      <c r="D93" s="76"/>
      <c r="E93" s="76"/>
      <c r="F93" s="76"/>
      <c r="G93" s="139"/>
      <c r="H93" s="76"/>
      <c r="I93" s="76"/>
      <c r="J93" s="76"/>
      <c r="K93" s="76"/>
      <c r="L93" s="76"/>
      <c r="M93" s="76"/>
      <c r="N93" s="76"/>
    </row>
    <row r="94" spans="1:14" ht="15.75" customHeight="1" x14ac:dyDescent="0.3">
      <c r="A94" s="76"/>
      <c r="B94" s="76"/>
      <c r="C94" s="76"/>
      <c r="D94" s="76"/>
      <c r="E94" s="76"/>
      <c r="F94" s="76"/>
      <c r="G94" s="139"/>
      <c r="H94" s="76"/>
      <c r="I94" s="76"/>
      <c r="J94" s="76"/>
      <c r="K94" s="76"/>
      <c r="L94" s="76"/>
      <c r="M94" s="76"/>
      <c r="N94" s="76"/>
    </row>
    <row r="95" spans="1:14" ht="15.75" customHeight="1" x14ac:dyDescent="0.3">
      <c r="A95" s="76"/>
      <c r="B95" s="76"/>
      <c r="C95" s="76"/>
      <c r="D95" s="76"/>
      <c r="E95" s="76"/>
      <c r="F95" s="76"/>
      <c r="G95" s="139"/>
      <c r="H95" s="76"/>
      <c r="I95" s="76"/>
      <c r="J95" s="76"/>
      <c r="K95" s="76"/>
      <c r="L95" s="76"/>
      <c r="M95" s="76"/>
      <c r="N95" s="76"/>
    </row>
    <row r="96" spans="1:14" ht="15.75" customHeight="1" x14ac:dyDescent="0.3">
      <c r="A96" s="76"/>
      <c r="B96" s="76"/>
      <c r="C96" s="76"/>
      <c r="D96" s="76"/>
      <c r="E96" s="76"/>
      <c r="F96" s="76"/>
      <c r="G96" s="139"/>
      <c r="H96" s="76"/>
      <c r="I96" s="76"/>
      <c r="J96" s="76"/>
      <c r="K96" s="76"/>
      <c r="L96" s="76"/>
      <c r="M96" s="76"/>
      <c r="N96" s="76"/>
    </row>
    <row r="97" spans="1:14" ht="15.75" customHeight="1" x14ac:dyDescent="0.3">
      <c r="A97" s="76"/>
      <c r="B97" s="76"/>
      <c r="C97" s="76"/>
      <c r="D97" s="76"/>
      <c r="E97" s="76"/>
      <c r="F97" s="76"/>
      <c r="G97" s="139"/>
      <c r="H97" s="76"/>
      <c r="I97" s="76"/>
      <c r="J97" s="76"/>
      <c r="K97" s="76"/>
      <c r="L97" s="76"/>
      <c r="M97" s="76"/>
      <c r="N97" s="76"/>
    </row>
    <row r="98" spans="1:14" ht="15.75" customHeight="1" x14ac:dyDescent="0.3">
      <c r="A98" s="76"/>
      <c r="B98" s="76"/>
      <c r="C98" s="76"/>
      <c r="D98" s="76"/>
      <c r="E98" s="76"/>
      <c r="F98" s="76"/>
      <c r="G98" s="139"/>
      <c r="H98" s="76"/>
      <c r="I98" s="76"/>
      <c r="J98" s="76"/>
      <c r="K98" s="76"/>
      <c r="L98" s="76"/>
      <c r="M98" s="76"/>
      <c r="N98" s="76"/>
    </row>
    <row r="99" spans="1:14" ht="15.75" customHeight="1" x14ac:dyDescent="0.3">
      <c r="A99" s="76"/>
      <c r="B99" s="76"/>
      <c r="C99" s="76"/>
      <c r="D99" s="76"/>
      <c r="E99" s="76"/>
      <c r="F99" s="76"/>
      <c r="G99" s="139"/>
      <c r="H99" s="76"/>
      <c r="I99" s="76"/>
      <c r="J99" s="76"/>
      <c r="K99" s="76"/>
      <c r="L99" s="76"/>
      <c r="M99" s="76"/>
      <c r="N99" s="76"/>
    </row>
    <row r="100" spans="1:14" ht="15.75" customHeight="1" x14ac:dyDescent="0.3">
      <c r="A100" s="76"/>
      <c r="B100" s="76"/>
      <c r="C100" s="76"/>
      <c r="D100" s="76"/>
      <c r="E100" s="76"/>
      <c r="F100" s="76"/>
      <c r="G100" s="139"/>
      <c r="H100" s="76"/>
      <c r="I100" s="76"/>
      <c r="J100" s="76"/>
      <c r="K100" s="76"/>
      <c r="L100" s="76"/>
      <c r="M100" s="76"/>
      <c r="N100" s="76"/>
    </row>
    <row r="101" spans="1:14" ht="15.75" customHeight="1" x14ac:dyDescent="0.3">
      <c r="A101" s="76"/>
      <c r="B101" s="76"/>
      <c r="C101" s="76"/>
      <c r="D101" s="76"/>
      <c r="E101" s="76"/>
      <c r="F101" s="76"/>
      <c r="G101" s="139"/>
      <c r="H101" s="76"/>
      <c r="I101" s="76"/>
      <c r="J101" s="76"/>
      <c r="K101" s="76"/>
      <c r="L101" s="76"/>
      <c r="M101" s="76"/>
      <c r="N101" s="76"/>
    </row>
    <row r="102" spans="1:14" ht="15.75" customHeight="1" x14ac:dyDescent="0.3">
      <c r="A102" s="76"/>
      <c r="B102" s="76"/>
      <c r="C102" s="76"/>
      <c r="D102" s="76"/>
      <c r="E102" s="76"/>
      <c r="F102" s="76"/>
      <c r="G102" s="139"/>
      <c r="H102" s="76"/>
      <c r="I102" s="76"/>
      <c r="J102" s="76"/>
      <c r="K102" s="76"/>
      <c r="L102" s="76"/>
      <c r="M102" s="76"/>
      <c r="N102" s="76"/>
    </row>
    <row r="103" spans="1:14" ht="15.75" customHeight="1" x14ac:dyDescent="0.3">
      <c r="A103" s="76"/>
      <c r="B103" s="76"/>
      <c r="C103" s="76"/>
      <c r="D103" s="76"/>
      <c r="E103" s="76"/>
      <c r="F103" s="76"/>
      <c r="G103" s="139"/>
      <c r="H103" s="76"/>
      <c r="I103" s="76"/>
      <c r="J103" s="76"/>
      <c r="K103" s="76"/>
      <c r="L103" s="76"/>
      <c r="M103" s="76"/>
      <c r="N103" s="76"/>
    </row>
    <row r="104" spans="1:14" ht="15.75" customHeight="1" x14ac:dyDescent="0.3">
      <c r="A104" s="76"/>
      <c r="B104" s="76"/>
      <c r="C104" s="76"/>
      <c r="D104" s="76"/>
      <c r="E104" s="76"/>
      <c r="F104" s="76"/>
      <c r="G104" s="139"/>
      <c r="H104" s="76"/>
      <c r="I104" s="76"/>
      <c r="J104" s="76"/>
      <c r="K104" s="76"/>
      <c r="L104" s="76"/>
      <c r="M104" s="76"/>
      <c r="N104" s="76"/>
    </row>
    <row r="105" spans="1:14" ht="15.75" customHeight="1" x14ac:dyDescent="0.3">
      <c r="A105" s="76"/>
      <c r="B105" s="76"/>
      <c r="C105" s="76"/>
      <c r="D105" s="76"/>
      <c r="E105" s="76"/>
      <c r="F105" s="76"/>
      <c r="G105" s="139"/>
      <c r="H105" s="76"/>
      <c r="I105" s="76"/>
      <c r="J105" s="76"/>
      <c r="K105" s="76"/>
      <c r="L105" s="76"/>
      <c r="M105" s="76"/>
      <c r="N105" s="76"/>
    </row>
    <row r="106" spans="1:14" ht="15.75" customHeight="1" x14ac:dyDescent="0.3">
      <c r="A106" s="76"/>
      <c r="B106" s="76"/>
      <c r="C106" s="76"/>
      <c r="D106" s="76"/>
      <c r="E106" s="76"/>
      <c r="F106" s="76"/>
      <c r="G106" s="139"/>
      <c r="H106" s="76"/>
      <c r="I106" s="76"/>
      <c r="J106" s="76"/>
      <c r="K106" s="76"/>
      <c r="L106" s="76"/>
      <c r="M106" s="76"/>
      <c r="N106" s="76"/>
    </row>
    <row r="107" spans="1:14" ht="15.75" customHeight="1" x14ac:dyDescent="0.3">
      <c r="A107" s="76"/>
      <c r="B107" s="76"/>
      <c r="C107" s="76"/>
      <c r="D107" s="76"/>
      <c r="E107" s="76"/>
      <c r="F107" s="76"/>
      <c r="G107" s="139"/>
      <c r="H107" s="76"/>
      <c r="I107" s="76"/>
      <c r="J107" s="76"/>
      <c r="K107" s="76"/>
      <c r="L107" s="76"/>
      <c r="M107" s="76"/>
      <c r="N107" s="76"/>
    </row>
    <row r="108" spans="1:14" ht="15.75" customHeight="1" x14ac:dyDescent="0.3">
      <c r="A108" s="76"/>
      <c r="B108" s="76"/>
      <c r="C108" s="76"/>
      <c r="D108" s="76"/>
      <c r="E108" s="76"/>
      <c r="F108" s="76"/>
      <c r="G108" s="139"/>
      <c r="H108" s="76"/>
      <c r="I108" s="76"/>
      <c r="J108" s="76"/>
      <c r="K108" s="76"/>
      <c r="L108" s="76"/>
      <c r="M108" s="76"/>
      <c r="N108" s="76"/>
    </row>
    <row r="109" spans="1:14" ht="15.75" customHeight="1" x14ac:dyDescent="0.3">
      <c r="A109" s="76"/>
      <c r="B109" s="76"/>
      <c r="C109" s="76"/>
      <c r="D109" s="76"/>
      <c r="E109" s="76"/>
      <c r="F109" s="76"/>
      <c r="G109" s="139"/>
      <c r="H109" s="76"/>
      <c r="I109" s="76"/>
      <c r="J109" s="76"/>
      <c r="K109" s="76"/>
      <c r="L109" s="76"/>
      <c r="M109" s="76"/>
      <c r="N109" s="76"/>
    </row>
  </sheetData>
  <mergeCells count="1">
    <mergeCell ref="I2:N2"/>
  </mergeCells>
  <hyperlinks>
    <hyperlink ref="A2" location="'Index'!A3" tooltip="Go to the Index sheet" display="á" xr:uid="{73C64C5F-A158-4FF2-BE72-007F0FDA318B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6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82281-62DB-4188-9857-5FEC16645D01}">
  <sheetPr>
    <tabColor theme="4" tint="0.79998168889431442"/>
    <pageSetUpPr fitToPage="1"/>
  </sheetPr>
  <dimension ref="A1:Y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93"/>
      <c r="B1" s="2" t="s">
        <v>1130</v>
      </c>
      <c r="C1" s="2"/>
      <c r="D1" s="3"/>
      <c r="E1" s="3"/>
      <c r="F1" s="3"/>
      <c r="G1" s="3"/>
      <c r="H1" s="3"/>
      <c r="I1" s="4" t="s">
        <v>1131</v>
      </c>
      <c r="J1" s="2"/>
      <c r="K1" s="3"/>
      <c r="L1" s="4">
        <v>16115392</v>
      </c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4"/>
      <c r="N2" s="7" t="s">
        <v>1132</v>
      </c>
      <c r="O2" s="7"/>
      <c r="P2" s="7"/>
      <c r="Q2" s="7"/>
      <c r="R2" s="7"/>
      <c r="S2" s="7"/>
    </row>
    <row r="3" spans="1:25" ht="15.75" customHeight="1" x14ac:dyDescent="0.3">
      <c r="A3" s="1"/>
      <c r="B3" s="8" t="s">
        <v>4</v>
      </c>
      <c r="C3" s="9" t="s">
        <v>690</v>
      </c>
      <c r="D3" s="9"/>
      <c r="E3" s="9" t="s">
        <v>700</v>
      </c>
      <c r="F3" s="8"/>
      <c r="G3" s="8"/>
      <c r="H3" s="8"/>
      <c r="I3" s="8"/>
      <c r="J3" s="8"/>
      <c r="K3" s="1"/>
      <c r="L3" s="8" t="s">
        <v>7</v>
      </c>
      <c r="M3" s="9" t="s">
        <v>1133</v>
      </c>
      <c r="N3" s="9"/>
      <c r="O3" s="9" t="s">
        <v>1134</v>
      </c>
      <c r="P3" s="8"/>
      <c r="Q3" s="8"/>
      <c r="R3" s="8"/>
      <c r="S3" s="8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99" t="s">
        <v>11</v>
      </c>
      <c r="D4" s="66"/>
      <c r="E4" s="100"/>
      <c r="F4" s="13" t="s">
        <v>12</v>
      </c>
      <c r="G4" s="13" t="s">
        <v>13</v>
      </c>
      <c r="H4" s="13" t="s">
        <v>14</v>
      </c>
      <c r="I4" s="14" t="s">
        <v>15</v>
      </c>
      <c r="K4" s="11">
        <v>2</v>
      </c>
      <c r="L4" s="12" t="s">
        <v>10</v>
      </c>
      <c r="M4" s="99" t="s">
        <v>11</v>
      </c>
      <c r="N4" s="66"/>
      <c r="O4" s="100"/>
      <c r="P4" s="13" t="s">
        <v>12</v>
      </c>
      <c r="Q4" s="13" t="s">
        <v>13</v>
      </c>
      <c r="R4" s="13" t="s">
        <v>14</v>
      </c>
      <c r="S4" s="14" t="s">
        <v>15</v>
      </c>
    </row>
    <row r="5" spans="1:25" ht="15.75" customHeight="1" x14ac:dyDescent="0.3">
      <c r="A5" s="15">
        <v>1</v>
      </c>
      <c r="B5" s="16" t="s">
        <v>846</v>
      </c>
      <c r="C5" s="16" t="s">
        <v>678</v>
      </c>
      <c r="D5" s="153">
        <v>100</v>
      </c>
      <c r="E5" s="153">
        <v>100</v>
      </c>
      <c r="F5" s="18">
        <f t="shared" ref="F5:F14" si="0">SUM(D5:E5)</f>
        <v>200</v>
      </c>
      <c r="G5" s="18">
        <v>10</v>
      </c>
      <c r="H5" s="40">
        <v>200</v>
      </c>
      <c r="I5" s="41">
        <v>10</v>
      </c>
      <c r="K5" s="15">
        <v>4</v>
      </c>
      <c r="L5" s="16" t="s">
        <v>1135</v>
      </c>
      <c r="M5" s="16" t="s">
        <v>106</v>
      </c>
      <c r="N5" s="153">
        <v>98</v>
      </c>
      <c r="O5" s="153">
        <v>98</v>
      </c>
      <c r="P5" s="18">
        <f t="shared" ref="P5:P14" si="1">SUM(N5:O5)</f>
        <v>196</v>
      </c>
      <c r="Q5" s="18">
        <v>10</v>
      </c>
      <c r="R5" s="18">
        <v>196</v>
      </c>
      <c r="S5" s="19">
        <v>10</v>
      </c>
    </row>
    <row r="6" spans="1:25" ht="15.75" customHeight="1" x14ac:dyDescent="0.3">
      <c r="A6" s="21">
        <v>3</v>
      </c>
      <c r="B6" s="22" t="s">
        <v>882</v>
      </c>
      <c r="C6" s="22" t="s">
        <v>852</v>
      </c>
      <c r="D6" s="154">
        <v>100</v>
      </c>
      <c r="E6" s="154">
        <v>100</v>
      </c>
      <c r="F6" s="25">
        <f t="shared" si="0"/>
        <v>200</v>
      </c>
      <c r="G6" s="24">
        <v>10</v>
      </c>
      <c r="H6" s="25">
        <v>200</v>
      </c>
      <c r="I6" s="26">
        <v>10</v>
      </c>
      <c r="K6" s="21">
        <v>10</v>
      </c>
      <c r="L6" s="22" t="s">
        <v>528</v>
      </c>
      <c r="M6" s="22" t="s">
        <v>483</v>
      </c>
      <c r="N6" s="154">
        <v>99</v>
      </c>
      <c r="O6" s="154">
        <v>94</v>
      </c>
      <c r="P6" s="25">
        <f t="shared" si="1"/>
        <v>193</v>
      </c>
      <c r="Q6" s="24">
        <v>9</v>
      </c>
      <c r="R6" s="25">
        <v>193</v>
      </c>
      <c r="S6" s="26">
        <v>9</v>
      </c>
    </row>
    <row r="7" spans="1:25" ht="15.75" customHeight="1" x14ac:dyDescent="0.3">
      <c r="A7" s="21">
        <v>4</v>
      </c>
      <c r="B7" s="22" t="s">
        <v>1136</v>
      </c>
      <c r="C7" s="22" t="s">
        <v>1137</v>
      </c>
      <c r="D7" s="154">
        <v>100</v>
      </c>
      <c r="E7" s="154">
        <v>99</v>
      </c>
      <c r="F7" s="25">
        <f t="shared" si="0"/>
        <v>199</v>
      </c>
      <c r="G7" s="24">
        <v>8</v>
      </c>
      <c r="H7" s="25">
        <v>199</v>
      </c>
      <c r="I7" s="26">
        <v>8</v>
      </c>
      <c r="J7" s="95"/>
      <c r="K7" s="21">
        <v>5</v>
      </c>
      <c r="L7" s="22" t="s">
        <v>1138</v>
      </c>
      <c r="M7" s="22" t="s">
        <v>35</v>
      </c>
      <c r="N7" s="154">
        <v>98</v>
      </c>
      <c r="O7" s="154">
        <v>94</v>
      </c>
      <c r="P7" s="25">
        <f t="shared" si="1"/>
        <v>192</v>
      </c>
      <c r="Q7" s="24">
        <v>8</v>
      </c>
      <c r="R7" s="25">
        <v>192</v>
      </c>
      <c r="S7" s="26">
        <v>8</v>
      </c>
    </row>
    <row r="8" spans="1:25" ht="15.75" customHeight="1" x14ac:dyDescent="0.3">
      <c r="A8" s="21">
        <v>6</v>
      </c>
      <c r="B8" s="37" t="s">
        <v>415</v>
      </c>
      <c r="C8" s="22" t="s">
        <v>63</v>
      </c>
      <c r="D8" s="154">
        <v>100</v>
      </c>
      <c r="E8" s="154">
        <v>98</v>
      </c>
      <c r="F8" s="25">
        <f t="shared" si="0"/>
        <v>198</v>
      </c>
      <c r="G8" s="24">
        <v>7</v>
      </c>
      <c r="H8" s="25">
        <v>198</v>
      </c>
      <c r="I8" s="26">
        <v>7</v>
      </c>
      <c r="K8" s="21">
        <v>6</v>
      </c>
      <c r="L8" s="22" t="s">
        <v>1139</v>
      </c>
      <c r="M8" s="22" t="s">
        <v>678</v>
      </c>
      <c r="N8" s="154">
        <v>97</v>
      </c>
      <c r="O8" s="154">
        <v>94</v>
      </c>
      <c r="P8" s="25">
        <f t="shared" si="1"/>
        <v>191</v>
      </c>
      <c r="Q8" s="24">
        <v>7</v>
      </c>
      <c r="R8" s="25">
        <v>191</v>
      </c>
      <c r="S8" s="26">
        <v>7</v>
      </c>
    </row>
    <row r="9" spans="1:25" ht="15.75" customHeight="1" x14ac:dyDescent="0.3">
      <c r="A9" s="21">
        <v>7</v>
      </c>
      <c r="B9" s="22" t="s">
        <v>1140</v>
      </c>
      <c r="C9" s="22" t="s">
        <v>483</v>
      </c>
      <c r="D9" s="154">
        <v>100</v>
      </c>
      <c r="E9" s="154">
        <v>98</v>
      </c>
      <c r="F9" s="25">
        <f t="shared" si="0"/>
        <v>198</v>
      </c>
      <c r="G9" s="24">
        <v>7</v>
      </c>
      <c r="H9" s="25">
        <v>198</v>
      </c>
      <c r="I9" s="26">
        <v>7</v>
      </c>
      <c r="K9" s="21">
        <v>9</v>
      </c>
      <c r="L9" s="22" t="s">
        <v>519</v>
      </c>
      <c r="M9" s="22" t="s">
        <v>493</v>
      </c>
      <c r="N9" s="154">
        <v>96</v>
      </c>
      <c r="O9" s="154">
        <v>95</v>
      </c>
      <c r="P9" s="25">
        <f t="shared" si="1"/>
        <v>191</v>
      </c>
      <c r="Q9" s="24">
        <v>7</v>
      </c>
      <c r="R9" s="25">
        <v>191</v>
      </c>
      <c r="S9" s="26">
        <v>7</v>
      </c>
    </row>
    <row r="10" spans="1:25" ht="15.75" customHeight="1" x14ac:dyDescent="0.3">
      <c r="A10" s="21">
        <v>2</v>
      </c>
      <c r="B10" s="22" t="s">
        <v>1141</v>
      </c>
      <c r="C10" s="22" t="s">
        <v>35</v>
      </c>
      <c r="D10" s="154">
        <v>99</v>
      </c>
      <c r="E10" s="154">
        <v>98</v>
      </c>
      <c r="F10" s="25">
        <f t="shared" si="0"/>
        <v>197</v>
      </c>
      <c r="G10" s="24">
        <v>5</v>
      </c>
      <c r="H10" s="28">
        <v>197</v>
      </c>
      <c r="I10" s="29">
        <v>5</v>
      </c>
      <c r="K10" s="21">
        <v>2</v>
      </c>
      <c r="L10" s="22" t="s">
        <v>1142</v>
      </c>
      <c r="M10" s="22" t="s">
        <v>1137</v>
      </c>
      <c r="N10" s="154">
        <v>95</v>
      </c>
      <c r="O10" s="154">
        <v>95</v>
      </c>
      <c r="P10" s="25">
        <f t="shared" si="1"/>
        <v>190</v>
      </c>
      <c r="Q10" s="24">
        <v>5</v>
      </c>
      <c r="R10" s="25">
        <v>190</v>
      </c>
      <c r="S10" s="26">
        <v>5</v>
      </c>
    </row>
    <row r="11" spans="1:25" ht="15.75" customHeight="1" x14ac:dyDescent="0.3">
      <c r="A11" s="21">
        <v>9</v>
      </c>
      <c r="B11" s="22" t="s">
        <v>1143</v>
      </c>
      <c r="C11" s="22" t="s">
        <v>483</v>
      </c>
      <c r="D11" s="154">
        <v>99</v>
      </c>
      <c r="E11" s="154">
        <v>98</v>
      </c>
      <c r="F11" s="25">
        <f t="shared" si="0"/>
        <v>197</v>
      </c>
      <c r="G11" s="24">
        <v>5</v>
      </c>
      <c r="H11" s="25">
        <v>197</v>
      </c>
      <c r="I11" s="26">
        <v>5</v>
      </c>
      <c r="K11" s="21">
        <v>1</v>
      </c>
      <c r="L11" s="22" t="s">
        <v>134</v>
      </c>
      <c r="M11" s="22" t="s">
        <v>535</v>
      </c>
      <c r="N11" s="154">
        <v>96</v>
      </c>
      <c r="O11" s="154">
        <v>93</v>
      </c>
      <c r="P11" s="25">
        <f t="shared" si="1"/>
        <v>189</v>
      </c>
      <c r="Q11" s="24">
        <v>4</v>
      </c>
      <c r="R11" s="28">
        <v>189</v>
      </c>
      <c r="S11" s="29">
        <v>4</v>
      </c>
    </row>
    <row r="12" spans="1:25" ht="15.75" customHeight="1" x14ac:dyDescent="0.3">
      <c r="A12" s="21">
        <v>10</v>
      </c>
      <c r="B12" s="22" t="s">
        <v>1144</v>
      </c>
      <c r="C12" s="22" t="s">
        <v>1137</v>
      </c>
      <c r="D12" s="154">
        <v>99</v>
      </c>
      <c r="E12" s="154">
        <v>98</v>
      </c>
      <c r="F12" s="25">
        <f t="shared" si="0"/>
        <v>197</v>
      </c>
      <c r="G12" s="24">
        <v>5</v>
      </c>
      <c r="H12" s="25">
        <v>197</v>
      </c>
      <c r="I12" s="26">
        <v>5</v>
      </c>
      <c r="K12" s="21">
        <v>3</v>
      </c>
      <c r="L12" s="22" t="s">
        <v>1145</v>
      </c>
      <c r="M12" s="22" t="s">
        <v>110</v>
      </c>
      <c r="N12" s="154">
        <v>97</v>
      </c>
      <c r="O12" s="154">
        <v>91</v>
      </c>
      <c r="P12" s="25">
        <f t="shared" si="1"/>
        <v>188</v>
      </c>
      <c r="Q12" s="24">
        <v>3</v>
      </c>
      <c r="R12" s="25">
        <v>188</v>
      </c>
      <c r="S12" s="26">
        <v>3</v>
      </c>
    </row>
    <row r="13" spans="1:25" ht="15.75" customHeight="1" x14ac:dyDescent="0.3">
      <c r="A13" s="21">
        <v>5</v>
      </c>
      <c r="B13" s="22" t="s">
        <v>584</v>
      </c>
      <c r="C13" s="22" t="s">
        <v>585</v>
      </c>
      <c r="D13" s="154">
        <v>98</v>
      </c>
      <c r="E13" s="154">
        <v>98</v>
      </c>
      <c r="F13" s="25">
        <f t="shared" si="0"/>
        <v>196</v>
      </c>
      <c r="G13" s="24">
        <v>2</v>
      </c>
      <c r="H13" s="25">
        <v>196</v>
      </c>
      <c r="I13" s="26">
        <v>2</v>
      </c>
      <c r="K13" s="21">
        <v>8</v>
      </c>
      <c r="L13" s="22" t="s">
        <v>1146</v>
      </c>
      <c r="M13" s="22" t="s">
        <v>1137</v>
      </c>
      <c r="N13" s="154">
        <v>94</v>
      </c>
      <c r="O13" s="154">
        <v>94</v>
      </c>
      <c r="P13" s="25">
        <f t="shared" si="1"/>
        <v>188</v>
      </c>
      <c r="Q13" s="24">
        <v>3</v>
      </c>
      <c r="R13" s="25">
        <v>188</v>
      </c>
      <c r="S13" s="26">
        <v>3</v>
      </c>
    </row>
    <row r="14" spans="1:25" ht="15.75" customHeight="1" x14ac:dyDescent="0.3">
      <c r="A14" s="30">
        <v>8</v>
      </c>
      <c r="B14" s="31" t="s">
        <v>586</v>
      </c>
      <c r="C14" s="31" t="s">
        <v>585</v>
      </c>
      <c r="D14" s="155">
        <v>94</v>
      </c>
      <c r="E14" s="155">
        <v>91</v>
      </c>
      <c r="F14" s="34">
        <f t="shared" si="0"/>
        <v>185</v>
      </c>
      <c r="G14" s="33">
        <v>1</v>
      </c>
      <c r="H14" s="34">
        <v>185</v>
      </c>
      <c r="I14" s="35">
        <v>1</v>
      </c>
      <c r="K14" s="30">
        <v>7</v>
      </c>
      <c r="L14" s="31" t="s">
        <v>481</v>
      </c>
      <c r="M14" s="31" t="s">
        <v>110</v>
      </c>
      <c r="N14" s="155">
        <v>93</v>
      </c>
      <c r="O14" s="155">
        <v>93</v>
      </c>
      <c r="P14" s="34">
        <f t="shared" si="1"/>
        <v>186</v>
      </c>
      <c r="Q14" s="33">
        <v>1</v>
      </c>
      <c r="R14" s="34">
        <v>186</v>
      </c>
      <c r="S14" s="35">
        <v>1</v>
      </c>
    </row>
    <row r="15" spans="1:25" ht="15.75" customHeight="1" x14ac:dyDescent="0.3"/>
    <row r="16" spans="1:25" ht="15.75" customHeight="1" x14ac:dyDescent="0.3">
      <c r="A16" s="1"/>
      <c r="B16" s="8" t="s">
        <v>46</v>
      </c>
      <c r="C16" s="9" t="s">
        <v>1147</v>
      </c>
      <c r="D16" s="9"/>
      <c r="E16" s="9" t="s">
        <v>1148</v>
      </c>
      <c r="F16" s="8"/>
      <c r="G16" s="8"/>
      <c r="H16" s="8"/>
      <c r="I16" s="8"/>
      <c r="K16" s="1"/>
      <c r="L16" s="8" t="s">
        <v>49</v>
      </c>
      <c r="M16" s="9" t="s">
        <v>1149</v>
      </c>
      <c r="N16" s="9"/>
      <c r="O16" s="9" t="s">
        <v>1150</v>
      </c>
      <c r="P16" s="8"/>
      <c r="Q16" s="8"/>
      <c r="R16" s="8"/>
      <c r="S16" s="8"/>
    </row>
    <row r="17" spans="1:19" ht="15.75" customHeight="1" x14ac:dyDescent="0.3">
      <c r="A17" s="11">
        <v>2</v>
      </c>
      <c r="B17" s="12" t="s">
        <v>10</v>
      </c>
      <c r="C17" s="99" t="s">
        <v>11</v>
      </c>
      <c r="D17" s="66"/>
      <c r="E17" s="100"/>
      <c r="F17" s="13" t="s">
        <v>12</v>
      </c>
      <c r="G17" s="13" t="s">
        <v>13</v>
      </c>
      <c r="H17" s="13" t="s">
        <v>14</v>
      </c>
      <c r="I17" s="14" t="s">
        <v>15</v>
      </c>
      <c r="K17" s="11">
        <v>2</v>
      </c>
      <c r="L17" s="12" t="s">
        <v>10</v>
      </c>
      <c r="M17" s="99" t="s">
        <v>11</v>
      </c>
      <c r="N17" s="66"/>
      <c r="O17" s="100"/>
      <c r="P17" s="13" t="s">
        <v>12</v>
      </c>
      <c r="Q17" s="13" t="s">
        <v>13</v>
      </c>
      <c r="R17" s="13" t="s">
        <v>14</v>
      </c>
      <c r="S17" s="14" t="s">
        <v>15</v>
      </c>
    </row>
    <row r="18" spans="1:19" ht="15.75" customHeight="1" x14ac:dyDescent="0.3">
      <c r="A18" s="15">
        <v>8</v>
      </c>
      <c r="B18" s="16" t="s">
        <v>891</v>
      </c>
      <c r="C18" s="16" t="s">
        <v>678</v>
      </c>
      <c r="D18" s="153">
        <v>98</v>
      </c>
      <c r="E18" s="153">
        <v>97</v>
      </c>
      <c r="F18" s="18">
        <f t="shared" ref="F18:F27" si="2">SUM(D18:E18)</f>
        <v>195</v>
      </c>
      <c r="G18" s="18">
        <v>10</v>
      </c>
      <c r="H18" s="18">
        <v>195</v>
      </c>
      <c r="I18" s="19">
        <v>10</v>
      </c>
      <c r="K18" s="15">
        <v>9</v>
      </c>
      <c r="L18" s="16" t="s">
        <v>1151</v>
      </c>
      <c r="M18" s="16" t="s">
        <v>493</v>
      </c>
      <c r="N18" s="153">
        <v>96</v>
      </c>
      <c r="O18" s="153">
        <v>94</v>
      </c>
      <c r="P18" s="18">
        <f t="shared" ref="P18:P26" si="3">SUM(N18:O18)</f>
        <v>190</v>
      </c>
      <c r="Q18" s="18">
        <v>9</v>
      </c>
      <c r="R18" s="18">
        <v>190</v>
      </c>
      <c r="S18" s="19">
        <v>9</v>
      </c>
    </row>
    <row r="19" spans="1:19" ht="15.75" customHeight="1" x14ac:dyDescent="0.3">
      <c r="A19" s="21">
        <v>10</v>
      </c>
      <c r="B19" s="22" t="s">
        <v>521</v>
      </c>
      <c r="C19" s="22" t="s">
        <v>483</v>
      </c>
      <c r="D19" s="154">
        <v>98</v>
      </c>
      <c r="E19" s="154">
        <v>97</v>
      </c>
      <c r="F19" s="25">
        <f t="shared" si="2"/>
        <v>195</v>
      </c>
      <c r="G19" s="24">
        <v>10</v>
      </c>
      <c r="H19" s="25">
        <v>195</v>
      </c>
      <c r="I19" s="26">
        <v>10</v>
      </c>
      <c r="K19" s="21">
        <v>3</v>
      </c>
      <c r="L19" s="22" t="s">
        <v>1152</v>
      </c>
      <c r="M19" s="22" t="s">
        <v>1153</v>
      </c>
      <c r="N19" s="154">
        <v>95</v>
      </c>
      <c r="O19" s="154">
        <v>94</v>
      </c>
      <c r="P19" s="25">
        <f t="shared" si="3"/>
        <v>189</v>
      </c>
      <c r="Q19" s="24">
        <v>8</v>
      </c>
      <c r="R19" s="25">
        <v>189</v>
      </c>
      <c r="S19" s="26">
        <v>8</v>
      </c>
    </row>
    <row r="20" spans="1:19" ht="15.75" customHeight="1" x14ac:dyDescent="0.3">
      <c r="A20" s="21">
        <v>9</v>
      </c>
      <c r="B20" s="22" t="s">
        <v>1154</v>
      </c>
      <c r="C20" s="22" t="s">
        <v>585</v>
      </c>
      <c r="D20" s="154">
        <v>94</v>
      </c>
      <c r="E20" s="154">
        <v>94</v>
      </c>
      <c r="F20" s="25">
        <f t="shared" si="2"/>
        <v>188</v>
      </c>
      <c r="G20" s="24">
        <v>8</v>
      </c>
      <c r="H20" s="25">
        <v>188</v>
      </c>
      <c r="I20" s="26">
        <v>8</v>
      </c>
      <c r="K20" s="21">
        <v>8</v>
      </c>
      <c r="L20" s="22" t="s">
        <v>951</v>
      </c>
      <c r="M20" s="22" t="s">
        <v>106</v>
      </c>
      <c r="N20" s="154">
        <v>95</v>
      </c>
      <c r="O20" s="154">
        <v>94</v>
      </c>
      <c r="P20" s="25">
        <f t="shared" si="3"/>
        <v>189</v>
      </c>
      <c r="Q20" s="24">
        <v>8</v>
      </c>
      <c r="R20" s="25">
        <v>189</v>
      </c>
      <c r="S20" s="26">
        <v>8</v>
      </c>
    </row>
    <row r="21" spans="1:19" ht="15.75" customHeight="1" x14ac:dyDescent="0.3">
      <c r="A21" s="21">
        <v>4</v>
      </c>
      <c r="B21" s="22" t="s">
        <v>601</v>
      </c>
      <c r="C21" s="22" t="s">
        <v>585</v>
      </c>
      <c r="D21" s="154">
        <v>94</v>
      </c>
      <c r="E21" s="154">
        <v>93</v>
      </c>
      <c r="F21" s="25">
        <f t="shared" si="2"/>
        <v>187</v>
      </c>
      <c r="G21" s="24">
        <v>7</v>
      </c>
      <c r="H21" s="25">
        <v>187</v>
      </c>
      <c r="I21" s="26">
        <v>7</v>
      </c>
      <c r="K21" s="21">
        <v>4</v>
      </c>
      <c r="L21" s="22" t="s">
        <v>1155</v>
      </c>
      <c r="M21" s="22" t="s">
        <v>35</v>
      </c>
      <c r="N21" s="154">
        <v>96</v>
      </c>
      <c r="O21" s="154">
        <v>92</v>
      </c>
      <c r="P21" s="25">
        <f t="shared" si="3"/>
        <v>188</v>
      </c>
      <c r="Q21" s="24">
        <v>6</v>
      </c>
      <c r="R21" s="25">
        <v>188</v>
      </c>
      <c r="S21" s="26">
        <v>6</v>
      </c>
    </row>
    <row r="22" spans="1:19" ht="15.75" customHeight="1" x14ac:dyDescent="0.3">
      <c r="A22" s="21">
        <v>5</v>
      </c>
      <c r="B22" s="22" t="s">
        <v>1156</v>
      </c>
      <c r="C22" s="22" t="s">
        <v>269</v>
      </c>
      <c r="D22" s="154">
        <v>95</v>
      </c>
      <c r="E22" s="154">
        <v>92</v>
      </c>
      <c r="F22" s="25">
        <f t="shared" si="2"/>
        <v>187</v>
      </c>
      <c r="G22" s="24">
        <v>7</v>
      </c>
      <c r="H22" s="25">
        <v>187</v>
      </c>
      <c r="I22" s="26">
        <v>7</v>
      </c>
      <c r="K22" s="21">
        <v>7</v>
      </c>
      <c r="L22" s="22" t="s">
        <v>1157</v>
      </c>
      <c r="M22" s="22" t="s">
        <v>269</v>
      </c>
      <c r="N22" s="154">
        <v>97</v>
      </c>
      <c r="O22" s="154">
        <v>91</v>
      </c>
      <c r="P22" s="25">
        <f t="shared" si="3"/>
        <v>188</v>
      </c>
      <c r="Q22" s="24">
        <v>6</v>
      </c>
      <c r="R22" s="25">
        <v>188</v>
      </c>
      <c r="S22" s="26">
        <v>6</v>
      </c>
    </row>
    <row r="23" spans="1:19" ht="15.75" customHeight="1" x14ac:dyDescent="0.3">
      <c r="A23" s="21">
        <v>2</v>
      </c>
      <c r="B23" s="37" t="s">
        <v>1158</v>
      </c>
      <c r="C23" s="22" t="s">
        <v>326</v>
      </c>
      <c r="D23" s="154">
        <v>95</v>
      </c>
      <c r="E23" s="154">
        <v>91</v>
      </c>
      <c r="F23" s="25">
        <f t="shared" si="2"/>
        <v>186</v>
      </c>
      <c r="G23" s="24">
        <v>5</v>
      </c>
      <c r="H23" s="25">
        <v>186</v>
      </c>
      <c r="I23" s="26">
        <v>5</v>
      </c>
      <c r="K23" s="21">
        <v>6</v>
      </c>
      <c r="L23" s="22" t="s">
        <v>597</v>
      </c>
      <c r="M23" s="22" t="s">
        <v>585</v>
      </c>
      <c r="N23" s="154">
        <v>93</v>
      </c>
      <c r="O23" s="154">
        <v>93</v>
      </c>
      <c r="P23" s="25">
        <f t="shared" si="3"/>
        <v>186</v>
      </c>
      <c r="Q23" s="24">
        <v>4</v>
      </c>
      <c r="R23" s="25">
        <v>186</v>
      </c>
      <c r="S23" s="26">
        <v>4</v>
      </c>
    </row>
    <row r="24" spans="1:19" ht="15.75" customHeight="1" x14ac:dyDescent="0.3">
      <c r="A24" s="21">
        <v>3</v>
      </c>
      <c r="B24" s="22" t="s">
        <v>1159</v>
      </c>
      <c r="C24" s="22" t="s">
        <v>1137</v>
      </c>
      <c r="D24" s="154">
        <v>94</v>
      </c>
      <c r="E24" s="154">
        <v>92</v>
      </c>
      <c r="F24" s="25">
        <f t="shared" si="2"/>
        <v>186</v>
      </c>
      <c r="G24" s="24">
        <v>5</v>
      </c>
      <c r="H24" s="25">
        <v>186</v>
      </c>
      <c r="I24" s="26">
        <v>5</v>
      </c>
      <c r="K24" s="21">
        <v>1</v>
      </c>
      <c r="L24" s="22" t="s">
        <v>1160</v>
      </c>
      <c r="M24" s="22" t="s">
        <v>35</v>
      </c>
      <c r="N24" s="154">
        <v>95</v>
      </c>
      <c r="O24" s="154">
        <v>89</v>
      </c>
      <c r="P24" s="25">
        <f t="shared" si="3"/>
        <v>184</v>
      </c>
      <c r="Q24" s="24">
        <v>3</v>
      </c>
      <c r="R24" s="28">
        <v>184</v>
      </c>
      <c r="S24" s="29">
        <v>3</v>
      </c>
    </row>
    <row r="25" spans="1:19" ht="15.75" customHeight="1" x14ac:dyDescent="0.3">
      <c r="A25" s="21">
        <v>6</v>
      </c>
      <c r="B25" s="22" t="s">
        <v>1161</v>
      </c>
      <c r="C25" s="22" t="s">
        <v>269</v>
      </c>
      <c r="D25" s="154">
        <v>93</v>
      </c>
      <c r="E25" s="154">
        <v>93</v>
      </c>
      <c r="F25" s="25">
        <f t="shared" si="2"/>
        <v>186</v>
      </c>
      <c r="G25" s="24">
        <v>5</v>
      </c>
      <c r="H25" s="25">
        <v>186</v>
      </c>
      <c r="I25" s="26">
        <v>5</v>
      </c>
      <c r="K25" s="21">
        <v>5</v>
      </c>
      <c r="L25" s="22" t="s">
        <v>1162</v>
      </c>
      <c r="M25" s="22" t="s">
        <v>1163</v>
      </c>
      <c r="N25" s="154">
        <v>95</v>
      </c>
      <c r="O25" s="154">
        <v>82</v>
      </c>
      <c r="P25" s="25">
        <f t="shared" si="3"/>
        <v>177</v>
      </c>
      <c r="Q25" s="24">
        <v>2</v>
      </c>
      <c r="R25" s="25">
        <v>177</v>
      </c>
      <c r="S25" s="26">
        <v>2</v>
      </c>
    </row>
    <row r="26" spans="1:19" ht="15.75" customHeight="1" x14ac:dyDescent="0.3">
      <c r="A26" s="21">
        <v>7</v>
      </c>
      <c r="B26" s="22" t="s">
        <v>1164</v>
      </c>
      <c r="C26" s="22" t="s">
        <v>1137</v>
      </c>
      <c r="D26" s="154">
        <v>91</v>
      </c>
      <c r="E26" s="154">
        <v>91</v>
      </c>
      <c r="F26" s="25">
        <f t="shared" si="2"/>
        <v>182</v>
      </c>
      <c r="G26" s="24">
        <v>2</v>
      </c>
      <c r="H26" s="25">
        <v>182</v>
      </c>
      <c r="I26" s="26">
        <v>2</v>
      </c>
      <c r="K26" s="30">
        <v>2</v>
      </c>
      <c r="L26" s="31" t="s">
        <v>1165</v>
      </c>
      <c r="M26" s="31" t="s">
        <v>1137</v>
      </c>
      <c r="N26" s="155">
        <v>90</v>
      </c>
      <c r="O26" s="155">
        <v>85</v>
      </c>
      <c r="P26" s="34">
        <f t="shared" si="3"/>
        <v>175</v>
      </c>
      <c r="Q26" s="33">
        <v>1</v>
      </c>
      <c r="R26" s="34">
        <v>175</v>
      </c>
      <c r="S26" s="35">
        <v>1</v>
      </c>
    </row>
    <row r="27" spans="1:19" ht="15.75" customHeight="1" x14ac:dyDescent="0.3">
      <c r="A27" s="30">
        <v>1</v>
      </c>
      <c r="B27" s="31" t="s">
        <v>1166</v>
      </c>
      <c r="C27" s="31" t="s">
        <v>585</v>
      </c>
      <c r="D27" s="155" t="s">
        <v>79</v>
      </c>
      <c r="E27" s="155"/>
      <c r="F27" s="34">
        <f t="shared" si="2"/>
        <v>0</v>
      </c>
      <c r="G27" s="33">
        <v>0</v>
      </c>
      <c r="H27" s="57">
        <v>0</v>
      </c>
      <c r="I27" s="58">
        <v>0</v>
      </c>
    </row>
    <row r="28" spans="1:19" ht="15.75" customHeight="1" x14ac:dyDescent="0.3"/>
    <row r="29" spans="1:19" ht="15.75" customHeight="1" x14ac:dyDescent="0.3">
      <c r="A29" s="1"/>
      <c r="B29" s="8" t="s">
        <v>82</v>
      </c>
      <c r="C29" s="9" t="s">
        <v>1167</v>
      </c>
      <c r="D29" s="9"/>
      <c r="E29" s="9" t="s">
        <v>1168</v>
      </c>
      <c r="F29" s="8"/>
      <c r="G29" s="8"/>
      <c r="H29" s="8"/>
      <c r="I29" s="8"/>
      <c r="K29" s="1"/>
      <c r="L29" s="8" t="s">
        <v>85</v>
      </c>
      <c r="M29" s="9" t="s">
        <v>1169</v>
      </c>
      <c r="N29" s="9"/>
      <c r="O29" s="9" t="s">
        <v>1170</v>
      </c>
      <c r="P29" s="8"/>
      <c r="Q29" s="8"/>
      <c r="R29" s="8"/>
      <c r="S29" s="8"/>
    </row>
    <row r="30" spans="1:19" ht="15.75" customHeight="1" x14ac:dyDescent="0.3">
      <c r="A30" s="11">
        <v>2</v>
      </c>
      <c r="B30" s="12" t="s">
        <v>10</v>
      </c>
      <c r="C30" s="99" t="s">
        <v>11</v>
      </c>
      <c r="D30" s="66"/>
      <c r="E30" s="100"/>
      <c r="F30" s="13" t="s">
        <v>12</v>
      </c>
      <c r="G30" s="13" t="s">
        <v>13</v>
      </c>
      <c r="H30" s="13" t="s">
        <v>14</v>
      </c>
      <c r="I30" s="14" t="s">
        <v>15</v>
      </c>
      <c r="K30" s="11">
        <v>2</v>
      </c>
      <c r="L30" s="12" t="s">
        <v>10</v>
      </c>
      <c r="M30" s="99" t="s">
        <v>11</v>
      </c>
      <c r="N30" s="66"/>
      <c r="O30" s="100"/>
      <c r="P30" s="13" t="s">
        <v>12</v>
      </c>
      <c r="Q30" s="13" t="s">
        <v>13</v>
      </c>
      <c r="R30" s="13" t="s">
        <v>14</v>
      </c>
      <c r="S30" s="14" t="s">
        <v>15</v>
      </c>
    </row>
    <row r="31" spans="1:19" ht="15.75" customHeight="1" x14ac:dyDescent="0.3">
      <c r="A31" s="15">
        <v>6</v>
      </c>
      <c r="B31" s="16" t="s">
        <v>1171</v>
      </c>
      <c r="C31" s="16" t="s">
        <v>81</v>
      </c>
      <c r="D31" s="153">
        <v>96</v>
      </c>
      <c r="E31" s="153">
        <v>93</v>
      </c>
      <c r="F31" s="18">
        <f t="shared" ref="F31:F39" si="4">SUM(D31:E31)</f>
        <v>189</v>
      </c>
      <c r="G31" s="18">
        <v>9</v>
      </c>
      <c r="H31" s="18">
        <v>189</v>
      </c>
      <c r="I31" s="19">
        <v>9</v>
      </c>
      <c r="K31" s="15">
        <v>5</v>
      </c>
      <c r="L31" s="16" t="s">
        <v>1172</v>
      </c>
      <c r="M31" s="16" t="s">
        <v>1153</v>
      </c>
      <c r="N31" s="153">
        <v>91</v>
      </c>
      <c r="O31" s="153">
        <v>90</v>
      </c>
      <c r="P31" s="18">
        <f t="shared" ref="P31:P39" si="5">SUM(N31:O31)</f>
        <v>181</v>
      </c>
      <c r="Q31" s="18">
        <v>9</v>
      </c>
      <c r="R31" s="18">
        <v>181</v>
      </c>
      <c r="S31" s="19">
        <v>9</v>
      </c>
    </row>
    <row r="32" spans="1:19" ht="15.75" customHeight="1" x14ac:dyDescent="0.3">
      <c r="A32" s="21">
        <v>2</v>
      </c>
      <c r="B32" s="22" t="s">
        <v>931</v>
      </c>
      <c r="C32" s="22" t="s">
        <v>585</v>
      </c>
      <c r="D32" s="154">
        <v>97</v>
      </c>
      <c r="E32" s="154">
        <v>91</v>
      </c>
      <c r="F32" s="25">
        <f t="shared" si="4"/>
        <v>188</v>
      </c>
      <c r="G32" s="24">
        <v>8</v>
      </c>
      <c r="H32" s="25">
        <v>188</v>
      </c>
      <c r="I32" s="26">
        <v>8</v>
      </c>
      <c r="K32" s="21">
        <v>1</v>
      </c>
      <c r="L32" s="22" t="s">
        <v>867</v>
      </c>
      <c r="M32" s="22" t="s">
        <v>35</v>
      </c>
      <c r="N32" s="154">
        <v>92</v>
      </c>
      <c r="O32" s="154">
        <v>88</v>
      </c>
      <c r="P32" s="25">
        <f t="shared" si="5"/>
        <v>180</v>
      </c>
      <c r="Q32" s="24">
        <v>8</v>
      </c>
      <c r="R32" s="28">
        <v>180</v>
      </c>
      <c r="S32" s="29">
        <v>8</v>
      </c>
    </row>
    <row r="33" spans="1:19" ht="15.75" customHeight="1" x14ac:dyDescent="0.3">
      <c r="A33" s="21">
        <v>5</v>
      </c>
      <c r="B33" s="22" t="s">
        <v>1173</v>
      </c>
      <c r="C33" s="22" t="s">
        <v>1153</v>
      </c>
      <c r="D33" s="154">
        <v>97</v>
      </c>
      <c r="E33" s="154">
        <v>89</v>
      </c>
      <c r="F33" s="25">
        <f t="shared" si="4"/>
        <v>186</v>
      </c>
      <c r="G33" s="24">
        <v>7</v>
      </c>
      <c r="H33" s="25">
        <v>186</v>
      </c>
      <c r="I33" s="26">
        <v>7</v>
      </c>
      <c r="K33" s="21">
        <v>7</v>
      </c>
      <c r="L33" s="22" t="s">
        <v>974</v>
      </c>
      <c r="M33" s="22" t="s">
        <v>81</v>
      </c>
      <c r="N33" s="154">
        <v>92</v>
      </c>
      <c r="O33" s="154">
        <v>88</v>
      </c>
      <c r="P33" s="25">
        <f t="shared" si="5"/>
        <v>180</v>
      </c>
      <c r="Q33" s="24">
        <v>8</v>
      </c>
      <c r="R33" s="25">
        <v>180</v>
      </c>
      <c r="S33" s="26">
        <v>8</v>
      </c>
    </row>
    <row r="34" spans="1:19" ht="15.75" customHeight="1" x14ac:dyDescent="0.3">
      <c r="A34" s="21">
        <v>3</v>
      </c>
      <c r="B34" s="22" t="s">
        <v>851</v>
      </c>
      <c r="C34" s="22" t="s">
        <v>852</v>
      </c>
      <c r="D34" s="154">
        <v>92</v>
      </c>
      <c r="E34" s="154">
        <v>91</v>
      </c>
      <c r="F34" s="25">
        <f t="shared" si="4"/>
        <v>183</v>
      </c>
      <c r="G34" s="24">
        <v>6</v>
      </c>
      <c r="H34" s="25">
        <v>183</v>
      </c>
      <c r="I34" s="26">
        <v>6</v>
      </c>
      <c r="K34" s="21">
        <v>2</v>
      </c>
      <c r="L34" s="22" t="s">
        <v>1174</v>
      </c>
      <c r="M34" s="22" t="s">
        <v>1175</v>
      </c>
      <c r="N34" s="154">
        <v>92</v>
      </c>
      <c r="O34" s="154">
        <v>84</v>
      </c>
      <c r="P34" s="25">
        <f t="shared" si="5"/>
        <v>176</v>
      </c>
      <c r="Q34" s="24">
        <v>6</v>
      </c>
      <c r="R34" s="25">
        <v>176</v>
      </c>
      <c r="S34" s="26">
        <v>6</v>
      </c>
    </row>
    <row r="35" spans="1:19" ht="15.75" customHeight="1" x14ac:dyDescent="0.3">
      <c r="A35" s="21">
        <v>8</v>
      </c>
      <c r="B35" s="22" t="s">
        <v>551</v>
      </c>
      <c r="C35" s="22" t="s">
        <v>110</v>
      </c>
      <c r="D35" s="154">
        <v>93</v>
      </c>
      <c r="E35" s="154">
        <v>89</v>
      </c>
      <c r="F35" s="25">
        <f t="shared" si="4"/>
        <v>182</v>
      </c>
      <c r="G35" s="24">
        <v>5</v>
      </c>
      <c r="H35" s="25">
        <v>182</v>
      </c>
      <c r="I35" s="26">
        <v>5</v>
      </c>
      <c r="K35" s="21">
        <v>8</v>
      </c>
      <c r="L35" s="22" t="s">
        <v>1176</v>
      </c>
      <c r="M35" s="22" t="s">
        <v>81</v>
      </c>
      <c r="N35" s="154">
        <v>92</v>
      </c>
      <c r="O35" s="154">
        <v>82</v>
      </c>
      <c r="P35" s="25">
        <f t="shared" si="5"/>
        <v>174</v>
      </c>
      <c r="Q35" s="24">
        <v>5</v>
      </c>
      <c r="R35" s="25">
        <v>174</v>
      </c>
      <c r="S35" s="26">
        <v>5</v>
      </c>
    </row>
    <row r="36" spans="1:19" ht="15.75" customHeight="1" x14ac:dyDescent="0.3">
      <c r="A36" s="21">
        <v>1</v>
      </c>
      <c r="B36" s="22" t="s">
        <v>592</v>
      </c>
      <c r="C36" s="22" t="s">
        <v>585</v>
      </c>
      <c r="D36" s="154">
        <v>93</v>
      </c>
      <c r="E36" s="154">
        <v>88</v>
      </c>
      <c r="F36" s="25">
        <f t="shared" si="4"/>
        <v>181</v>
      </c>
      <c r="G36" s="24">
        <v>4</v>
      </c>
      <c r="H36" s="28">
        <v>181</v>
      </c>
      <c r="I36" s="29">
        <v>4</v>
      </c>
      <c r="K36" s="21">
        <v>6</v>
      </c>
      <c r="L36" s="22" t="s">
        <v>1177</v>
      </c>
      <c r="M36" s="22" t="s">
        <v>78</v>
      </c>
      <c r="N36" s="154">
        <v>89</v>
      </c>
      <c r="O36" s="154">
        <v>84</v>
      </c>
      <c r="P36" s="25">
        <f t="shared" si="5"/>
        <v>173</v>
      </c>
      <c r="Q36" s="24">
        <v>4</v>
      </c>
      <c r="R36" s="25">
        <v>173</v>
      </c>
      <c r="S36" s="26">
        <v>4</v>
      </c>
    </row>
    <row r="37" spans="1:19" ht="15.75" customHeight="1" x14ac:dyDescent="0.3">
      <c r="A37" s="21">
        <v>4</v>
      </c>
      <c r="B37" s="22" t="s">
        <v>58</v>
      </c>
      <c r="C37" s="22" t="s">
        <v>585</v>
      </c>
      <c r="D37" s="154">
        <v>91</v>
      </c>
      <c r="E37" s="154">
        <v>89</v>
      </c>
      <c r="F37" s="25">
        <f t="shared" si="4"/>
        <v>180</v>
      </c>
      <c r="G37" s="24">
        <v>3</v>
      </c>
      <c r="H37" s="25">
        <v>180</v>
      </c>
      <c r="I37" s="26">
        <v>3</v>
      </c>
      <c r="K37" s="21">
        <v>9</v>
      </c>
      <c r="L37" s="22" t="s">
        <v>1178</v>
      </c>
      <c r="M37" s="22" t="s">
        <v>1179</v>
      </c>
      <c r="N37" s="154">
        <v>91</v>
      </c>
      <c r="O37" s="154">
        <v>78</v>
      </c>
      <c r="P37" s="25">
        <f t="shared" si="5"/>
        <v>169</v>
      </c>
      <c r="Q37" s="24">
        <v>3</v>
      </c>
      <c r="R37" s="25">
        <v>169</v>
      </c>
      <c r="S37" s="26">
        <v>3</v>
      </c>
    </row>
    <row r="38" spans="1:19" ht="15.75" customHeight="1" x14ac:dyDescent="0.3">
      <c r="A38" s="21">
        <v>9</v>
      </c>
      <c r="B38" s="22" t="s">
        <v>1180</v>
      </c>
      <c r="C38" s="22" t="s">
        <v>35</v>
      </c>
      <c r="D38" s="154">
        <v>91</v>
      </c>
      <c r="E38" s="154">
        <v>87</v>
      </c>
      <c r="F38" s="25">
        <f t="shared" si="4"/>
        <v>178</v>
      </c>
      <c r="G38" s="24">
        <v>2</v>
      </c>
      <c r="H38" s="25">
        <v>178</v>
      </c>
      <c r="I38" s="26">
        <v>2</v>
      </c>
      <c r="K38" s="21">
        <v>4</v>
      </c>
      <c r="L38" s="22" t="s">
        <v>1181</v>
      </c>
      <c r="M38" s="22" t="s">
        <v>585</v>
      </c>
      <c r="N38" s="154">
        <v>83</v>
      </c>
      <c r="O38" s="154">
        <v>81</v>
      </c>
      <c r="P38" s="25">
        <f t="shared" si="5"/>
        <v>164</v>
      </c>
      <c r="Q38" s="24">
        <v>2</v>
      </c>
      <c r="R38" s="25">
        <v>164</v>
      </c>
      <c r="S38" s="26">
        <v>2</v>
      </c>
    </row>
    <row r="39" spans="1:19" ht="15.75" customHeight="1" x14ac:dyDescent="0.3">
      <c r="A39" s="30">
        <v>7</v>
      </c>
      <c r="B39" s="31" t="s">
        <v>1182</v>
      </c>
      <c r="C39" s="31" t="s">
        <v>852</v>
      </c>
      <c r="D39" s="155">
        <v>88</v>
      </c>
      <c r="E39" s="155">
        <v>87</v>
      </c>
      <c r="F39" s="34">
        <f t="shared" si="4"/>
        <v>175</v>
      </c>
      <c r="G39" s="33">
        <v>1</v>
      </c>
      <c r="H39" s="34">
        <v>175</v>
      </c>
      <c r="I39" s="35">
        <v>1</v>
      </c>
      <c r="K39" s="30">
        <v>3</v>
      </c>
      <c r="L39" s="31" t="s">
        <v>776</v>
      </c>
      <c r="M39" s="31" t="s">
        <v>585</v>
      </c>
      <c r="N39" s="155">
        <v>81</v>
      </c>
      <c r="O39" s="155">
        <v>73</v>
      </c>
      <c r="P39" s="34">
        <f t="shared" si="5"/>
        <v>154</v>
      </c>
      <c r="Q39" s="33">
        <v>1</v>
      </c>
      <c r="R39" s="34">
        <v>154</v>
      </c>
      <c r="S39" s="35">
        <v>1</v>
      </c>
    </row>
    <row r="40" spans="1:19" ht="15.75" customHeight="1" x14ac:dyDescent="0.3"/>
    <row r="41" spans="1:19" ht="15.75" customHeight="1" x14ac:dyDescent="0.3">
      <c r="B41" s="8" t="s">
        <v>1183</v>
      </c>
    </row>
    <row r="42" spans="1:19" ht="15.75" customHeight="1" x14ac:dyDescent="0.35">
      <c r="B42" s="156" t="s">
        <v>1184</v>
      </c>
    </row>
    <row r="43" spans="1:19" ht="15.75" customHeight="1" x14ac:dyDescent="0.3"/>
    <row r="44" spans="1:19" ht="15.75" customHeight="1" x14ac:dyDescent="0.3">
      <c r="B44" s="10" t="s">
        <v>1185</v>
      </c>
      <c r="F44" s="42" t="s">
        <v>1186</v>
      </c>
    </row>
    <row r="45" spans="1:19" ht="15.75" customHeight="1" x14ac:dyDescent="0.3">
      <c r="B45" s="10" t="s">
        <v>1187</v>
      </c>
    </row>
    <row r="46" spans="1:19" ht="15.75" customHeight="1" x14ac:dyDescent="0.3"/>
    <row r="47" spans="1:19" ht="15.75" customHeight="1" x14ac:dyDescent="0.3"/>
    <row r="48" spans="1:1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</sheetData>
  <mergeCells count="1">
    <mergeCell ref="N2:S2"/>
  </mergeCells>
  <hyperlinks>
    <hyperlink ref="B2" location="'Index'!A3" tooltip="Go to the Index sheet" display="á" xr:uid="{AF7C6830-0689-43AB-9440-2E53417E2422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64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221C8-4042-42BD-9CA1-05FEC00484C6}">
  <sheetPr>
    <tabColor theme="4" tint="0.79998168889431442"/>
    <pageSetUpPr fitToPage="1"/>
  </sheetPr>
  <dimension ref="A1:Y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93"/>
      <c r="B1" s="2" t="s">
        <v>1130</v>
      </c>
      <c r="C1" s="2"/>
      <c r="D1" s="3"/>
      <c r="E1" s="3"/>
      <c r="F1" s="3" t="s">
        <v>278</v>
      </c>
      <c r="G1" s="3"/>
      <c r="H1" s="3"/>
      <c r="I1" s="4" t="s">
        <v>1131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3"/>
      <c r="D2" s="44" t="s">
        <v>1132</v>
      </c>
      <c r="E2" s="44"/>
      <c r="F2" s="44"/>
      <c r="G2" s="44"/>
      <c r="H2" s="44"/>
      <c r="I2" s="44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1:25" ht="15.75" customHeight="1" x14ac:dyDescent="0.3">
      <c r="A3" s="1"/>
      <c r="B3" s="8" t="s">
        <v>4</v>
      </c>
      <c r="C3" s="9" t="s">
        <v>953</v>
      </c>
      <c r="D3" s="9"/>
      <c r="E3" s="9" t="s">
        <v>1188</v>
      </c>
      <c r="F3" s="8"/>
      <c r="G3" s="8"/>
      <c r="H3" s="8"/>
      <c r="I3" s="8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</row>
    <row r="4" spans="1:25" ht="15.75" customHeight="1" x14ac:dyDescent="0.3">
      <c r="A4" s="11">
        <v>2</v>
      </c>
      <c r="B4" s="12" t="s">
        <v>10</v>
      </c>
      <c r="C4" s="99" t="s">
        <v>11</v>
      </c>
      <c r="D4" s="66"/>
      <c r="E4" s="100"/>
      <c r="F4" s="13" t="s">
        <v>12</v>
      </c>
      <c r="G4" s="13" t="s">
        <v>13</v>
      </c>
      <c r="H4" s="13" t="s">
        <v>14</v>
      </c>
      <c r="I4" s="14" t="s">
        <v>15</v>
      </c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</row>
    <row r="5" spans="1:25" ht="15.75" customHeight="1" x14ac:dyDescent="0.3">
      <c r="A5" s="46">
        <v>2</v>
      </c>
      <c r="B5" s="47" t="s">
        <v>1136</v>
      </c>
      <c r="C5" s="47" t="s">
        <v>1137</v>
      </c>
      <c r="D5" s="17">
        <v>100</v>
      </c>
      <c r="E5" s="17">
        <v>99</v>
      </c>
      <c r="F5" s="18">
        <v>199</v>
      </c>
      <c r="G5" s="18">
        <v>6</v>
      </c>
      <c r="H5" s="17">
        <v>199</v>
      </c>
      <c r="I5" s="48">
        <v>6</v>
      </c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</row>
    <row r="6" spans="1:25" ht="15.75" customHeight="1" x14ac:dyDescent="0.3">
      <c r="A6" s="21">
        <v>5</v>
      </c>
      <c r="B6" s="50" t="s">
        <v>1140</v>
      </c>
      <c r="C6" s="50" t="s">
        <v>483</v>
      </c>
      <c r="D6" s="23">
        <v>100</v>
      </c>
      <c r="E6" s="23">
        <v>98</v>
      </c>
      <c r="F6" s="25">
        <v>198</v>
      </c>
      <c r="G6" s="25">
        <v>5</v>
      </c>
      <c r="H6" s="23">
        <v>198</v>
      </c>
      <c r="I6" s="51">
        <v>5</v>
      </c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</row>
    <row r="7" spans="1:25" ht="15.75" customHeight="1" x14ac:dyDescent="0.3">
      <c r="A7" s="49">
        <v>4</v>
      </c>
      <c r="B7" s="50" t="s">
        <v>1135</v>
      </c>
      <c r="C7" s="50" t="s">
        <v>106</v>
      </c>
      <c r="D7" s="23">
        <v>98</v>
      </c>
      <c r="E7" s="23">
        <v>98</v>
      </c>
      <c r="F7" s="25">
        <v>196</v>
      </c>
      <c r="G7" s="25">
        <v>4</v>
      </c>
      <c r="H7" s="23">
        <v>196</v>
      </c>
      <c r="I7" s="51">
        <v>4</v>
      </c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</row>
    <row r="8" spans="1:25" ht="15.75" customHeight="1" x14ac:dyDescent="0.3">
      <c r="A8" s="49">
        <v>6</v>
      </c>
      <c r="B8" s="50" t="s">
        <v>528</v>
      </c>
      <c r="C8" s="50" t="s">
        <v>483</v>
      </c>
      <c r="D8" s="23">
        <v>99</v>
      </c>
      <c r="E8" s="23">
        <v>94</v>
      </c>
      <c r="F8" s="25">
        <v>193</v>
      </c>
      <c r="G8" s="25">
        <v>3</v>
      </c>
      <c r="H8" s="23">
        <v>193</v>
      </c>
      <c r="I8" s="51">
        <v>3</v>
      </c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</row>
    <row r="9" spans="1:25" ht="15.75" customHeight="1" x14ac:dyDescent="0.3">
      <c r="A9" s="21">
        <v>3</v>
      </c>
      <c r="B9" s="50" t="s">
        <v>1142</v>
      </c>
      <c r="C9" s="50" t="s">
        <v>1137</v>
      </c>
      <c r="D9" s="23">
        <v>95</v>
      </c>
      <c r="E9" s="23">
        <v>95</v>
      </c>
      <c r="F9" s="25">
        <v>190</v>
      </c>
      <c r="G9" s="25">
        <v>2</v>
      </c>
      <c r="H9" s="23">
        <v>190</v>
      </c>
      <c r="I9" s="51">
        <v>2</v>
      </c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</row>
    <row r="10" spans="1:25" ht="15.75" customHeight="1" x14ac:dyDescent="0.3">
      <c r="A10" s="30">
        <v>1</v>
      </c>
      <c r="B10" s="31" t="s">
        <v>134</v>
      </c>
      <c r="C10" s="31" t="s">
        <v>535</v>
      </c>
      <c r="D10" s="34">
        <v>96</v>
      </c>
      <c r="E10" s="34">
        <v>93</v>
      </c>
      <c r="F10" s="34">
        <v>189</v>
      </c>
      <c r="G10" s="34">
        <v>1</v>
      </c>
      <c r="H10" s="57">
        <v>189</v>
      </c>
      <c r="I10" s="58">
        <v>1</v>
      </c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</row>
    <row r="11" spans="1:25" ht="15.75" customHeight="1" x14ac:dyDescent="0.3">
      <c r="A11" s="45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</row>
    <row r="12" spans="1:25" ht="15.75" customHeight="1" x14ac:dyDescent="0.3">
      <c r="A12" s="1"/>
      <c r="B12" s="8" t="s">
        <v>7</v>
      </c>
      <c r="C12" s="9" t="s">
        <v>1189</v>
      </c>
      <c r="D12" s="9"/>
      <c r="E12" s="9" t="s">
        <v>550</v>
      </c>
      <c r="F12" s="8"/>
      <c r="G12" s="8"/>
      <c r="H12" s="8"/>
      <c r="I12" s="8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</row>
    <row r="13" spans="1:25" ht="15.75" customHeight="1" x14ac:dyDescent="0.3">
      <c r="A13" s="11">
        <v>2</v>
      </c>
      <c r="B13" s="12" t="s">
        <v>10</v>
      </c>
      <c r="C13" s="99" t="s">
        <v>11</v>
      </c>
      <c r="D13" s="66"/>
      <c r="E13" s="100"/>
      <c r="F13" s="13" t="s">
        <v>12</v>
      </c>
      <c r="G13" s="13" t="s">
        <v>13</v>
      </c>
      <c r="H13" s="13" t="s">
        <v>14</v>
      </c>
      <c r="I13" s="14" t="s">
        <v>15</v>
      </c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</row>
    <row r="14" spans="1:25" ht="15.75" customHeight="1" x14ac:dyDescent="0.3">
      <c r="A14" s="15">
        <v>5</v>
      </c>
      <c r="B14" s="47" t="s">
        <v>521</v>
      </c>
      <c r="C14" s="47" t="s">
        <v>483</v>
      </c>
      <c r="D14" s="17">
        <v>98</v>
      </c>
      <c r="E14" s="17">
        <v>97</v>
      </c>
      <c r="F14" s="18">
        <v>195</v>
      </c>
      <c r="G14" s="18">
        <v>6</v>
      </c>
      <c r="H14" s="17">
        <v>195</v>
      </c>
      <c r="I14" s="48">
        <v>6</v>
      </c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</row>
    <row r="15" spans="1:25" ht="15.75" customHeight="1" x14ac:dyDescent="0.3">
      <c r="A15" s="21">
        <v>3</v>
      </c>
      <c r="B15" s="50" t="s">
        <v>1171</v>
      </c>
      <c r="C15" s="50" t="s">
        <v>81</v>
      </c>
      <c r="D15" s="23">
        <v>96</v>
      </c>
      <c r="E15" s="23">
        <v>93</v>
      </c>
      <c r="F15" s="25">
        <v>189</v>
      </c>
      <c r="G15" s="25">
        <v>5</v>
      </c>
      <c r="H15" s="23">
        <v>189</v>
      </c>
      <c r="I15" s="51">
        <v>5</v>
      </c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</row>
    <row r="16" spans="1:25" ht="15.75" customHeight="1" x14ac:dyDescent="0.3">
      <c r="A16" s="49">
        <v>4</v>
      </c>
      <c r="B16" s="50" t="s">
        <v>951</v>
      </c>
      <c r="C16" s="50" t="s">
        <v>106</v>
      </c>
      <c r="D16" s="23">
        <v>95</v>
      </c>
      <c r="E16" s="23">
        <v>94</v>
      </c>
      <c r="F16" s="25">
        <v>189</v>
      </c>
      <c r="G16" s="25">
        <v>5</v>
      </c>
      <c r="H16" s="23">
        <v>189</v>
      </c>
      <c r="I16" s="51">
        <v>5</v>
      </c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</row>
    <row r="17" spans="1:25" ht="15.75" customHeight="1" x14ac:dyDescent="0.3">
      <c r="A17" s="49">
        <v>2</v>
      </c>
      <c r="B17" s="37" t="s">
        <v>1158</v>
      </c>
      <c r="C17" s="22" t="s">
        <v>326</v>
      </c>
      <c r="D17" s="154">
        <v>95</v>
      </c>
      <c r="E17" s="154">
        <v>91</v>
      </c>
      <c r="F17" s="25">
        <v>186</v>
      </c>
      <c r="G17" s="25">
        <v>3</v>
      </c>
      <c r="H17" s="23">
        <v>186</v>
      </c>
      <c r="I17" s="51">
        <v>3</v>
      </c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</row>
    <row r="18" spans="1:25" ht="15.75" customHeight="1" x14ac:dyDescent="0.3">
      <c r="A18" s="21">
        <v>1</v>
      </c>
      <c r="B18" s="22" t="s">
        <v>1160</v>
      </c>
      <c r="C18" s="22" t="s">
        <v>35</v>
      </c>
      <c r="D18" s="25">
        <v>95</v>
      </c>
      <c r="E18" s="25">
        <v>89</v>
      </c>
      <c r="F18" s="25">
        <v>184</v>
      </c>
      <c r="G18" s="25">
        <v>2</v>
      </c>
      <c r="H18" s="28">
        <v>184</v>
      </c>
      <c r="I18" s="29">
        <v>2</v>
      </c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</row>
    <row r="19" spans="1:25" ht="15.75" customHeight="1" x14ac:dyDescent="0.3">
      <c r="A19" s="52">
        <v>6</v>
      </c>
      <c r="B19" s="53" t="s">
        <v>1180</v>
      </c>
      <c r="C19" s="53" t="s">
        <v>35</v>
      </c>
      <c r="D19" s="32">
        <v>91</v>
      </c>
      <c r="E19" s="32">
        <v>87</v>
      </c>
      <c r="F19" s="34">
        <v>178</v>
      </c>
      <c r="G19" s="34">
        <v>1</v>
      </c>
      <c r="H19" s="32">
        <v>178</v>
      </c>
      <c r="I19" s="54">
        <v>1</v>
      </c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</row>
    <row r="20" spans="1:25" ht="15.75" customHeight="1" x14ac:dyDescent="0.3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</row>
    <row r="21" spans="1:25" ht="15.75" customHeight="1" x14ac:dyDescent="0.3">
      <c r="A21" s="45"/>
      <c r="B21" s="157" t="s">
        <v>1183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</row>
    <row r="22" spans="1:25" ht="15.75" customHeight="1" x14ac:dyDescent="0.35">
      <c r="A22" s="45"/>
      <c r="B22" s="158" t="s">
        <v>1184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</row>
    <row r="23" spans="1:25" ht="15.75" customHeight="1" x14ac:dyDescent="0.3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</row>
    <row r="24" spans="1:25" ht="15.75" customHeight="1" x14ac:dyDescent="0.3">
      <c r="A24" s="45"/>
      <c r="B24" s="10" t="s">
        <v>277</v>
      </c>
      <c r="F24" s="42" t="s">
        <v>1186</v>
      </c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</row>
    <row r="25" spans="1:25" ht="15.75" customHeight="1" x14ac:dyDescent="0.3">
      <c r="A25" s="45"/>
      <c r="B25" s="10" t="s">
        <v>1187</v>
      </c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</row>
    <row r="26" spans="1:25" ht="15.75" customHeight="1" x14ac:dyDescent="0.3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</row>
    <row r="27" spans="1:25" ht="15.75" customHeight="1" x14ac:dyDescent="0.3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</row>
    <row r="28" spans="1:25" ht="15.75" customHeight="1" x14ac:dyDescent="0.3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</row>
    <row r="29" spans="1:25" ht="15.75" customHeight="1" x14ac:dyDescent="0.3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</row>
    <row r="30" spans="1:25" ht="15.75" customHeight="1" x14ac:dyDescent="0.3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</row>
    <row r="31" spans="1:25" ht="15.75" customHeight="1" x14ac:dyDescent="0.3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</row>
    <row r="32" spans="1:25" ht="15.75" customHeight="1" x14ac:dyDescent="0.3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</row>
    <row r="33" spans="1:25" ht="15.75" customHeight="1" x14ac:dyDescent="0.3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</row>
    <row r="34" spans="1:25" ht="15.75" customHeight="1" x14ac:dyDescent="0.3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</row>
    <row r="35" spans="1:25" ht="15.75" customHeight="1" x14ac:dyDescent="0.3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</row>
    <row r="36" spans="1:25" ht="15.75" customHeight="1" x14ac:dyDescent="0.3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</row>
    <row r="37" spans="1:25" ht="15.75" customHeight="1" x14ac:dyDescent="0.3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</row>
    <row r="38" spans="1:25" ht="15.75" customHeight="1" x14ac:dyDescent="0.3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</row>
    <row r="39" spans="1:25" ht="15.75" customHeight="1" x14ac:dyDescent="0.3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</row>
    <row r="40" spans="1:25" ht="15.75" customHeight="1" x14ac:dyDescent="0.3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</row>
    <row r="41" spans="1:25" ht="15.75" customHeight="1" x14ac:dyDescent="0.3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</row>
    <row r="42" spans="1:25" ht="15.75" customHeight="1" x14ac:dyDescent="0.3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</row>
    <row r="43" spans="1:25" ht="15.75" customHeight="1" x14ac:dyDescent="0.3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</row>
    <row r="44" spans="1:25" ht="15.75" customHeight="1" x14ac:dyDescent="0.3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</row>
    <row r="45" spans="1:25" ht="15.75" customHeight="1" x14ac:dyDescent="0.3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</row>
    <row r="46" spans="1:25" ht="15.75" customHeight="1" x14ac:dyDescent="0.3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</row>
    <row r="47" spans="1:25" ht="15.75" customHeight="1" x14ac:dyDescent="0.3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</row>
    <row r="48" spans="1:25" ht="15.75" customHeight="1" x14ac:dyDescent="0.3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</row>
    <row r="49" spans="1:25" ht="15.75" customHeight="1" x14ac:dyDescent="0.3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</row>
    <row r="50" spans="1:25" ht="15.75" customHeight="1" x14ac:dyDescent="0.3"/>
    <row r="51" spans="1:25" ht="15.75" customHeight="1" x14ac:dyDescent="0.3"/>
    <row r="52" spans="1:25" ht="15.75" customHeight="1" x14ac:dyDescent="0.3"/>
    <row r="53" spans="1:25" ht="15.75" customHeight="1" x14ac:dyDescent="0.3"/>
    <row r="54" spans="1:25" ht="15.75" customHeight="1" x14ac:dyDescent="0.3"/>
    <row r="55" spans="1:25" ht="15.75" customHeight="1" x14ac:dyDescent="0.3"/>
    <row r="56" spans="1:25" ht="15.75" customHeight="1" x14ac:dyDescent="0.3"/>
    <row r="57" spans="1:25" ht="15.75" customHeight="1" x14ac:dyDescent="0.3"/>
    <row r="58" spans="1:25" ht="15.75" customHeight="1" x14ac:dyDescent="0.3"/>
    <row r="59" spans="1:25" ht="15.75" customHeight="1" x14ac:dyDescent="0.3"/>
    <row r="60" spans="1:25" ht="15.75" customHeight="1" x14ac:dyDescent="0.3"/>
    <row r="61" spans="1:25" ht="15.75" customHeight="1" x14ac:dyDescent="0.3"/>
    <row r="62" spans="1:25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65484AB6-8B7B-4AEB-87E8-DA47D0C817D2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1ECE4-47D7-40AC-B911-38EEE560739E}">
  <sheetPr>
    <tabColor theme="4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93"/>
      <c r="B1" s="2" t="s">
        <v>1190</v>
      </c>
      <c r="C1" s="2"/>
      <c r="D1" s="3"/>
      <c r="E1" s="3"/>
      <c r="F1" s="3"/>
      <c r="G1" s="3"/>
      <c r="H1" s="3"/>
      <c r="I1" s="4" t="s">
        <v>1131</v>
      </c>
      <c r="J1" s="2"/>
      <c r="K1" s="3"/>
      <c r="L1" s="4">
        <v>16115392</v>
      </c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4"/>
      <c r="N2" s="7" t="s">
        <v>1132</v>
      </c>
      <c r="O2" s="7"/>
      <c r="P2" s="7"/>
      <c r="Q2" s="7"/>
      <c r="R2" s="7"/>
      <c r="S2" s="7"/>
    </row>
    <row r="3" spans="1:25" ht="15.75" customHeight="1" x14ac:dyDescent="0.3">
      <c r="A3" s="1"/>
      <c r="B3" s="8" t="s">
        <v>4</v>
      </c>
      <c r="C3" s="9" t="s">
        <v>953</v>
      </c>
      <c r="D3" s="9"/>
      <c r="E3" s="9" t="s">
        <v>1191</v>
      </c>
      <c r="F3" s="8"/>
      <c r="G3" s="8"/>
      <c r="H3" s="8"/>
      <c r="I3" s="8"/>
      <c r="J3" s="8"/>
      <c r="K3" s="1"/>
      <c r="L3" s="8" t="s">
        <v>7</v>
      </c>
      <c r="M3" s="9" t="s">
        <v>764</v>
      </c>
      <c r="N3" s="9"/>
      <c r="O3" s="9" t="s">
        <v>1192</v>
      </c>
      <c r="P3" s="8"/>
      <c r="Q3" s="8"/>
      <c r="R3" s="8"/>
      <c r="S3" s="8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99" t="s">
        <v>11</v>
      </c>
      <c r="D4" s="66"/>
      <c r="E4" s="100"/>
      <c r="F4" s="13" t="s">
        <v>12</v>
      </c>
      <c r="G4" s="13" t="s">
        <v>13</v>
      </c>
      <c r="H4" s="13" t="s">
        <v>14</v>
      </c>
      <c r="I4" s="14" t="s">
        <v>15</v>
      </c>
      <c r="K4" s="11">
        <v>2</v>
      </c>
      <c r="L4" s="12" t="s">
        <v>10</v>
      </c>
      <c r="M4" s="99" t="s">
        <v>11</v>
      </c>
      <c r="N4" s="66"/>
      <c r="O4" s="100"/>
      <c r="P4" s="13" t="s">
        <v>12</v>
      </c>
      <c r="Q4" s="13" t="s">
        <v>13</v>
      </c>
      <c r="R4" s="13" t="s">
        <v>14</v>
      </c>
      <c r="S4" s="14" t="s">
        <v>15</v>
      </c>
    </row>
    <row r="5" spans="1:25" ht="15.75" customHeight="1" x14ac:dyDescent="0.3">
      <c r="A5" s="15">
        <v>7</v>
      </c>
      <c r="B5" s="16" t="s">
        <v>1193</v>
      </c>
      <c r="C5" s="16" t="s">
        <v>106</v>
      </c>
      <c r="D5" s="153">
        <v>100</v>
      </c>
      <c r="E5" s="153">
        <v>98</v>
      </c>
      <c r="F5" s="18">
        <f t="shared" ref="F5:F14" si="0">SUM(D5:E5)</f>
        <v>198</v>
      </c>
      <c r="G5" s="18">
        <v>10</v>
      </c>
      <c r="H5" s="18">
        <v>198</v>
      </c>
      <c r="I5" s="19">
        <v>10</v>
      </c>
      <c r="K5" s="15">
        <v>7</v>
      </c>
      <c r="L5" s="16" t="s">
        <v>1194</v>
      </c>
      <c r="M5" s="16" t="s">
        <v>585</v>
      </c>
      <c r="N5" s="153">
        <v>97</v>
      </c>
      <c r="O5" s="153">
        <v>96</v>
      </c>
      <c r="P5" s="18">
        <f t="shared" ref="P5:P14" si="1">SUM(N5:O5)</f>
        <v>193</v>
      </c>
      <c r="Q5" s="18">
        <v>10</v>
      </c>
      <c r="R5" s="18">
        <v>193</v>
      </c>
      <c r="S5" s="19">
        <v>10</v>
      </c>
    </row>
    <row r="6" spans="1:25" ht="15.75" customHeight="1" x14ac:dyDescent="0.3">
      <c r="A6" s="21">
        <v>5</v>
      </c>
      <c r="B6" s="22" t="s">
        <v>1136</v>
      </c>
      <c r="C6" s="22" t="s">
        <v>1137</v>
      </c>
      <c r="D6" s="154">
        <v>99</v>
      </c>
      <c r="E6" s="154">
        <v>98</v>
      </c>
      <c r="F6" s="25">
        <f t="shared" si="0"/>
        <v>197</v>
      </c>
      <c r="G6" s="24">
        <v>9</v>
      </c>
      <c r="H6" s="25">
        <v>197</v>
      </c>
      <c r="I6" s="26">
        <v>9</v>
      </c>
      <c r="K6" s="21">
        <v>10</v>
      </c>
      <c r="L6" s="22" t="s">
        <v>528</v>
      </c>
      <c r="M6" s="22" t="s">
        <v>483</v>
      </c>
      <c r="N6" s="154">
        <v>97</v>
      </c>
      <c r="O6" s="154">
        <v>96</v>
      </c>
      <c r="P6" s="25">
        <f t="shared" si="1"/>
        <v>193</v>
      </c>
      <c r="Q6" s="24">
        <v>10</v>
      </c>
      <c r="R6" s="25">
        <v>193</v>
      </c>
      <c r="S6" s="26">
        <v>10</v>
      </c>
    </row>
    <row r="7" spans="1:25" ht="15.75" customHeight="1" x14ac:dyDescent="0.3">
      <c r="A7" s="21">
        <v>10</v>
      </c>
      <c r="B7" s="22" t="s">
        <v>1143</v>
      </c>
      <c r="C7" s="22" t="s">
        <v>483</v>
      </c>
      <c r="D7" s="154">
        <v>99</v>
      </c>
      <c r="E7" s="154">
        <v>97</v>
      </c>
      <c r="F7" s="25">
        <f t="shared" si="0"/>
        <v>196</v>
      </c>
      <c r="G7" s="24">
        <v>8</v>
      </c>
      <c r="H7" s="25">
        <v>196</v>
      </c>
      <c r="I7" s="26">
        <v>8</v>
      </c>
      <c r="J7" s="95"/>
      <c r="K7" s="21">
        <v>1</v>
      </c>
      <c r="L7" s="22" t="s">
        <v>1195</v>
      </c>
      <c r="M7" s="22" t="s">
        <v>1196</v>
      </c>
      <c r="N7" s="154">
        <v>96</v>
      </c>
      <c r="O7" s="154">
        <v>94</v>
      </c>
      <c r="P7" s="25">
        <f t="shared" si="1"/>
        <v>190</v>
      </c>
      <c r="Q7" s="24">
        <v>8</v>
      </c>
      <c r="R7" s="28">
        <v>190</v>
      </c>
      <c r="S7" s="29">
        <v>8</v>
      </c>
    </row>
    <row r="8" spans="1:25" ht="15.75" customHeight="1" x14ac:dyDescent="0.3">
      <c r="A8" s="21">
        <v>2</v>
      </c>
      <c r="B8" s="22" t="s">
        <v>1197</v>
      </c>
      <c r="C8" s="22" t="s">
        <v>155</v>
      </c>
      <c r="D8" s="154">
        <v>98</v>
      </c>
      <c r="E8" s="154">
        <v>97</v>
      </c>
      <c r="F8" s="25">
        <f t="shared" si="0"/>
        <v>195</v>
      </c>
      <c r="G8" s="24">
        <v>7</v>
      </c>
      <c r="H8" s="28">
        <v>195</v>
      </c>
      <c r="I8" s="29">
        <v>7</v>
      </c>
      <c r="K8" s="21">
        <v>5</v>
      </c>
      <c r="L8" s="22" t="s">
        <v>982</v>
      </c>
      <c r="M8" s="22" t="s">
        <v>61</v>
      </c>
      <c r="N8" s="154">
        <v>94</v>
      </c>
      <c r="O8" s="154">
        <v>92</v>
      </c>
      <c r="P8" s="25">
        <f t="shared" si="1"/>
        <v>186</v>
      </c>
      <c r="Q8" s="24">
        <v>7</v>
      </c>
      <c r="R8" s="25">
        <v>186</v>
      </c>
      <c r="S8" s="26">
        <v>7</v>
      </c>
    </row>
    <row r="9" spans="1:25" ht="15.75" customHeight="1" x14ac:dyDescent="0.3">
      <c r="A9" s="21">
        <v>4</v>
      </c>
      <c r="B9" s="22" t="s">
        <v>784</v>
      </c>
      <c r="C9" s="22" t="s">
        <v>585</v>
      </c>
      <c r="D9" s="154">
        <v>98</v>
      </c>
      <c r="E9" s="154">
        <v>97</v>
      </c>
      <c r="F9" s="25">
        <f t="shared" si="0"/>
        <v>195</v>
      </c>
      <c r="G9" s="24">
        <v>7</v>
      </c>
      <c r="H9" s="25">
        <v>195</v>
      </c>
      <c r="I9" s="26">
        <v>7</v>
      </c>
      <c r="K9" s="21">
        <v>8</v>
      </c>
      <c r="L9" s="22" t="s">
        <v>695</v>
      </c>
      <c r="M9" s="22" t="s">
        <v>63</v>
      </c>
      <c r="N9" s="154">
        <v>93</v>
      </c>
      <c r="O9" s="154">
        <v>93</v>
      </c>
      <c r="P9" s="25">
        <f t="shared" si="1"/>
        <v>186</v>
      </c>
      <c r="Q9" s="24">
        <v>7</v>
      </c>
      <c r="R9" s="25">
        <v>186</v>
      </c>
      <c r="S9" s="26">
        <v>7</v>
      </c>
    </row>
    <row r="10" spans="1:25" ht="15.75" customHeight="1" x14ac:dyDescent="0.3">
      <c r="A10" s="21">
        <v>6</v>
      </c>
      <c r="B10" s="22" t="s">
        <v>584</v>
      </c>
      <c r="C10" s="22" t="s">
        <v>585</v>
      </c>
      <c r="D10" s="154">
        <v>97</v>
      </c>
      <c r="E10" s="154">
        <v>96</v>
      </c>
      <c r="F10" s="25">
        <f t="shared" si="0"/>
        <v>193</v>
      </c>
      <c r="G10" s="24">
        <v>5</v>
      </c>
      <c r="H10" s="25">
        <v>193</v>
      </c>
      <c r="I10" s="26">
        <v>5</v>
      </c>
      <c r="K10" s="21">
        <v>9</v>
      </c>
      <c r="L10" s="22" t="s">
        <v>154</v>
      </c>
      <c r="M10" s="22" t="s">
        <v>155</v>
      </c>
      <c r="N10" s="154">
        <v>90</v>
      </c>
      <c r="O10" s="154">
        <v>90</v>
      </c>
      <c r="P10" s="25">
        <f t="shared" si="1"/>
        <v>180</v>
      </c>
      <c r="Q10" s="24">
        <v>5</v>
      </c>
      <c r="R10" s="25">
        <v>180</v>
      </c>
      <c r="S10" s="26">
        <v>5</v>
      </c>
    </row>
    <row r="11" spans="1:25" ht="15.75" customHeight="1" x14ac:dyDescent="0.3">
      <c r="A11" s="21">
        <v>1</v>
      </c>
      <c r="B11" s="22" t="s">
        <v>1159</v>
      </c>
      <c r="C11" s="22" t="s">
        <v>1137</v>
      </c>
      <c r="D11" s="154">
        <v>96</v>
      </c>
      <c r="E11" s="154">
        <v>96</v>
      </c>
      <c r="F11" s="25">
        <f t="shared" si="0"/>
        <v>192</v>
      </c>
      <c r="G11" s="24">
        <v>4</v>
      </c>
      <c r="H11" s="28">
        <v>192</v>
      </c>
      <c r="I11" s="29">
        <v>4</v>
      </c>
      <c r="K11" s="21">
        <v>4</v>
      </c>
      <c r="L11" s="22" t="s">
        <v>844</v>
      </c>
      <c r="M11" s="22" t="s">
        <v>81</v>
      </c>
      <c r="N11" s="154">
        <v>92</v>
      </c>
      <c r="O11" s="154">
        <v>87</v>
      </c>
      <c r="P11" s="25">
        <f t="shared" si="1"/>
        <v>179</v>
      </c>
      <c r="Q11" s="24">
        <v>4</v>
      </c>
      <c r="R11" s="25">
        <v>179</v>
      </c>
      <c r="S11" s="26">
        <v>4</v>
      </c>
    </row>
    <row r="12" spans="1:25" ht="15.75" customHeight="1" x14ac:dyDescent="0.3">
      <c r="A12" s="21">
        <v>9</v>
      </c>
      <c r="B12" s="22" t="s">
        <v>1198</v>
      </c>
      <c r="C12" s="22" t="s">
        <v>535</v>
      </c>
      <c r="D12" s="154">
        <v>98</v>
      </c>
      <c r="E12" s="154">
        <v>94</v>
      </c>
      <c r="F12" s="25">
        <f t="shared" si="0"/>
        <v>192</v>
      </c>
      <c r="G12" s="24">
        <v>4</v>
      </c>
      <c r="H12" s="25">
        <v>192</v>
      </c>
      <c r="I12" s="26">
        <v>4</v>
      </c>
      <c r="K12" s="21">
        <v>6</v>
      </c>
      <c r="L12" s="22" t="s">
        <v>1199</v>
      </c>
      <c r="M12" s="22" t="s">
        <v>1196</v>
      </c>
      <c r="N12" s="154">
        <v>90</v>
      </c>
      <c r="O12" s="154">
        <v>89</v>
      </c>
      <c r="P12" s="25">
        <f t="shared" si="1"/>
        <v>179</v>
      </c>
      <c r="Q12" s="24">
        <v>4</v>
      </c>
      <c r="R12" s="25">
        <v>179</v>
      </c>
      <c r="S12" s="26">
        <v>4</v>
      </c>
    </row>
    <row r="13" spans="1:25" ht="15.75" customHeight="1" x14ac:dyDescent="0.3">
      <c r="A13" s="21">
        <v>8</v>
      </c>
      <c r="B13" s="22" t="s">
        <v>1200</v>
      </c>
      <c r="C13" s="22" t="s">
        <v>535</v>
      </c>
      <c r="D13" s="154">
        <v>96</v>
      </c>
      <c r="E13" s="154">
        <v>95</v>
      </c>
      <c r="F13" s="25">
        <f t="shared" si="0"/>
        <v>191</v>
      </c>
      <c r="G13" s="24">
        <v>2</v>
      </c>
      <c r="H13" s="25">
        <v>191</v>
      </c>
      <c r="I13" s="26">
        <v>2</v>
      </c>
      <c r="K13" s="21">
        <v>2</v>
      </c>
      <c r="L13" s="22" t="s">
        <v>1201</v>
      </c>
      <c r="M13" s="22" t="s">
        <v>585</v>
      </c>
      <c r="N13" s="154">
        <v>95</v>
      </c>
      <c r="O13" s="154">
        <v>78</v>
      </c>
      <c r="P13" s="25">
        <f t="shared" si="1"/>
        <v>173</v>
      </c>
      <c r="Q13" s="24">
        <v>2</v>
      </c>
      <c r="R13" s="25">
        <v>173</v>
      </c>
      <c r="S13" s="26">
        <v>2</v>
      </c>
    </row>
    <row r="14" spans="1:25" ht="15.75" customHeight="1" x14ac:dyDescent="0.3">
      <c r="A14" s="30">
        <v>3</v>
      </c>
      <c r="B14" s="31" t="s">
        <v>1202</v>
      </c>
      <c r="C14" s="31" t="s">
        <v>585</v>
      </c>
      <c r="D14" s="155" t="s">
        <v>137</v>
      </c>
      <c r="E14" s="155"/>
      <c r="F14" s="34">
        <f t="shared" si="0"/>
        <v>0</v>
      </c>
      <c r="G14" s="33">
        <v>0</v>
      </c>
      <c r="H14" s="34">
        <v>0</v>
      </c>
      <c r="I14" s="35">
        <v>0</v>
      </c>
      <c r="K14" s="30">
        <v>3</v>
      </c>
      <c r="L14" s="31" t="s">
        <v>1203</v>
      </c>
      <c r="M14" s="31" t="s">
        <v>1153</v>
      </c>
      <c r="N14" s="155" t="s">
        <v>79</v>
      </c>
      <c r="O14" s="155"/>
      <c r="P14" s="34">
        <f t="shared" si="1"/>
        <v>0</v>
      </c>
      <c r="Q14" s="33">
        <v>0</v>
      </c>
      <c r="R14" s="34">
        <v>0</v>
      </c>
      <c r="S14" s="35">
        <v>0</v>
      </c>
    </row>
    <row r="15" spans="1:25" ht="15.75" customHeight="1" x14ac:dyDescent="0.3"/>
    <row r="16" spans="1:25" ht="15.75" customHeight="1" x14ac:dyDescent="0.3">
      <c r="A16" s="1"/>
      <c r="B16" s="8" t="s">
        <v>46</v>
      </c>
      <c r="C16" s="9" t="s">
        <v>1204</v>
      </c>
      <c r="D16" s="9"/>
      <c r="E16" s="9" t="s">
        <v>1205</v>
      </c>
      <c r="F16" s="8"/>
      <c r="G16" s="8"/>
      <c r="H16" s="8"/>
      <c r="I16" s="8"/>
      <c r="K16" s="1"/>
      <c r="L16" s="8" t="s">
        <v>49</v>
      </c>
      <c r="M16" s="9" t="s">
        <v>1206</v>
      </c>
      <c r="N16" s="9"/>
      <c r="O16" s="9" t="s">
        <v>1056</v>
      </c>
      <c r="P16" s="8"/>
      <c r="Q16" s="8"/>
      <c r="R16" s="8"/>
      <c r="S16" s="8"/>
    </row>
    <row r="17" spans="1:19" ht="15.75" customHeight="1" x14ac:dyDescent="0.3">
      <c r="A17" s="11">
        <v>2</v>
      </c>
      <c r="B17" s="12" t="s">
        <v>10</v>
      </c>
      <c r="C17" s="99" t="s">
        <v>11</v>
      </c>
      <c r="D17" s="66"/>
      <c r="E17" s="100"/>
      <c r="F17" s="13" t="s">
        <v>12</v>
      </c>
      <c r="G17" s="13" t="s">
        <v>13</v>
      </c>
      <c r="H17" s="13" t="s">
        <v>14</v>
      </c>
      <c r="I17" s="14" t="s">
        <v>15</v>
      </c>
      <c r="K17" s="11">
        <v>2</v>
      </c>
      <c r="L17" s="12" t="s">
        <v>10</v>
      </c>
      <c r="M17" s="99" t="s">
        <v>11</v>
      </c>
      <c r="N17" s="66"/>
      <c r="O17" s="100"/>
      <c r="P17" s="13" t="s">
        <v>12</v>
      </c>
      <c r="Q17" s="13" t="s">
        <v>13</v>
      </c>
      <c r="R17" s="13" t="s">
        <v>14</v>
      </c>
      <c r="S17" s="14" t="s">
        <v>15</v>
      </c>
    </row>
    <row r="18" spans="1:19" ht="15.75" customHeight="1" x14ac:dyDescent="0.3">
      <c r="A18" s="15">
        <v>2</v>
      </c>
      <c r="B18" s="16" t="s">
        <v>1207</v>
      </c>
      <c r="C18" s="16" t="s">
        <v>1137</v>
      </c>
      <c r="D18" s="153">
        <v>98</v>
      </c>
      <c r="E18" s="153">
        <v>95</v>
      </c>
      <c r="F18" s="18">
        <f t="shared" ref="F18:F27" si="2">SUM(D18:E18)</f>
        <v>193</v>
      </c>
      <c r="G18" s="18">
        <v>10</v>
      </c>
      <c r="H18" s="18">
        <v>193</v>
      </c>
      <c r="I18" s="19">
        <v>10</v>
      </c>
      <c r="K18" s="15">
        <v>5</v>
      </c>
      <c r="L18" s="16" t="s">
        <v>876</v>
      </c>
      <c r="M18" s="16" t="s">
        <v>81</v>
      </c>
      <c r="N18" s="153">
        <v>97</v>
      </c>
      <c r="O18" s="153">
        <v>96</v>
      </c>
      <c r="P18" s="18">
        <f t="shared" ref="P18:P27" si="3">SUM(N18:O18)</f>
        <v>193</v>
      </c>
      <c r="Q18" s="18">
        <v>10</v>
      </c>
      <c r="R18" s="18">
        <v>193</v>
      </c>
      <c r="S18" s="19">
        <v>10</v>
      </c>
    </row>
    <row r="19" spans="1:19" ht="15.75" customHeight="1" x14ac:dyDescent="0.3">
      <c r="A19" s="21">
        <v>6</v>
      </c>
      <c r="B19" s="22" t="s">
        <v>1208</v>
      </c>
      <c r="C19" s="22" t="s">
        <v>678</v>
      </c>
      <c r="D19" s="154">
        <v>98</v>
      </c>
      <c r="E19" s="154">
        <v>95</v>
      </c>
      <c r="F19" s="25">
        <f t="shared" si="2"/>
        <v>193</v>
      </c>
      <c r="G19" s="24">
        <v>10</v>
      </c>
      <c r="H19" s="25">
        <v>193</v>
      </c>
      <c r="I19" s="26">
        <v>10</v>
      </c>
      <c r="K19" s="21">
        <v>6</v>
      </c>
      <c r="L19" s="22" t="s">
        <v>794</v>
      </c>
      <c r="M19" s="22" t="s">
        <v>585</v>
      </c>
      <c r="N19" s="154">
        <v>97</v>
      </c>
      <c r="O19" s="154">
        <v>95</v>
      </c>
      <c r="P19" s="25">
        <f t="shared" si="3"/>
        <v>192</v>
      </c>
      <c r="Q19" s="24">
        <v>9</v>
      </c>
      <c r="R19" s="25">
        <v>192</v>
      </c>
      <c r="S19" s="26">
        <v>9</v>
      </c>
    </row>
    <row r="20" spans="1:19" ht="15.75" customHeight="1" x14ac:dyDescent="0.3">
      <c r="A20" s="21">
        <v>7</v>
      </c>
      <c r="B20" s="22" t="s">
        <v>1145</v>
      </c>
      <c r="C20" s="22" t="s">
        <v>110</v>
      </c>
      <c r="D20" s="154">
        <v>98</v>
      </c>
      <c r="E20" s="154">
        <v>94</v>
      </c>
      <c r="F20" s="25">
        <f t="shared" si="2"/>
        <v>192</v>
      </c>
      <c r="G20" s="24">
        <v>8</v>
      </c>
      <c r="H20" s="25">
        <v>192</v>
      </c>
      <c r="I20" s="26">
        <v>8</v>
      </c>
      <c r="K20" s="21">
        <v>2</v>
      </c>
      <c r="L20" s="22" t="s">
        <v>626</v>
      </c>
      <c r="M20" s="22" t="s">
        <v>493</v>
      </c>
      <c r="N20" s="154">
        <v>95</v>
      </c>
      <c r="O20" s="154">
        <v>93</v>
      </c>
      <c r="P20" s="25">
        <f t="shared" si="3"/>
        <v>188</v>
      </c>
      <c r="Q20" s="24">
        <v>8</v>
      </c>
      <c r="R20" s="25">
        <v>188</v>
      </c>
      <c r="S20" s="26">
        <v>8</v>
      </c>
    </row>
    <row r="21" spans="1:19" ht="15.75" customHeight="1" x14ac:dyDescent="0.3">
      <c r="A21" s="21">
        <v>8</v>
      </c>
      <c r="B21" s="22" t="s">
        <v>845</v>
      </c>
      <c r="C21" s="22" t="s">
        <v>78</v>
      </c>
      <c r="D21" s="154">
        <v>96</v>
      </c>
      <c r="E21" s="154">
        <v>94</v>
      </c>
      <c r="F21" s="25">
        <f t="shared" si="2"/>
        <v>190</v>
      </c>
      <c r="G21" s="24">
        <v>7</v>
      </c>
      <c r="H21" s="25">
        <v>190</v>
      </c>
      <c r="I21" s="26">
        <v>7</v>
      </c>
      <c r="K21" s="21">
        <v>4</v>
      </c>
      <c r="L21" s="22" t="s">
        <v>1209</v>
      </c>
      <c r="M21" s="22" t="s">
        <v>585</v>
      </c>
      <c r="N21" s="154">
        <v>95</v>
      </c>
      <c r="O21" s="154">
        <v>92</v>
      </c>
      <c r="P21" s="25">
        <f t="shared" si="3"/>
        <v>187</v>
      </c>
      <c r="Q21" s="24">
        <v>7</v>
      </c>
      <c r="R21" s="25">
        <v>187</v>
      </c>
      <c r="S21" s="26">
        <v>7</v>
      </c>
    </row>
    <row r="22" spans="1:19" ht="15.75" customHeight="1" x14ac:dyDescent="0.3">
      <c r="A22" s="21">
        <v>3</v>
      </c>
      <c r="B22" s="22" t="s">
        <v>345</v>
      </c>
      <c r="C22" s="22" t="s">
        <v>61</v>
      </c>
      <c r="D22" s="154">
        <v>96</v>
      </c>
      <c r="E22" s="154">
        <v>92</v>
      </c>
      <c r="F22" s="25">
        <f t="shared" si="2"/>
        <v>188</v>
      </c>
      <c r="G22" s="24">
        <v>6</v>
      </c>
      <c r="H22" s="25">
        <v>188</v>
      </c>
      <c r="I22" s="26">
        <v>6</v>
      </c>
      <c r="K22" s="21">
        <v>10</v>
      </c>
      <c r="L22" s="22" t="s">
        <v>1210</v>
      </c>
      <c r="M22" s="22" t="s">
        <v>81</v>
      </c>
      <c r="N22" s="154">
        <v>94</v>
      </c>
      <c r="O22" s="154">
        <v>91</v>
      </c>
      <c r="P22" s="25">
        <f t="shared" si="3"/>
        <v>185</v>
      </c>
      <c r="Q22" s="24">
        <v>6</v>
      </c>
      <c r="R22" s="25">
        <v>185</v>
      </c>
      <c r="S22" s="26">
        <v>6</v>
      </c>
    </row>
    <row r="23" spans="1:19" ht="15.75" customHeight="1" x14ac:dyDescent="0.3">
      <c r="A23" s="21">
        <v>9</v>
      </c>
      <c r="B23" s="22" t="s">
        <v>1211</v>
      </c>
      <c r="C23" s="22" t="s">
        <v>483</v>
      </c>
      <c r="D23" s="154">
        <v>94</v>
      </c>
      <c r="E23" s="154">
        <v>94</v>
      </c>
      <c r="F23" s="25">
        <f t="shared" si="2"/>
        <v>188</v>
      </c>
      <c r="G23" s="24">
        <v>6</v>
      </c>
      <c r="H23" s="25">
        <v>188</v>
      </c>
      <c r="I23" s="26">
        <v>6</v>
      </c>
      <c r="K23" s="21">
        <v>1</v>
      </c>
      <c r="L23" s="22" t="s">
        <v>1165</v>
      </c>
      <c r="M23" s="22" t="s">
        <v>1137</v>
      </c>
      <c r="N23" s="154">
        <v>92</v>
      </c>
      <c r="O23" s="154">
        <v>90</v>
      </c>
      <c r="P23" s="25">
        <f t="shared" si="3"/>
        <v>182</v>
      </c>
      <c r="Q23" s="24">
        <v>5</v>
      </c>
      <c r="R23" s="28">
        <v>182</v>
      </c>
      <c r="S23" s="29">
        <v>5</v>
      </c>
    </row>
    <row r="24" spans="1:19" ht="15.75" customHeight="1" x14ac:dyDescent="0.3">
      <c r="A24" s="21">
        <v>10</v>
      </c>
      <c r="B24" s="22" t="s">
        <v>1212</v>
      </c>
      <c r="C24" s="22" t="s">
        <v>155</v>
      </c>
      <c r="D24" s="154">
        <v>95</v>
      </c>
      <c r="E24" s="154">
        <v>93</v>
      </c>
      <c r="F24" s="25">
        <f t="shared" si="2"/>
        <v>188</v>
      </c>
      <c r="G24" s="24">
        <v>6</v>
      </c>
      <c r="H24" s="25">
        <v>188</v>
      </c>
      <c r="I24" s="26">
        <v>6</v>
      </c>
      <c r="K24" s="21">
        <v>8</v>
      </c>
      <c r="L24" s="22" t="s">
        <v>1142</v>
      </c>
      <c r="M24" s="22" t="s">
        <v>1137</v>
      </c>
      <c r="N24" s="154">
        <v>91</v>
      </c>
      <c r="O24" s="154">
        <v>91</v>
      </c>
      <c r="P24" s="25">
        <f t="shared" si="3"/>
        <v>182</v>
      </c>
      <c r="Q24" s="24">
        <v>5</v>
      </c>
      <c r="R24" s="25">
        <v>182</v>
      </c>
      <c r="S24" s="26">
        <v>5</v>
      </c>
    </row>
    <row r="25" spans="1:19" ht="15.75" customHeight="1" x14ac:dyDescent="0.3">
      <c r="A25" s="21">
        <v>4</v>
      </c>
      <c r="B25" s="22" t="s">
        <v>492</v>
      </c>
      <c r="C25" s="22" t="s">
        <v>493</v>
      </c>
      <c r="D25" s="154">
        <v>95</v>
      </c>
      <c r="E25" s="154">
        <v>92</v>
      </c>
      <c r="F25" s="25">
        <f t="shared" si="2"/>
        <v>187</v>
      </c>
      <c r="G25" s="24">
        <v>3</v>
      </c>
      <c r="H25" s="25">
        <v>187</v>
      </c>
      <c r="I25" s="26">
        <v>3</v>
      </c>
      <c r="K25" s="21">
        <v>3</v>
      </c>
      <c r="L25" s="22" t="s">
        <v>910</v>
      </c>
      <c r="M25" s="22" t="s">
        <v>183</v>
      </c>
      <c r="N25" s="154">
        <v>89</v>
      </c>
      <c r="O25" s="154">
        <v>86</v>
      </c>
      <c r="P25" s="25">
        <f t="shared" si="3"/>
        <v>175</v>
      </c>
      <c r="Q25" s="24">
        <v>3</v>
      </c>
      <c r="R25" s="25">
        <v>175</v>
      </c>
      <c r="S25" s="26">
        <v>3</v>
      </c>
    </row>
    <row r="26" spans="1:19" ht="15.75" customHeight="1" x14ac:dyDescent="0.3">
      <c r="A26" s="21">
        <v>1</v>
      </c>
      <c r="B26" s="22" t="s">
        <v>1213</v>
      </c>
      <c r="C26" s="22" t="s">
        <v>35</v>
      </c>
      <c r="D26" s="154">
        <v>92</v>
      </c>
      <c r="E26" s="154">
        <v>89</v>
      </c>
      <c r="F26" s="25">
        <f t="shared" si="2"/>
        <v>181</v>
      </c>
      <c r="G26" s="24">
        <v>2</v>
      </c>
      <c r="H26" s="28">
        <v>181</v>
      </c>
      <c r="I26" s="29">
        <v>2</v>
      </c>
      <c r="K26" s="21">
        <v>7</v>
      </c>
      <c r="L26" s="22" t="s">
        <v>1214</v>
      </c>
      <c r="M26" s="22" t="s">
        <v>585</v>
      </c>
      <c r="N26" s="154">
        <v>90</v>
      </c>
      <c r="O26" s="154">
        <v>83</v>
      </c>
      <c r="P26" s="25">
        <f t="shared" si="3"/>
        <v>173</v>
      </c>
      <c r="Q26" s="24">
        <v>2</v>
      </c>
      <c r="R26" s="25">
        <v>173</v>
      </c>
      <c r="S26" s="26">
        <v>2</v>
      </c>
    </row>
    <row r="27" spans="1:19" ht="15.75" customHeight="1" x14ac:dyDescent="0.3">
      <c r="A27" s="30">
        <v>5</v>
      </c>
      <c r="B27" s="31" t="s">
        <v>1215</v>
      </c>
      <c r="C27" s="31" t="s">
        <v>535</v>
      </c>
      <c r="D27" s="155">
        <v>90</v>
      </c>
      <c r="E27" s="155">
        <v>88</v>
      </c>
      <c r="F27" s="34">
        <f t="shared" si="2"/>
        <v>178</v>
      </c>
      <c r="G27" s="33">
        <v>1</v>
      </c>
      <c r="H27" s="34">
        <v>178</v>
      </c>
      <c r="I27" s="35">
        <v>1</v>
      </c>
      <c r="K27" s="30">
        <v>9</v>
      </c>
      <c r="L27" s="31" t="s">
        <v>1216</v>
      </c>
      <c r="M27" s="31" t="s">
        <v>500</v>
      </c>
      <c r="N27" s="155">
        <v>89</v>
      </c>
      <c r="O27" s="155">
        <v>84</v>
      </c>
      <c r="P27" s="34">
        <f t="shared" si="3"/>
        <v>173</v>
      </c>
      <c r="Q27" s="33">
        <v>2</v>
      </c>
      <c r="R27" s="34">
        <v>173</v>
      </c>
      <c r="S27" s="35">
        <v>2</v>
      </c>
    </row>
    <row r="28" spans="1:19" ht="15.75" customHeight="1" x14ac:dyDescent="0.3"/>
    <row r="29" spans="1:19" ht="15.75" customHeight="1" x14ac:dyDescent="0.3">
      <c r="A29" s="1"/>
      <c r="B29" s="8" t="s">
        <v>82</v>
      </c>
      <c r="C29" s="9" t="s">
        <v>1217</v>
      </c>
      <c r="D29" s="9"/>
      <c r="E29" s="9" t="s">
        <v>1218</v>
      </c>
      <c r="F29" s="8"/>
      <c r="G29" s="8"/>
      <c r="H29" s="8"/>
      <c r="I29" s="8"/>
      <c r="K29" s="1"/>
      <c r="L29" s="8" t="s">
        <v>85</v>
      </c>
      <c r="M29" s="9" t="s">
        <v>1219</v>
      </c>
      <c r="N29" s="9"/>
      <c r="O29" s="9" t="s">
        <v>1220</v>
      </c>
      <c r="P29" s="8"/>
      <c r="Q29" s="8"/>
      <c r="R29" s="8"/>
      <c r="S29" s="8"/>
    </row>
    <row r="30" spans="1:19" ht="15.75" customHeight="1" x14ac:dyDescent="0.3">
      <c r="A30" s="11">
        <v>2</v>
      </c>
      <c r="B30" s="12" t="s">
        <v>10</v>
      </c>
      <c r="C30" s="99" t="s">
        <v>11</v>
      </c>
      <c r="D30" s="66"/>
      <c r="E30" s="100"/>
      <c r="F30" s="13" t="s">
        <v>12</v>
      </c>
      <c r="G30" s="13" t="s">
        <v>13</v>
      </c>
      <c r="H30" s="13" t="s">
        <v>14</v>
      </c>
      <c r="I30" s="14" t="s">
        <v>15</v>
      </c>
      <c r="K30" s="11">
        <v>2</v>
      </c>
      <c r="L30" s="12" t="s">
        <v>10</v>
      </c>
      <c r="M30" s="99" t="s">
        <v>11</v>
      </c>
      <c r="N30" s="66"/>
      <c r="O30" s="100"/>
      <c r="P30" s="13" t="s">
        <v>12</v>
      </c>
      <c r="Q30" s="13" t="s">
        <v>13</v>
      </c>
      <c r="R30" s="13" t="s">
        <v>14</v>
      </c>
      <c r="S30" s="14" t="s">
        <v>15</v>
      </c>
    </row>
    <row r="31" spans="1:19" ht="15.75" customHeight="1" x14ac:dyDescent="0.3">
      <c r="A31" s="15">
        <v>4</v>
      </c>
      <c r="B31" s="16" t="s">
        <v>597</v>
      </c>
      <c r="C31" s="16" t="s">
        <v>585</v>
      </c>
      <c r="D31" s="153">
        <v>95</v>
      </c>
      <c r="E31" s="153">
        <v>93</v>
      </c>
      <c r="F31" s="18">
        <f t="shared" ref="F31:F39" si="4">SUM(D31:E31)</f>
        <v>188</v>
      </c>
      <c r="G31" s="18">
        <v>9</v>
      </c>
      <c r="H31" s="18">
        <v>188</v>
      </c>
      <c r="I31" s="19">
        <v>9</v>
      </c>
      <c r="K31" s="15">
        <v>5</v>
      </c>
      <c r="L31" s="16" t="s">
        <v>1221</v>
      </c>
      <c r="M31" s="16" t="s">
        <v>1153</v>
      </c>
      <c r="N31" s="153">
        <v>96</v>
      </c>
      <c r="O31" s="153">
        <v>94</v>
      </c>
      <c r="P31" s="18">
        <f t="shared" ref="P31:P39" si="5">SUM(N31:O31)</f>
        <v>190</v>
      </c>
      <c r="Q31" s="18">
        <v>9</v>
      </c>
      <c r="R31" s="18">
        <v>190</v>
      </c>
      <c r="S31" s="19">
        <v>9</v>
      </c>
    </row>
    <row r="32" spans="1:19" ht="15.75" customHeight="1" x14ac:dyDescent="0.3">
      <c r="A32" s="21">
        <v>5</v>
      </c>
      <c r="B32" s="22" t="s">
        <v>614</v>
      </c>
      <c r="C32" s="22" t="s">
        <v>493</v>
      </c>
      <c r="D32" s="154">
        <v>95</v>
      </c>
      <c r="E32" s="154">
        <v>91</v>
      </c>
      <c r="F32" s="25">
        <f t="shared" si="4"/>
        <v>186</v>
      </c>
      <c r="G32" s="24">
        <v>8</v>
      </c>
      <c r="H32" s="25">
        <v>186</v>
      </c>
      <c r="I32" s="26">
        <v>8</v>
      </c>
      <c r="K32" s="21">
        <v>2</v>
      </c>
      <c r="L32" s="22" t="s">
        <v>325</v>
      </c>
      <c r="M32" s="22" t="s">
        <v>326</v>
      </c>
      <c r="N32" s="154">
        <v>94</v>
      </c>
      <c r="O32" s="154">
        <v>93</v>
      </c>
      <c r="P32" s="25">
        <f t="shared" si="5"/>
        <v>187</v>
      </c>
      <c r="Q32" s="24">
        <v>8</v>
      </c>
      <c r="R32" s="25">
        <v>187</v>
      </c>
      <c r="S32" s="26">
        <v>8</v>
      </c>
    </row>
    <row r="33" spans="1:19" ht="15.75" customHeight="1" x14ac:dyDescent="0.3">
      <c r="A33" s="21">
        <v>2</v>
      </c>
      <c r="B33" s="22" t="s">
        <v>1222</v>
      </c>
      <c r="C33" s="22" t="s">
        <v>1153</v>
      </c>
      <c r="D33" s="154">
        <v>93</v>
      </c>
      <c r="E33" s="154">
        <v>90</v>
      </c>
      <c r="F33" s="25">
        <f t="shared" si="4"/>
        <v>183</v>
      </c>
      <c r="G33" s="24">
        <v>7</v>
      </c>
      <c r="H33" s="25">
        <v>183</v>
      </c>
      <c r="I33" s="26">
        <v>7</v>
      </c>
      <c r="K33" s="21">
        <v>9</v>
      </c>
      <c r="L33" s="22" t="s">
        <v>1223</v>
      </c>
      <c r="M33" s="22" t="s">
        <v>110</v>
      </c>
      <c r="N33" s="154">
        <v>94</v>
      </c>
      <c r="O33" s="154">
        <v>93</v>
      </c>
      <c r="P33" s="25">
        <f t="shared" si="5"/>
        <v>187</v>
      </c>
      <c r="Q33" s="24">
        <v>8</v>
      </c>
      <c r="R33" s="25">
        <v>187</v>
      </c>
      <c r="S33" s="26">
        <v>8</v>
      </c>
    </row>
    <row r="34" spans="1:19" ht="15.75" customHeight="1" x14ac:dyDescent="0.3">
      <c r="A34" s="21">
        <v>3</v>
      </c>
      <c r="B34" s="22" t="s">
        <v>1224</v>
      </c>
      <c r="C34" s="22" t="s">
        <v>1153</v>
      </c>
      <c r="D34" s="154">
        <v>93</v>
      </c>
      <c r="E34" s="154">
        <v>90</v>
      </c>
      <c r="F34" s="25">
        <f t="shared" si="4"/>
        <v>183</v>
      </c>
      <c r="G34" s="24">
        <v>7</v>
      </c>
      <c r="H34" s="25">
        <v>183</v>
      </c>
      <c r="I34" s="26">
        <v>7</v>
      </c>
      <c r="K34" s="21">
        <v>7</v>
      </c>
      <c r="L34" s="22" t="s">
        <v>1225</v>
      </c>
      <c r="M34" s="22" t="s">
        <v>1153</v>
      </c>
      <c r="N34" s="154">
        <v>92</v>
      </c>
      <c r="O34" s="154">
        <v>86</v>
      </c>
      <c r="P34" s="25">
        <f t="shared" si="5"/>
        <v>178</v>
      </c>
      <c r="Q34" s="24">
        <v>6</v>
      </c>
      <c r="R34" s="25">
        <v>178</v>
      </c>
      <c r="S34" s="26">
        <v>6</v>
      </c>
    </row>
    <row r="35" spans="1:19" ht="15.75" customHeight="1" x14ac:dyDescent="0.3">
      <c r="A35" s="21">
        <v>8</v>
      </c>
      <c r="B35" s="22" t="s">
        <v>1042</v>
      </c>
      <c r="C35" s="22" t="s">
        <v>269</v>
      </c>
      <c r="D35" s="154">
        <v>91</v>
      </c>
      <c r="E35" s="154">
        <v>89</v>
      </c>
      <c r="F35" s="25">
        <f t="shared" si="4"/>
        <v>180</v>
      </c>
      <c r="G35" s="24">
        <v>5</v>
      </c>
      <c r="H35" s="25">
        <v>180</v>
      </c>
      <c r="I35" s="26">
        <v>5</v>
      </c>
      <c r="K35" s="21">
        <v>3</v>
      </c>
      <c r="L35" s="22" t="s">
        <v>1226</v>
      </c>
      <c r="M35" s="22" t="s">
        <v>271</v>
      </c>
      <c r="N35" s="154">
        <v>88</v>
      </c>
      <c r="O35" s="154">
        <v>84</v>
      </c>
      <c r="P35" s="25">
        <f t="shared" si="5"/>
        <v>172</v>
      </c>
      <c r="Q35" s="24">
        <v>5</v>
      </c>
      <c r="R35" s="25">
        <v>172</v>
      </c>
      <c r="S35" s="26">
        <v>5</v>
      </c>
    </row>
    <row r="36" spans="1:19" ht="15.75" customHeight="1" x14ac:dyDescent="0.3">
      <c r="A36" s="21">
        <v>1</v>
      </c>
      <c r="B36" s="22" t="s">
        <v>1227</v>
      </c>
      <c r="C36" s="22" t="s">
        <v>155</v>
      </c>
      <c r="D36" s="154">
        <v>87</v>
      </c>
      <c r="E36" s="154">
        <v>87</v>
      </c>
      <c r="F36" s="25">
        <f t="shared" si="4"/>
        <v>174</v>
      </c>
      <c r="G36" s="24">
        <v>4</v>
      </c>
      <c r="H36" s="28">
        <v>174</v>
      </c>
      <c r="I36" s="29">
        <v>4</v>
      </c>
      <c r="K36" s="21">
        <v>8</v>
      </c>
      <c r="L36" s="22" t="s">
        <v>1228</v>
      </c>
      <c r="M36" s="22" t="s">
        <v>155</v>
      </c>
      <c r="N36" s="154">
        <v>87</v>
      </c>
      <c r="O36" s="154">
        <v>85</v>
      </c>
      <c r="P36" s="25">
        <f t="shared" si="5"/>
        <v>172</v>
      </c>
      <c r="Q36" s="24">
        <v>5</v>
      </c>
      <c r="R36" s="25">
        <v>172</v>
      </c>
      <c r="S36" s="26">
        <v>5</v>
      </c>
    </row>
    <row r="37" spans="1:19" ht="15.75" customHeight="1" x14ac:dyDescent="0.3">
      <c r="A37" s="21">
        <v>6</v>
      </c>
      <c r="B37" s="22" t="s">
        <v>1229</v>
      </c>
      <c r="C37" s="22" t="s">
        <v>1196</v>
      </c>
      <c r="D37" s="154">
        <v>91</v>
      </c>
      <c r="E37" s="154">
        <v>77</v>
      </c>
      <c r="F37" s="25">
        <f t="shared" si="4"/>
        <v>168</v>
      </c>
      <c r="G37" s="24">
        <v>3</v>
      </c>
      <c r="H37" s="25">
        <v>168</v>
      </c>
      <c r="I37" s="26">
        <v>3</v>
      </c>
      <c r="K37" s="21">
        <v>6</v>
      </c>
      <c r="L37" s="22" t="s">
        <v>1230</v>
      </c>
      <c r="M37" s="22" t="s">
        <v>110</v>
      </c>
      <c r="N37" s="154">
        <v>86</v>
      </c>
      <c r="O37" s="154">
        <v>83</v>
      </c>
      <c r="P37" s="25">
        <f t="shared" si="5"/>
        <v>169</v>
      </c>
      <c r="Q37" s="24">
        <v>3</v>
      </c>
      <c r="R37" s="25">
        <v>169</v>
      </c>
      <c r="S37" s="26">
        <v>3</v>
      </c>
    </row>
    <row r="38" spans="1:19" ht="15.75" customHeight="1" x14ac:dyDescent="0.3">
      <c r="A38" s="21">
        <v>9</v>
      </c>
      <c r="B38" s="22" t="s">
        <v>1231</v>
      </c>
      <c r="C38" s="22" t="s">
        <v>1153</v>
      </c>
      <c r="D38" s="154">
        <v>86</v>
      </c>
      <c r="E38" s="154">
        <v>80</v>
      </c>
      <c r="F38" s="25">
        <f t="shared" si="4"/>
        <v>166</v>
      </c>
      <c r="G38" s="24">
        <v>2</v>
      </c>
      <c r="H38" s="25">
        <v>166</v>
      </c>
      <c r="I38" s="26">
        <v>2</v>
      </c>
      <c r="K38" s="21">
        <v>1</v>
      </c>
      <c r="L38" s="22" t="s">
        <v>1232</v>
      </c>
      <c r="M38" s="22" t="s">
        <v>585</v>
      </c>
      <c r="N38" s="154">
        <v>87</v>
      </c>
      <c r="O38" s="154">
        <v>79</v>
      </c>
      <c r="P38" s="25">
        <f t="shared" si="5"/>
        <v>166</v>
      </c>
      <c r="Q38" s="24">
        <v>2</v>
      </c>
      <c r="R38" s="28">
        <v>166</v>
      </c>
      <c r="S38" s="29">
        <v>2</v>
      </c>
    </row>
    <row r="39" spans="1:19" ht="15.75" customHeight="1" x14ac:dyDescent="0.3">
      <c r="A39" s="30">
        <v>7</v>
      </c>
      <c r="B39" s="31" t="s">
        <v>1233</v>
      </c>
      <c r="C39" s="31" t="s">
        <v>155</v>
      </c>
      <c r="D39" s="155" t="s">
        <v>79</v>
      </c>
      <c r="E39" s="155"/>
      <c r="F39" s="34">
        <f t="shared" si="4"/>
        <v>0</v>
      </c>
      <c r="G39" s="33">
        <v>0</v>
      </c>
      <c r="H39" s="34">
        <v>0</v>
      </c>
      <c r="I39" s="35">
        <v>0</v>
      </c>
      <c r="K39" s="30">
        <v>4</v>
      </c>
      <c r="L39" s="31" t="s">
        <v>1181</v>
      </c>
      <c r="M39" s="31" t="s">
        <v>585</v>
      </c>
      <c r="N39" s="155">
        <v>85</v>
      </c>
      <c r="O39" s="155">
        <v>78</v>
      </c>
      <c r="P39" s="34">
        <f t="shared" si="5"/>
        <v>163</v>
      </c>
      <c r="Q39" s="33">
        <v>1</v>
      </c>
      <c r="R39" s="34">
        <v>163</v>
      </c>
      <c r="S39" s="35">
        <v>1</v>
      </c>
    </row>
    <row r="40" spans="1:19" ht="15.75" customHeight="1" x14ac:dyDescent="0.3"/>
    <row r="41" spans="1:19" ht="15.75" customHeight="1" x14ac:dyDescent="0.3">
      <c r="A41" s="1"/>
      <c r="B41" s="8" t="s">
        <v>111</v>
      </c>
      <c r="C41" s="9" t="s">
        <v>1234</v>
      </c>
      <c r="D41" s="9"/>
      <c r="E41" s="9" t="s">
        <v>450</v>
      </c>
      <c r="F41" s="8"/>
      <c r="G41" s="8"/>
      <c r="H41" s="8"/>
      <c r="I41" s="8"/>
    </row>
    <row r="42" spans="1:19" ht="15.75" customHeight="1" x14ac:dyDescent="0.3">
      <c r="A42" s="11">
        <v>2</v>
      </c>
      <c r="B42" s="12" t="s">
        <v>10</v>
      </c>
      <c r="C42" s="99" t="s">
        <v>11</v>
      </c>
      <c r="D42" s="66"/>
      <c r="E42" s="100"/>
      <c r="F42" s="13" t="s">
        <v>12</v>
      </c>
      <c r="G42" s="13" t="s">
        <v>13</v>
      </c>
      <c r="H42" s="13" t="s">
        <v>14</v>
      </c>
      <c r="I42" s="14" t="s">
        <v>15</v>
      </c>
    </row>
    <row r="43" spans="1:19" ht="15.75" customHeight="1" x14ac:dyDescent="0.3">
      <c r="A43" s="15">
        <v>9</v>
      </c>
      <c r="B43" s="16" t="s">
        <v>928</v>
      </c>
      <c r="C43" s="16" t="s">
        <v>110</v>
      </c>
      <c r="D43" s="153">
        <v>90</v>
      </c>
      <c r="E43" s="153">
        <v>88</v>
      </c>
      <c r="F43" s="18">
        <f t="shared" ref="F43:F51" si="6">SUM(D43:E43)</f>
        <v>178</v>
      </c>
      <c r="G43" s="18">
        <v>9</v>
      </c>
      <c r="H43" s="18">
        <v>178</v>
      </c>
      <c r="I43" s="19">
        <v>9</v>
      </c>
    </row>
    <row r="44" spans="1:19" ht="15.75" customHeight="1" x14ac:dyDescent="0.3">
      <c r="A44" s="21">
        <v>6</v>
      </c>
      <c r="B44" s="22" t="s">
        <v>1235</v>
      </c>
      <c r="C44" s="22" t="s">
        <v>1153</v>
      </c>
      <c r="D44" s="154">
        <v>88</v>
      </c>
      <c r="E44" s="154">
        <v>85</v>
      </c>
      <c r="F44" s="25">
        <f t="shared" si="6"/>
        <v>173</v>
      </c>
      <c r="G44" s="24">
        <v>8</v>
      </c>
      <c r="H44" s="25">
        <v>173</v>
      </c>
      <c r="I44" s="26">
        <v>8</v>
      </c>
    </row>
    <row r="45" spans="1:19" ht="15.75" customHeight="1" x14ac:dyDescent="0.3">
      <c r="A45" s="21">
        <v>3</v>
      </c>
      <c r="B45" s="22" t="s">
        <v>1236</v>
      </c>
      <c r="C45" s="22" t="s">
        <v>1153</v>
      </c>
      <c r="D45" s="154">
        <v>86</v>
      </c>
      <c r="E45" s="154">
        <v>85</v>
      </c>
      <c r="F45" s="25">
        <f t="shared" si="6"/>
        <v>171</v>
      </c>
      <c r="G45" s="24">
        <v>7</v>
      </c>
      <c r="H45" s="25">
        <v>171</v>
      </c>
      <c r="I45" s="26">
        <v>7</v>
      </c>
    </row>
    <row r="46" spans="1:19" ht="15.75" customHeight="1" x14ac:dyDescent="0.3">
      <c r="A46" s="21">
        <v>1</v>
      </c>
      <c r="B46" s="22" t="s">
        <v>1237</v>
      </c>
      <c r="C46" s="22" t="s">
        <v>61</v>
      </c>
      <c r="D46" s="154">
        <v>84</v>
      </c>
      <c r="E46" s="154">
        <v>79</v>
      </c>
      <c r="F46" s="25">
        <f t="shared" si="6"/>
        <v>163</v>
      </c>
      <c r="G46" s="24">
        <v>6</v>
      </c>
      <c r="H46" s="28">
        <v>163</v>
      </c>
      <c r="I46" s="29">
        <v>6</v>
      </c>
    </row>
    <row r="47" spans="1:19" ht="15.75" customHeight="1" x14ac:dyDescent="0.3">
      <c r="A47" s="21">
        <v>2</v>
      </c>
      <c r="B47" s="22" t="s">
        <v>592</v>
      </c>
      <c r="C47" s="22" t="s">
        <v>585</v>
      </c>
      <c r="D47" s="154">
        <v>89</v>
      </c>
      <c r="E47" s="154">
        <v>73</v>
      </c>
      <c r="F47" s="25">
        <f t="shared" si="6"/>
        <v>162</v>
      </c>
      <c r="G47" s="24">
        <v>5</v>
      </c>
      <c r="H47" s="25">
        <v>162</v>
      </c>
      <c r="I47" s="26">
        <v>5</v>
      </c>
    </row>
    <row r="48" spans="1:19" ht="15.75" customHeight="1" x14ac:dyDescent="0.3">
      <c r="A48" s="21">
        <v>5</v>
      </c>
      <c r="B48" s="22" t="s">
        <v>1238</v>
      </c>
      <c r="C48" s="22" t="s">
        <v>1153</v>
      </c>
      <c r="D48" s="154">
        <v>84</v>
      </c>
      <c r="E48" s="154">
        <v>77</v>
      </c>
      <c r="F48" s="25">
        <f t="shared" si="6"/>
        <v>161</v>
      </c>
      <c r="G48" s="24">
        <v>4</v>
      </c>
      <c r="H48" s="25">
        <v>161</v>
      </c>
      <c r="I48" s="26">
        <v>4</v>
      </c>
    </row>
    <row r="49" spans="1:9" ht="15.75" customHeight="1" x14ac:dyDescent="0.3">
      <c r="A49" s="21">
        <v>8</v>
      </c>
      <c r="B49" s="22" t="s">
        <v>1239</v>
      </c>
      <c r="C49" s="22" t="s">
        <v>61</v>
      </c>
      <c r="D49" s="154">
        <v>80</v>
      </c>
      <c r="E49" s="154">
        <v>80</v>
      </c>
      <c r="F49" s="25">
        <f t="shared" si="6"/>
        <v>160</v>
      </c>
      <c r="G49" s="24">
        <v>3</v>
      </c>
      <c r="H49" s="25">
        <v>160</v>
      </c>
      <c r="I49" s="26">
        <v>3</v>
      </c>
    </row>
    <row r="50" spans="1:9" ht="15.75" customHeight="1" x14ac:dyDescent="0.3">
      <c r="A50" s="21">
        <v>4</v>
      </c>
      <c r="B50" s="22" t="s">
        <v>1240</v>
      </c>
      <c r="C50" s="22" t="s">
        <v>1179</v>
      </c>
      <c r="D50" s="154">
        <v>84</v>
      </c>
      <c r="E50" s="154">
        <v>62</v>
      </c>
      <c r="F50" s="25">
        <f t="shared" si="6"/>
        <v>146</v>
      </c>
      <c r="G50" s="24">
        <v>2</v>
      </c>
      <c r="H50" s="25">
        <v>146</v>
      </c>
      <c r="I50" s="26">
        <v>2</v>
      </c>
    </row>
    <row r="51" spans="1:9" ht="15.75" customHeight="1" x14ac:dyDescent="0.3">
      <c r="A51" s="30">
        <v>7</v>
      </c>
      <c r="B51" s="31" t="s">
        <v>1241</v>
      </c>
      <c r="C51" s="31" t="s">
        <v>1179</v>
      </c>
      <c r="D51" s="155">
        <v>72</v>
      </c>
      <c r="E51" s="155">
        <v>64</v>
      </c>
      <c r="F51" s="34">
        <f t="shared" si="6"/>
        <v>136</v>
      </c>
      <c r="G51" s="33">
        <v>1</v>
      </c>
      <c r="H51" s="34">
        <v>136</v>
      </c>
      <c r="I51" s="35">
        <v>1</v>
      </c>
    </row>
    <row r="52" spans="1:9" ht="15.75" customHeight="1" x14ac:dyDescent="0.3"/>
    <row r="53" spans="1:9" ht="15.75" customHeight="1" x14ac:dyDescent="0.3">
      <c r="B53" s="8" t="s">
        <v>1183</v>
      </c>
    </row>
    <row r="54" spans="1:9" ht="15.75" customHeight="1" x14ac:dyDescent="0.35">
      <c r="B54" s="156" t="s">
        <v>1184</v>
      </c>
    </row>
    <row r="55" spans="1:9" ht="15.75" customHeight="1" x14ac:dyDescent="0.3"/>
    <row r="56" spans="1:9" ht="15.75" customHeight="1" x14ac:dyDescent="0.3">
      <c r="B56" s="10" t="s">
        <v>1185</v>
      </c>
      <c r="F56" s="42" t="s">
        <v>1186</v>
      </c>
    </row>
    <row r="57" spans="1:9" ht="15.75" customHeight="1" x14ac:dyDescent="0.3">
      <c r="B57" s="10" t="s">
        <v>1187</v>
      </c>
    </row>
    <row r="58" spans="1:9" ht="15.75" customHeight="1" x14ac:dyDescent="0.3"/>
    <row r="59" spans="1:9" ht="15.75" customHeight="1" x14ac:dyDescent="0.3"/>
    <row r="60" spans="1:9" ht="15.75" customHeight="1" x14ac:dyDescent="0.3"/>
    <row r="61" spans="1:9" ht="15.75" customHeight="1" x14ac:dyDescent="0.3"/>
    <row r="62" spans="1:9" ht="15.75" customHeight="1" x14ac:dyDescent="0.3"/>
    <row r="63" spans="1:9" ht="15.75" customHeight="1" x14ac:dyDescent="0.3"/>
    <row r="64" spans="1:9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mergeCells count="1">
    <mergeCell ref="N2:S2"/>
  </mergeCells>
  <hyperlinks>
    <hyperlink ref="B2" location="'Index'!A3" tooltip="Go to the Index sheet" display="á" xr:uid="{4B070B0C-10BB-48D4-A850-385419A8B386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64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73140-9A18-4235-8E87-3B5E055BA787}">
  <sheetPr>
    <tabColor theme="4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93"/>
      <c r="B1" s="2" t="s">
        <v>1190</v>
      </c>
      <c r="C1" s="2"/>
      <c r="D1" s="3"/>
      <c r="E1" s="3"/>
      <c r="F1" s="3" t="s">
        <v>278</v>
      </c>
      <c r="G1" s="3"/>
      <c r="H1" s="3"/>
      <c r="I1" s="4" t="s">
        <v>1131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3"/>
      <c r="D2" s="44" t="s">
        <v>1132</v>
      </c>
      <c r="E2" s="44"/>
      <c r="F2" s="44"/>
      <c r="G2" s="44"/>
      <c r="H2" s="44"/>
      <c r="I2" s="44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1:25" ht="15.75" customHeight="1" x14ac:dyDescent="0.3">
      <c r="A3" s="1"/>
      <c r="B3" s="8" t="s">
        <v>4</v>
      </c>
      <c r="C3" s="9" t="s">
        <v>1242</v>
      </c>
      <c r="D3" s="9"/>
      <c r="E3" s="9" t="s">
        <v>563</v>
      </c>
      <c r="F3" s="8"/>
      <c r="G3" s="8"/>
      <c r="H3" s="8"/>
      <c r="I3" s="8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</row>
    <row r="4" spans="1:25" ht="15.75" customHeight="1" x14ac:dyDescent="0.3">
      <c r="A4" s="11">
        <v>2</v>
      </c>
      <c r="B4" s="12" t="s">
        <v>10</v>
      </c>
      <c r="C4" s="99" t="s">
        <v>11</v>
      </c>
      <c r="D4" s="66"/>
      <c r="E4" s="100"/>
      <c r="F4" s="13" t="s">
        <v>12</v>
      </c>
      <c r="G4" s="13" t="s">
        <v>13</v>
      </c>
      <c r="H4" s="13" t="s">
        <v>14</v>
      </c>
      <c r="I4" s="14" t="s">
        <v>15</v>
      </c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</row>
    <row r="5" spans="1:25" ht="15.75" customHeight="1" x14ac:dyDescent="0.3">
      <c r="A5" s="15">
        <v>3</v>
      </c>
      <c r="B5" s="47" t="s">
        <v>1136</v>
      </c>
      <c r="C5" s="47" t="s">
        <v>1137</v>
      </c>
      <c r="D5" s="17">
        <v>99</v>
      </c>
      <c r="E5" s="17">
        <v>98</v>
      </c>
      <c r="F5" s="18">
        <v>197</v>
      </c>
      <c r="G5" s="18">
        <v>8</v>
      </c>
      <c r="H5" s="17">
        <v>197</v>
      </c>
      <c r="I5" s="48">
        <v>8</v>
      </c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</row>
    <row r="6" spans="1:25" ht="15.75" customHeight="1" x14ac:dyDescent="0.3">
      <c r="A6" s="21">
        <v>1</v>
      </c>
      <c r="B6" s="22" t="s">
        <v>1197</v>
      </c>
      <c r="C6" s="22" t="s">
        <v>155</v>
      </c>
      <c r="D6" s="25">
        <v>98</v>
      </c>
      <c r="E6" s="25">
        <v>97</v>
      </c>
      <c r="F6" s="25">
        <v>195</v>
      </c>
      <c r="G6" s="25">
        <v>7</v>
      </c>
      <c r="H6" s="28">
        <v>195</v>
      </c>
      <c r="I6" s="29">
        <v>7</v>
      </c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</row>
    <row r="7" spans="1:25" ht="15.75" customHeight="1" x14ac:dyDescent="0.3">
      <c r="A7" s="49">
        <v>8</v>
      </c>
      <c r="B7" s="50" t="s">
        <v>528</v>
      </c>
      <c r="C7" s="50" t="s">
        <v>483</v>
      </c>
      <c r="D7" s="23">
        <v>97</v>
      </c>
      <c r="E7" s="23">
        <v>96</v>
      </c>
      <c r="F7" s="25">
        <v>193</v>
      </c>
      <c r="G7" s="25">
        <v>6</v>
      </c>
      <c r="H7" s="23">
        <v>193</v>
      </c>
      <c r="I7" s="51">
        <v>6</v>
      </c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</row>
    <row r="8" spans="1:25" ht="15.75" customHeight="1" x14ac:dyDescent="0.3">
      <c r="A8" s="21">
        <v>5</v>
      </c>
      <c r="B8" s="50" t="s">
        <v>1198</v>
      </c>
      <c r="C8" s="50" t="s">
        <v>535</v>
      </c>
      <c r="D8" s="23">
        <v>98</v>
      </c>
      <c r="E8" s="23">
        <v>94</v>
      </c>
      <c r="F8" s="25">
        <v>192</v>
      </c>
      <c r="G8" s="25">
        <v>5</v>
      </c>
      <c r="H8" s="23">
        <v>192</v>
      </c>
      <c r="I8" s="51">
        <v>5</v>
      </c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</row>
    <row r="9" spans="1:25" ht="15.75" customHeight="1" x14ac:dyDescent="0.3">
      <c r="A9" s="49">
        <v>4</v>
      </c>
      <c r="B9" s="50" t="s">
        <v>1200</v>
      </c>
      <c r="C9" s="50" t="s">
        <v>535</v>
      </c>
      <c r="D9" s="23">
        <v>96</v>
      </c>
      <c r="E9" s="23">
        <v>95</v>
      </c>
      <c r="F9" s="25">
        <v>191</v>
      </c>
      <c r="G9" s="25">
        <v>4</v>
      </c>
      <c r="H9" s="23">
        <v>191</v>
      </c>
      <c r="I9" s="51">
        <v>4</v>
      </c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</row>
    <row r="10" spans="1:25" ht="15.75" customHeight="1" x14ac:dyDescent="0.3">
      <c r="A10" s="21">
        <v>7</v>
      </c>
      <c r="B10" s="50" t="s">
        <v>1211</v>
      </c>
      <c r="C10" s="50" t="s">
        <v>483</v>
      </c>
      <c r="D10" s="23">
        <v>94</v>
      </c>
      <c r="E10" s="23">
        <v>94</v>
      </c>
      <c r="F10" s="25">
        <v>188</v>
      </c>
      <c r="G10" s="25">
        <v>3</v>
      </c>
      <c r="H10" s="23">
        <v>188</v>
      </c>
      <c r="I10" s="51">
        <v>3</v>
      </c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</row>
    <row r="11" spans="1:25" ht="15.75" customHeight="1" x14ac:dyDescent="0.3">
      <c r="A11" s="49">
        <v>6</v>
      </c>
      <c r="B11" s="50" t="s">
        <v>154</v>
      </c>
      <c r="C11" s="50" t="s">
        <v>155</v>
      </c>
      <c r="D11" s="23">
        <v>90</v>
      </c>
      <c r="E11" s="23">
        <v>90</v>
      </c>
      <c r="F11" s="25">
        <v>180</v>
      </c>
      <c r="G11" s="25">
        <v>2</v>
      </c>
      <c r="H11" s="23">
        <v>180</v>
      </c>
      <c r="I11" s="51">
        <v>2</v>
      </c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</row>
    <row r="12" spans="1:25" ht="15.75" customHeight="1" x14ac:dyDescent="0.3">
      <c r="A12" s="52">
        <v>2</v>
      </c>
      <c r="B12" s="53" t="s">
        <v>1215</v>
      </c>
      <c r="C12" s="53" t="s">
        <v>535</v>
      </c>
      <c r="D12" s="32">
        <v>90</v>
      </c>
      <c r="E12" s="32">
        <v>88</v>
      </c>
      <c r="F12" s="34">
        <v>178</v>
      </c>
      <c r="G12" s="34">
        <v>1</v>
      </c>
      <c r="H12" s="32">
        <v>178</v>
      </c>
      <c r="I12" s="54">
        <v>1</v>
      </c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</row>
    <row r="13" spans="1:25" ht="15.75" customHeight="1" x14ac:dyDescent="0.3">
      <c r="A13" s="45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</row>
    <row r="14" spans="1:25" ht="15.75" customHeight="1" x14ac:dyDescent="0.3">
      <c r="A14" s="1"/>
      <c r="B14" s="8" t="s">
        <v>7</v>
      </c>
      <c r="C14" s="9" t="s">
        <v>1243</v>
      </c>
      <c r="D14" s="9"/>
      <c r="E14" s="9" t="s">
        <v>1244</v>
      </c>
      <c r="F14" s="8"/>
      <c r="G14" s="8"/>
      <c r="H14" s="8"/>
      <c r="I14" s="8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</row>
    <row r="15" spans="1:25" ht="15.75" customHeight="1" x14ac:dyDescent="0.3">
      <c r="A15" s="11">
        <v>2</v>
      </c>
      <c r="B15" s="12" t="s">
        <v>10</v>
      </c>
      <c r="C15" s="99" t="s">
        <v>11</v>
      </c>
      <c r="D15" s="66"/>
      <c r="E15" s="100"/>
      <c r="F15" s="13" t="s">
        <v>12</v>
      </c>
      <c r="G15" s="13" t="s">
        <v>13</v>
      </c>
      <c r="H15" s="13" t="s">
        <v>14</v>
      </c>
      <c r="I15" s="14" t="s">
        <v>15</v>
      </c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</row>
    <row r="16" spans="1:25" ht="15.75" customHeight="1" x14ac:dyDescent="0.3">
      <c r="A16" s="46">
        <v>2</v>
      </c>
      <c r="B16" s="47" t="s">
        <v>1207</v>
      </c>
      <c r="C16" s="47" t="s">
        <v>1137</v>
      </c>
      <c r="D16" s="17">
        <v>98</v>
      </c>
      <c r="E16" s="17">
        <v>95</v>
      </c>
      <c r="F16" s="18">
        <v>193</v>
      </c>
      <c r="G16" s="18">
        <v>7</v>
      </c>
      <c r="H16" s="17">
        <v>193</v>
      </c>
      <c r="I16" s="48">
        <v>7</v>
      </c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</row>
    <row r="17" spans="1:25" ht="15.75" customHeight="1" x14ac:dyDescent="0.3">
      <c r="A17" s="21">
        <v>3</v>
      </c>
      <c r="B17" s="50" t="s">
        <v>325</v>
      </c>
      <c r="C17" s="50" t="s">
        <v>326</v>
      </c>
      <c r="D17" s="23">
        <v>94</v>
      </c>
      <c r="E17" s="23">
        <v>93</v>
      </c>
      <c r="F17" s="25">
        <v>187</v>
      </c>
      <c r="G17" s="25">
        <v>6</v>
      </c>
      <c r="H17" s="23">
        <v>187</v>
      </c>
      <c r="I17" s="51">
        <v>6</v>
      </c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</row>
    <row r="18" spans="1:25" ht="15.75" customHeight="1" x14ac:dyDescent="0.3">
      <c r="A18" s="49">
        <v>6</v>
      </c>
      <c r="B18" s="50" t="s">
        <v>1142</v>
      </c>
      <c r="C18" s="50" t="s">
        <v>1137</v>
      </c>
      <c r="D18" s="23">
        <v>91</v>
      </c>
      <c r="E18" s="23">
        <v>91</v>
      </c>
      <c r="F18" s="25">
        <v>182</v>
      </c>
      <c r="G18" s="25">
        <v>5</v>
      </c>
      <c r="H18" s="23">
        <v>182</v>
      </c>
      <c r="I18" s="51">
        <v>5</v>
      </c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</row>
    <row r="19" spans="1:25" ht="15.75" customHeight="1" x14ac:dyDescent="0.3">
      <c r="A19" s="21">
        <v>1</v>
      </c>
      <c r="B19" s="22" t="s">
        <v>1213</v>
      </c>
      <c r="C19" s="22" t="s">
        <v>35</v>
      </c>
      <c r="D19" s="25">
        <v>92</v>
      </c>
      <c r="E19" s="25">
        <v>89</v>
      </c>
      <c r="F19" s="25">
        <v>181</v>
      </c>
      <c r="G19" s="25">
        <v>4</v>
      </c>
      <c r="H19" s="28">
        <v>181</v>
      </c>
      <c r="I19" s="29">
        <v>4</v>
      </c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</row>
    <row r="20" spans="1:25" ht="15.75" customHeight="1" x14ac:dyDescent="0.3">
      <c r="A20" s="49">
        <v>4</v>
      </c>
      <c r="B20" s="50" t="s">
        <v>1227</v>
      </c>
      <c r="C20" s="50" t="s">
        <v>155</v>
      </c>
      <c r="D20" s="23">
        <v>87</v>
      </c>
      <c r="E20" s="23">
        <v>87</v>
      </c>
      <c r="F20" s="25">
        <v>174</v>
      </c>
      <c r="G20" s="25">
        <v>3</v>
      </c>
      <c r="H20" s="23">
        <v>174</v>
      </c>
      <c r="I20" s="51">
        <v>3</v>
      </c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</row>
    <row r="21" spans="1:25" ht="15.75" customHeight="1" x14ac:dyDescent="0.3">
      <c r="A21" s="21">
        <v>5</v>
      </c>
      <c r="B21" s="50" t="s">
        <v>1238</v>
      </c>
      <c r="C21" s="50" t="s">
        <v>1153</v>
      </c>
      <c r="D21" s="23">
        <v>84</v>
      </c>
      <c r="E21" s="23">
        <v>77</v>
      </c>
      <c r="F21" s="25">
        <v>161</v>
      </c>
      <c r="G21" s="25">
        <v>2</v>
      </c>
      <c r="H21" s="23">
        <v>161</v>
      </c>
      <c r="I21" s="51">
        <v>2</v>
      </c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</row>
    <row r="22" spans="1:25" ht="15.75" customHeight="1" x14ac:dyDescent="0.3">
      <c r="A22" s="30">
        <v>7</v>
      </c>
      <c r="B22" s="53" t="s">
        <v>1233</v>
      </c>
      <c r="C22" s="53" t="s">
        <v>155</v>
      </c>
      <c r="D22" s="32" t="s">
        <v>79</v>
      </c>
      <c r="E22" s="32" t="s">
        <v>561</v>
      </c>
      <c r="F22" s="34">
        <v>0</v>
      </c>
      <c r="G22" s="34">
        <v>0</v>
      </c>
      <c r="H22" s="32">
        <v>0</v>
      </c>
      <c r="I22" s="54">
        <v>0</v>
      </c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</row>
    <row r="23" spans="1:25" ht="15.75" customHeight="1" x14ac:dyDescent="0.3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</row>
    <row r="24" spans="1:25" ht="15.75" customHeight="1" x14ac:dyDescent="0.3">
      <c r="A24" s="45"/>
      <c r="B24" s="157" t="s">
        <v>1183</v>
      </c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</row>
    <row r="25" spans="1:25" ht="15.75" customHeight="1" x14ac:dyDescent="0.35">
      <c r="A25" s="45"/>
      <c r="B25" s="158" t="s">
        <v>1184</v>
      </c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</row>
    <row r="26" spans="1:25" ht="15.75" customHeight="1" x14ac:dyDescent="0.3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</row>
    <row r="27" spans="1:25" ht="15.75" customHeight="1" x14ac:dyDescent="0.3">
      <c r="A27" s="45"/>
      <c r="B27" s="10" t="s">
        <v>277</v>
      </c>
      <c r="F27" s="42" t="s">
        <v>1186</v>
      </c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</row>
    <row r="28" spans="1:25" ht="15.75" customHeight="1" x14ac:dyDescent="0.3">
      <c r="A28" s="45"/>
      <c r="B28" s="10" t="s">
        <v>1187</v>
      </c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</row>
    <row r="29" spans="1:25" ht="15.75" customHeight="1" x14ac:dyDescent="0.3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</row>
    <row r="30" spans="1:25" ht="15.75" customHeight="1" x14ac:dyDescent="0.3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</row>
    <row r="31" spans="1:25" ht="15.75" customHeight="1" x14ac:dyDescent="0.3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</row>
    <row r="32" spans="1:25" ht="15.75" customHeight="1" x14ac:dyDescent="0.3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</row>
    <row r="33" spans="1:25" ht="15.75" customHeight="1" x14ac:dyDescent="0.3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</row>
    <row r="34" spans="1:25" ht="15.75" customHeight="1" x14ac:dyDescent="0.3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</row>
    <row r="35" spans="1:25" ht="15.75" customHeight="1" x14ac:dyDescent="0.3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</row>
    <row r="36" spans="1:25" ht="15.75" customHeight="1" x14ac:dyDescent="0.3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</row>
    <row r="37" spans="1:25" ht="15.75" customHeight="1" x14ac:dyDescent="0.3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</row>
    <row r="38" spans="1:25" ht="15.75" customHeight="1" x14ac:dyDescent="0.3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</row>
    <row r="39" spans="1:25" ht="15.75" customHeight="1" x14ac:dyDescent="0.3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</row>
    <row r="40" spans="1:25" ht="15.75" customHeight="1" x14ac:dyDescent="0.3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</row>
    <row r="41" spans="1:25" ht="15.75" customHeight="1" x14ac:dyDescent="0.3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</row>
    <row r="42" spans="1:25" ht="15.75" customHeight="1" x14ac:dyDescent="0.3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</row>
    <row r="43" spans="1:25" ht="15.75" customHeight="1" x14ac:dyDescent="0.3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</row>
    <row r="44" spans="1:25" ht="15.75" customHeight="1" x14ac:dyDescent="0.3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</row>
    <row r="45" spans="1:25" ht="15.75" customHeight="1" x14ac:dyDescent="0.3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</row>
    <row r="46" spans="1:25" ht="15.75" customHeight="1" x14ac:dyDescent="0.3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</row>
    <row r="47" spans="1:25" ht="15.75" customHeight="1" x14ac:dyDescent="0.3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</row>
    <row r="48" spans="1:25" ht="15.75" customHeight="1" x14ac:dyDescent="0.3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</row>
    <row r="49" spans="1:25" ht="15.75" customHeight="1" x14ac:dyDescent="0.3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</row>
    <row r="50" spans="1:25" ht="15.75" customHeight="1" x14ac:dyDescent="0.3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</row>
    <row r="51" spans="1:25" ht="15.75" customHeight="1" x14ac:dyDescent="0.3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</row>
    <row r="52" spans="1:25" ht="15.75" customHeight="1" x14ac:dyDescent="0.3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</row>
    <row r="53" spans="1:25" ht="15.75" customHeight="1" x14ac:dyDescent="0.3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</row>
    <row r="54" spans="1:25" ht="15.75" customHeight="1" x14ac:dyDescent="0.3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</row>
    <row r="55" spans="1:25" ht="15.75" customHeight="1" x14ac:dyDescent="0.3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</row>
    <row r="56" spans="1:25" ht="15.75" customHeight="1" x14ac:dyDescent="0.3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</row>
    <row r="57" spans="1:25" ht="15.75" customHeight="1" x14ac:dyDescent="0.3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</row>
    <row r="58" spans="1:25" ht="15.75" customHeight="1" x14ac:dyDescent="0.3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</row>
    <row r="59" spans="1:25" ht="15.75" customHeight="1" x14ac:dyDescent="0.3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</row>
    <row r="60" spans="1:25" ht="15.75" customHeight="1" x14ac:dyDescent="0.3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</row>
    <row r="61" spans="1:25" ht="15.75" customHeight="1" x14ac:dyDescent="0.3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</row>
    <row r="62" spans="1:25" ht="15.75" customHeight="1" x14ac:dyDescent="0.3"/>
    <row r="63" spans="1:25" ht="15.75" customHeight="1" x14ac:dyDescent="0.3"/>
    <row r="64" spans="1:25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B78F98DB-4381-40C3-8810-C430B40EB795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8015D-2AA7-459C-8B9A-94DF90552BD6}">
  <sheetPr>
    <tabColor theme="4" tint="0.39997558519241921"/>
    <pageSetUpPr fitToPage="1"/>
  </sheetPr>
  <dimension ref="A1:Y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93"/>
      <c r="B1" s="2" t="s">
        <v>1245</v>
      </c>
      <c r="C1" s="2"/>
      <c r="D1" s="3"/>
      <c r="E1" s="3"/>
      <c r="F1" s="3"/>
      <c r="G1" s="3"/>
      <c r="H1" s="3"/>
      <c r="I1" s="4" t="s">
        <v>1246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4"/>
      <c r="D2" s="7" t="s">
        <v>3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1247</v>
      </c>
      <c r="D3" s="9"/>
      <c r="E3" s="9" t="s">
        <v>1248</v>
      </c>
      <c r="F3" s="8"/>
      <c r="G3" s="8"/>
      <c r="H3" s="8"/>
      <c r="I3" s="8"/>
      <c r="J3" s="8"/>
      <c r="K3" s="10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99" t="s">
        <v>11</v>
      </c>
      <c r="D4" s="66"/>
      <c r="E4" s="100"/>
      <c r="F4" s="13" t="s">
        <v>12</v>
      </c>
      <c r="G4" s="13" t="s">
        <v>13</v>
      </c>
      <c r="H4" s="13" t="s">
        <v>14</v>
      </c>
      <c r="I4" s="14" t="s">
        <v>15</v>
      </c>
      <c r="K4" s="10"/>
    </row>
    <row r="5" spans="1:25" ht="15.75" customHeight="1" x14ac:dyDescent="0.3">
      <c r="A5" s="15">
        <v>5</v>
      </c>
      <c r="B5" s="16" t="s">
        <v>1200</v>
      </c>
      <c r="C5" s="16" t="s">
        <v>535</v>
      </c>
      <c r="D5" s="18">
        <v>93</v>
      </c>
      <c r="E5" s="18">
        <v>92</v>
      </c>
      <c r="F5" s="18">
        <f t="shared" ref="F5:F11" si="0">SUM(D5:E5)</f>
        <v>185</v>
      </c>
      <c r="G5" s="18">
        <v>7</v>
      </c>
      <c r="H5" s="18">
        <v>185</v>
      </c>
      <c r="I5" s="19">
        <v>7</v>
      </c>
      <c r="K5" s="10"/>
    </row>
    <row r="6" spans="1:25" ht="15.75" customHeight="1" x14ac:dyDescent="0.3">
      <c r="A6" s="21">
        <v>1</v>
      </c>
      <c r="B6" s="22" t="s">
        <v>1136</v>
      </c>
      <c r="C6" s="22" t="s">
        <v>1137</v>
      </c>
      <c r="D6" s="25">
        <v>93</v>
      </c>
      <c r="E6" s="25">
        <v>91</v>
      </c>
      <c r="F6" s="24">
        <f t="shared" si="0"/>
        <v>184</v>
      </c>
      <c r="G6" s="24">
        <v>6</v>
      </c>
      <c r="H6" s="28">
        <v>184</v>
      </c>
      <c r="I6" s="29">
        <v>6</v>
      </c>
      <c r="K6" s="10"/>
    </row>
    <row r="7" spans="1:25" ht="15.75" customHeight="1" x14ac:dyDescent="0.3">
      <c r="A7" s="21">
        <v>6</v>
      </c>
      <c r="B7" s="22" t="s">
        <v>1140</v>
      </c>
      <c r="C7" s="22" t="s">
        <v>535</v>
      </c>
      <c r="D7" s="25">
        <v>92</v>
      </c>
      <c r="E7" s="25">
        <v>91</v>
      </c>
      <c r="F7" s="25">
        <f t="shared" si="0"/>
        <v>183</v>
      </c>
      <c r="G7" s="24">
        <v>5</v>
      </c>
      <c r="H7" s="25">
        <v>183</v>
      </c>
      <c r="I7" s="26">
        <v>5</v>
      </c>
      <c r="J7" s="95"/>
      <c r="K7" s="10"/>
    </row>
    <row r="8" spans="1:25" ht="15.75" customHeight="1" x14ac:dyDescent="0.3">
      <c r="A8" s="21">
        <v>7</v>
      </c>
      <c r="B8" s="22" t="s">
        <v>481</v>
      </c>
      <c r="C8" s="22" t="s">
        <v>110</v>
      </c>
      <c r="D8" s="25">
        <v>88</v>
      </c>
      <c r="E8" s="25">
        <v>84</v>
      </c>
      <c r="F8" s="25">
        <f t="shared" si="0"/>
        <v>172</v>
      </c>
      <c r="G8" s="24">
        <v>4</v>
      </c>
      <c r="H8" s="25">
        <v>172</v>
      </c>
      <c r="I8" s="26">
        <v>4</v>
      </c>
      <c r="K8" s="10"/>
    </row>
    <row r="9" spans="1:25" ht="15.75" customHeight="1" x14ac:dyDescent="0.3">
      <c r="A9" s="21">
        <v>4</v>
      </c>
      <c r="B9" s="22" t="s">
        <v>1135</v>
      </c>
      <c r="C9" s="22" t="s">
        <v>106</v>
      </c>
      <c r="D9" s="25">
        <v>84</v>
      </c>
      <c r="E9" s="25">
        <v>84</v>
      </c>
      <c r="F9" s="25">
        <f t="shared" si="0"/>
        <v>168</v>
      </c>
      <c r="G9" s="24">
        <v>3</v>
      </c>
      <c r="H9" s="25">
        <v>168</v>
      </c>
      <c r="I9" s="26">
        <v>3</v>
      </c>
    </row>
    <row r="10" spans="1:25" ht="15.75" customHeight="1" x14ac:dyDescent="0.3">
      <c r="A10" s="21">
        <v>3</v>
      </c>
      <c r="B10" s="22" t="s">
        <v>1249</v>
      </c>
      <c r="C10" s="22" t="s">
        <v>106</v>
      </c>
      <c r="D10" s="25">
        <v>88</v>
      </c>
      <c r="E10" s="25">
        <v>77</v>
      </c>
      <c r="F10" s="25">
        <f t="shared" si="0"/>
        <v>165</v>
      </c>
      <c r="G10" s="24">
        <v>2</v>
      </c>
      <c r="H10" s="25">
        <v>165</v>
      </c>
      <c r="I10" s="26">
        <v>2</v>
      </c>
    </row>
    <row r="11" spans="1:25" ht="15.75" customHeight="1" x14ac:dyDescent="0.3">
      <c r="A11" s="30">
        <v>2</v>
      </c>
      <c r="B11" s="31" t="s">
        <v>1250</v>
      </c>
      <c r="C11" s="31" t="s">
        <v>585</v>
      </c>
      <c r="D11" s="34" t="s">
        <v>79</v>
      </c>
      <c r="E11" s="34"/>
      <c r="F11" s="34">
        <f t="shared" si="0"/>
        <v>0</v>
      </c>
      <c r="G11" s="33">
        <v>0</v>
      </c>
      <c r="H11" s="57">
        <v>0</v>
      </c>
      <c r="I11" s="58">
        <v>0</v>
      </c>
    </row>
    <row r="12" spans="1:25" ht="15.75" customHeight="1" x14ac:dyDescent="0.3"/>
    <row r="13" spans="1:25" ht="15.75" customHeight="1" x14ac:dyDescent="0.3">
      <c r="A13" s="1"/>
      <c r="B13" s="8" t="s">
        <v>7</v>
      </c>
      <c r="C13" s="9" t="s">
        <v>1251</v>
      </c>
      <c r="D13" s="9"/>
      <c r="E13" s="9" t="s">
        <v>1252</v>
      </c>
      <c r="F13" s="8"/>
      <c r="G13" s="8"/>
      <c r="H13" s="8"/>
      <c r="I13" s="8"/>
    </row>
    <row r="14" spans="1:25" ht="15.75" customHeight="1" x14ac:dyDescent="0.3">
      <c r="A14" s="11">
        <v>2</v>
      </c>
      <c r="B14" s="12" t="s">
        <v>10</v>
      </c>
      <c r="C14" s="99" t="s">
        <v>11</v>
      </c>
      <c r="D14" s="66"/>
      <c r="E14" s="100"/>
      <c r="F14" s="13" t="s">
        <v>12</v>
      </c>
      <c r="G14" s="13" t="s">
        <v>13</v>
      </c>
      <c r="H14" s="13" t="s">
        <v>14</v>
      </c>
      <c r="I14" s="14" t="s">
        <v>15</v>
      </c>
    </row>
    <row r="15" spans="1:25" ht="15.75" customHeight="1" x14ac:dyDescent="0.3">
      <c r="A15" s="15">
        <v>1</v>
      </c>
      <c r="B15" s="16" t="s">
        <v>134</v>
      </c>
      <c r="C15" s="16" t="s">
        <v>535</v>
      </c>
      <c r="D15" s="18">
        <v>80</v>
      </c>
      <c r="E15" s="18">
        <v>85</v>
      </c>
      <c r="F15" s="18">
        <f t="shared" ref="F15:F20" si="1">SUM(D15:E15)</f>
        <v>165</v>
      </c>
      <c r="G15" s="18">
        <v>6</v>
      </c>
      <c r="H15" s="40">
        <v>165</v>
      </c>
      <c r="I15" s="41">
        <v>6</v>
      </c>
    </row>
    <row r="16" spans="1:25" ht="15.75" customHeight="1" x14ac:dyDescent="0.3">
      <c r="A16" s="21">
        <v>5</v>
      </c>
      <c r="B16" s="22" t="s">
        <v>1253</v>
      </c>
      <c r="C16" s="22" t="s">
        <v>1179</v>
      </c>
      <c r="D16" s="25">
        <v>85</v>
      </c>
      <c r="E16" s="25">
        <v>78</v>
      </c>
      <c r="F16" s="25">
        <f t="shared" si="1"/>
        <v>163</v>
      </c>
      <c r="G16" s="24">
        <v>5</v>
      </c>
      <c r="H16" s="25">
        <v>163</v>
      </c>
      <c r="I16" s="26">
        <v>5</v>
      </c>
    </row>
    <row r="17" spans="1:9" ht="15.75" customHeight="1" x14ac:dyDescent="0.3">
      <c r="A17" s="21">
        <v>3</v>
      </c>
      <c r="B17" s="22" t="s">
        <v>1254</v>
      </c>
      <c r="C17" s="22" t="s">
        <v>78</v>
      </c>
      <c r="D17" s="25">
        <v>69</v>
      </c>
      <c r="E17" s="25">
        <v>83</v>
      </c>
      <c r="F17" s="25">
        <f t="shared" si="1"/>
        <v>152</v>
      </c>
      <c r="G17" s="24">
        <v>4</v>
      </c>
      <c r="H17" s="25">
        <v>152</v>
      </c>
      <c r="I17" s="26">
        <v>4</v>
      </c>
    </row>
    <row r="18" spans="1:9" ht="15.75" customHeight="1" x14ac:dyDescent="0.3">
      <c r="A18" s="21">
        <v>2</v>
      </c>
      <c r="B18" s="22" t="s">
        <v>1174</v>
      </c>
      <c r="C18" s="22" t="s">
        <v>1175</v>
      </c>
      <c r="D18" s="25">
        <v>70</v>
      </c>
      <c r="E18" s="25">
        <v>71</v>
      </c>
      <c r="F18" s="25">
        <f t="shared" si="1"/>
        <v>141</v>
      </c>
      <c r="G18" s="24">
        <v>3</v>
      </c>
      <c r="H18" s="25">
        <v>141</v>
      </c>
      <c r="I18" s="26">
        <v>3</v>
      </c>
    </row>
    <row r="19" spans="1:9" ht="15.75" customHeight="1" x14ac:dyDescent="0.3">
      <c r="A19" s="21">
        <v>6</v>
      </c>
      <c r="B19" s="22" t="s">
        <v>551</v>
      </c>
      <c r="C19" s="22" t="s">
        <v>110</v>
      </c>
      <c r="D19" s="25">
        <v>70</v>
      </c>
      <c r="E19" s="25">
        <v>71</v>
      </c>
      <c r="F19" s="25">
        <f t="shared" si="1"/>
        <v>141</v>
      </c>
      <c r="G19" s="24">
        <v>3</v>
      </c>
      <c r="H19" s="25">
        <v>141</v>
      </c>
      <c r="I19" s="26">
        <v>3</v>
      </c>
    </row>
    <row r="20" spans="1:9" ht="15.75" customHeight="1" x14ac:dyDescent="0.3">
      <c r="A20" s="30">
        <v>4</v>
      </c>
      <c r="B20" s="31" t="s">
        <v>1181</v>
      </c>
      <c r="C20" s="31" t="s">
        <v>585</v>
      </c>
      <c r="D20" s="34">
        <v>66</v>
      </c>
      <c r="E20" s="34">
        <v>64</v>
      </c>
      <c r="F20" s="34">
        <f t="shared" si="1"/>
        <v>130</v>
      </c>
      <c r="G20" s="33">
        <v>1</v>
      </c>
      <c r="H20" s="34">
        <v>130</v>
      </c>
      <c r="I20" s="35">
        <v>1</v>
      </c>
    </row>
    <row r="21" spans="1:9" ht="15.75" customHeight="1" x14ac:dyDescent="0.3"/>
    <row r="22" spans="1:9" ht="15.75" customHeight="1" x14ac:dyDescent="0.3">
      <c r="B22" s="8" t="s">
        <v>1183</v>
      </c>
    </row>
    <row r="23" spans="1:9" ht="15.75" customHeight="1" x14ac:dyDescent="0.35">
      <c r="B23" s="156" t="s">
        <v>1184</v>
      </c>
    </row>
    <row r="24" spans="1:9" ht="15.75" customHeight="1" x14ac:dyDescent="0.3"/>
    <row r="25" spans="1:9" ht="15.75" customHeight="1" x14ac:dyDescent="0.3">
      <c r="B25" s="10" t="s">
        <v>1255</v>
      </c>
      <c r="F25" s="42" t="s">
        <v>167</v>
      </c>
    </row>
    <row r="26" spans="1:9" ht="15.75" customHeight="1" x14ac:dyDescent="0.3">
      <c r="B26" s="10" t="s">
        <v>168</v>
      </c>
    </row>
    <row r="27" spans="1:9" ht="15.75" customHeight="1" x14ac:dyDescent="0.3"/>
    <row r="28" spans="1:9" ht="15.75" customHeight="1" x14ac:dyDescent="0.3"/>
    <row r="29" spans="1:9" ht="15.75" customHeight="1" x14ac:dyDescent="0.3"/>
    <row r="30" spans="1:9" ht="15.75" customHeight="1" x14ac:dyDescent="0.3"/>
    <row r="31" spans="1:9" ht="15.75" customHeight="1" x14ac:dyDescent="0.3"/>
    <row r="32" spans="1:9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</sheetData>
  <mergeCells count="1">
    <mergeCell ref="D2:I2"/>
  </mergeCells>
  <hyperlinks>
    <hyperlink ref="B2" location="'Index'!A3" tooltip="Go to the Index sheet" display="á" xr:uid="{F1E3693F-A770-440E-ACCB-DDD1F56BF97F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583C7-A05D-4D2C-B7E5-9C1BBA658481}">
  <sheetPr>
    <tabColor theme="9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6" customWidth="1"/>
    <col min="10" max="11" width="20.7109375" style="10" customWidth="1"/>
    <col min="12" max="15" width="5" style="10" customWidth="1"/>
    <col min="16" max="16" width="2.42578125" style="10" customWidth="1"/>
    <col min="17" max="24" width="4.140625" style="10" customWidth="1"/>
    <col min="25" max="25" width="10.28515625" style="10"/>
  </cols>
  <sheetData>
    <row r="1" spans="1:25" ht="18" x14ac:dyDescent="0.35">
      <c r="A1" s="1"/>
      <c r="B1" s="2" t="s">
        <v>0</v>
      </c>
      <c r="C1" s="2"/>
      <c r="D1" s="3"/>
      <c r="E1" s="3"/>
      <c r="F1" s="3" t="s">
        <v>278</v>
      </c>
      <c r="G1" s="3"/>
      <c r="H1" s="3"/>
      <c r="I1" s="4" t="s">
        <v>1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"/>
      <c r="B2" s="5" t="s">
        <v>2</v>
      </c>
      <c r="C2" s="44" t="s">
        <v>3</v>
      </c>
      <c r="D2" s="44"/>
      <c r="E2" s="44"/>
      <c r="F2" s="44"/>
      <c r="G2" s="44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3"/>
      <c r="V2" s="3"/>
      <c r="W2" s="3"/>
      <c r="X2" s="2"/>
      <c r="Y2" s="2"/>
    </row>
    <row r="3" spans="1:25" ht="15.75" customHeight="1" x14ac:dyDescent="0.3">
      <c r="A3" s="1"/>
      <c r="B3" s="8" t="s">
        <v>4</v>
      </c>
      <c r="C3" s="9" t="s">
        <v>279</v>
      </c>
      <c r="D3" s="9"/>
      <c r="E3" s="9" t="s">
        <v>280</v>
      </c>
      <c r="F3" s="8"/>
      <c r="G3" s="8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</row>
    <row r="5" spans="1:25" ht="15.75" customHeight="1" x14ac:dyDescent="0.3">
      <c r="A5" s="15">
        <v>9</v>
      </c>
      <c r="B5" s="47" t="s">
        <v>21</v>
      </c>
      <c r="C5" s="47" t="s">
        <v>22</v>
      </c>
      <c r="D5" s="17">
        <v>185</v>
      </c>
      <c r="E5" s="18">
        <v>9</v>
      </c>
      <c r="F5" s="17">
        <v>185</v>
      </c>
      <c r="G5" s="48">
        <v>9</v>
      </c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</row>
    <row r="6" spans="1:25" ht="15.75" customHeight="1" x14ac:dyDescent="0.3">
      <c r="A6" s="21">
        <v>3</v>
      </c>
      <c r="B6" s="50" t="s">
        <v>54</v>
      </c>
      <c r="C6" s="50" t="s">
        <v>55</v>
      </c>
      <c r="D6" s="23">
        <v>180</v>
      </c>
      <c r="E6" s="25">
        <v>8</v>
      </c>
      <c r="F6" s="23">
        <v>180</v>
      </c>
      <c r="G6" s="51">
        <v>8</v>
      </c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</row>
    <row r="7" spans="1:25" ht="15.75" customHeight="1" x14ac:dyDescent="0.3">
      <c r="A7" s="21">
        <v>7</v>
      </c>
      <c r="B7" s="50" t="s">
        <v>64</v>
      </c>
      <c r="C7" s="50" t="s">
        <v>45</v>
      </c>
      <c r="D7" s="23">
        <v>177</v>
      </c>
      <c r="E7" s="25">
        <v>7</v>
      </c>
      <c r="F7" s="23">
        <v>177</v>
      </c>
      <c r="G7" s="51">
        <v>7</v>
      </c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</row>
    <row r="8" spans="1:25" ht="15.75" customHeight="1" x14ac:dyDescent="0.3">
      <c r="A8" s="49">
        <v>6</v>
      </c>
      <c r="B8" s="50" t="s">
        <v>42</v>
      </c>
      <c r="C8" s="50" t="s">
        <v>43</v>
      </c>
      <c r="D8" s="23">
        <v>175</v>
      </c>
      <c r="E8" s="25">
        <v>6</v>
      </c>
      <c r="F8" s="23">
        <v>175</v>
      </c>
      <c r="G8" s="51">
        <v>6</v>
      </c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</row>
    <row r="9" spans="1:25" ht="15.75" customHeight="1" x14ac:dyDescent="0.3">
      <c r="A9" s="49">
        <v>4</v>
      </c>
      <c r="B9" s="50" t="s">
        <v>94</v>
      </c>
      <c r="C9" s="50" t="s">
        <v>22</v>
      </c>
      <c r="D9" s="23">
        <v>174</v>
      </c>
      <c r="E9" s="25">
        <v>5</v>
      </c>
      <c r="F9" s="23">
        <v>174</v>
      </c>
      <c r="G9" s="51">
        <v>5</v>
      </c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</row>
    <row r="10" spans="1:25" ht="15.75" customHeight="1" x14ac:dyDescent="0.3">
      <c r="A10" s="21">
        <v>5</v>
      </c>
      <c r="B10" s="50" t="s">
        <v>70</v>
      </c>
      <c r="C10" s="50" t="s">
        <v>71</v>
      </c>
      <c r="D10" s="23">
        <v>173</v>
      </c>
      <c r="E10" s="25">
        <v>4</v>
      </c>
      <c r="F10" s="23">
        <v>173</v>
      </c>
      <c r="G10" s="51">
        <v>4</v>
      </c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</row>
    <row r="11" spans="1:25" ht="15.75" customHeight="1" x14ac:dyDescent="0.3">
      <c r="A11" s="49">
        <v>2</v>
      </c>
      <c r="B11" s="50" t="s">
        <v>38</v>
      </c>
      <c r="C11" s="50" t="s">
        <v>32</v>
      </c>
      <c r="D11" s="23">
        <v>171</v>
      </c>
      <c r="E11" s="25">
        <v>3</v>
      </c>
      <c r="F11" s="23">
        <v>171</v>
      </c>
      <c r="G11" s="51">
        <v>3</v>
      </c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</row>
    <row r="12" spans="1:25" ht="15.75" customHeight="1" x14ac:dyDescent="0.3">
      <c r="A12" s="21">
        <v>1</v>
      </c>
      <c r="B12" s="27" t="s">
        <v>69</v>
      </c>
      <c r="C12" s="27" t="s">
        <v>32</v>
      </c>
      <c r="D12" s="25">
        <v>168</v>
      </c>
      <c r="E12" s="25">
        <v>2</v>
      </c>
      <c r="F12" s="28">
        <v>168</v>
      </c>
      <c r="G12" s="29">
        <v>2</v>
      </c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</row>
    <row r="13" spans="1:25" ht="15.75" customHeight="1" x14ac:dyDescent="0.3">
      <c r="A13" s="52">
        <v>8</v>
      </c>
      <c r="B13" s="53" t="s">
        <v>44</v>
      </c>
      <c r="C13" s="53" t="s">
        <v>45</v>
      </c>
      <c r="D13" s="32">
        <v>166</v>
      </c>
      <c r="E13" s="34">
        <v>1</v>
      </c>
      <c r="F13" s="32">
        <v>166</v>
      </c>
      <c r="G13" s="54">
        <v>1</v>
      </c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</row>
    <row r="14" spans="1:25" ht="15.75" customHeight="1" x14ac:dyDescent="0.3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</row>
    <row r="15" spans="1:25" ht="15.75" customHeight="1" x14ac:dyDescent="0.3">
      <c r="A15" s="1"/>
      <c r="B15" s="8" t="s">
        <v>7</v>
      </c>
      <c r="C15" s="9" t="s">
        <v>281</v>
      </c>
      <c r="D15" s="9"/>
      <c r="E15" s="9" t="s">
        <v>282</v>
      </c>
      <c r="F15" s="8"/>
      <c r="G15" s="8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</row>
    <row r="16" spans="1:25" ht="15.75" customHeight="1" x14ac:dyDescent="0.3">
      <c r="A16" s="11">
        <v>1</v>
      </c>
      <c r="B16" s="12" t="s">
        <v>10</v>
      </c>
      <c r="C16" s="12" t="s">
        <v>11</v>
      </c>
      <c r="D16" s="13" t="s">
        <v>12</v>
      </c>
      <c r="E16" s="13" t="s">
        <v>13</v>
      </c>
      <c r="F16" s="13" t="s">
        <v>14</v>
      </c>
      <c r="G16" s="14" t="s">
        <v>15</v>
      </c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</row>
    <row r="17" spans="1:25" ht="15.75" customHeight="1" x14ac:dyDescent="0.3">
      <c r="A17" s="15">
        <v>1</v>
      </c>
      <c r="B17" s="39" t="s">
        <v>95</v>
      </c>
      <c r="C17" s="39" t="s">
        <v>81</v>
      </c>
      <c r="D17" s="18">
        <v>174</v>
      </c>
      <c r="E17" s="18">
        <v>9</v>
      </c>
      <c r="F17" s="40">
        <v>174</v>
      </c>
      <c r="G17" s="41">
        <v>9</v>
      </c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</row>
    <row r="18" spans="1:25" ht="15.75" customHeight="1" x14ac:dyDescent="0.3">
      <c r="A18" s="49">
        <v>8</v>
      </c>
      <c r="B18" s="50" t="s">
        <v>117</v>
      </c>
      <c r="C18" s="50" t="s">
        <v>17</v>
      </c>
      <c r="D18" s="23">
        <v>166</v>
      </c>
      <c r="E18" s="25">
        <v>8</v>
      </c>
      <c r="F18" s="23">
        <v>166</v>
      </c>
      <c r="G18" s="51">
        <v>8</v>
      </c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</row>
    <row r="19" spans="1:25" ht="15.75" customHeight="1" x14ac:dyDescent="0.3">
      <c r="A19" s="49">
        <v>2</v>
      </c>
      <c r="B19" s="50" t="s">
        <v>105</v>
      </c>
      <c r="C19" s="50" t="s">
        <v>106</v>
      </c>
      <c r="D19" s="23">
        <v>164</v>
      </c>
      <c r="E19" s="25">
        <v>7</v>
      </c>
      <c r="F19" s="23">
        <v>164</v>
      </c>
      <c r="G19" s="51">
        <v>7</v>
      </c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</row>
    <row r="20" spans="1:25" ht="15.75" customHeight="1" x14ac:dyDescent="0.3">
      <c r="A20" s="21">
        <v>7</v>
      </c>
      <c r="B20" s="50" t="s">
        <v>127</v>
      </c>
      <c r="C20" s="50" t="s">
        <v>32</v>
      </c>
      <c r="D20" s="23">
        <v>163</v>
      </c>
      <c r="E20" s="25">
        <v>6</v>
      </c>
      <c r="F20" s="23">
        <v>163</v>
      </c>
      <c r="G20" s="51">
        <v>6</v>
      </c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</row>
    <row r="21" spans="1:25" ht="15.75" customHeight="1" x14ac:dyDescent="0.3">
      <c r="A21" s="21">
        <v>9</v>
      </c>
      <c r="B21" s="50" t="s">
        <v>99</v>
      </c>
      <c r="C21" s="50" t="s">
        <v>32</v>
      </c>
      <c r="D21" s="23">
        <v>163</v>
      </c>
      <c r="E21" s="25">
        <v>6</v>
      </c>
      <c r="F21" s="23">
        <v>163</v>
      </c>
      <c r="G21" s="51">
        <v>6</v>
      </c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</row>
    <row r="22" spans="1:25" ht="15.75" customHeight="1" x14ac:dyDescent="0.3">
      <c r="A22" s="21">
        <v>3</v>
      </c>
      <c r="B22" s="50" t="s">
        <v>108</v>
      </c>
      <c r="C22" s="50" t="s">
        <v>45</v>
      </c>
      <c r="D22" s="23">
        <v>162</v>
      </c>
      <c r="E22" s="25">
        <v>4</v>
      </c>
      <c r="F22" s="23">
        <v>162</v>
      </c>
      <c r="G22" s="51">
        <v>4</v>
      </c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</row>
    <row r="23" spans="1:25" ht="15.75" customHeight="1" x14ac:dyDescent="0.3">
      <c r="A23" s="49">
        <v>4</v>
      </c>
      <c r="B23" s="50" t="s">
        <v>124</v>
      </c>
      <c r="C23" s="50" t="s">
        <v>32</v>
      </c>
      <c r="D23" s="23">
        <v>160</v>
      </c>
      <c r="E23" s="25">
        <v>3</v>
      </c>
      <c r="F23" s="23">
        <v>160</v>
      </c>
      <c r="G23" s="51">
        <v>3</v>
      </c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</row>
    <row r="24" spans="1:25" ht="15.75" customHeight="1" x14ac:dyDescent="0.3">
      <c r="A24" s="49">
        <v>6</v>
      </c>
      <c r="B24" s="50" t="s">
        <v>101</v>
      </c>
      <c r="C24" s="50" t="s">
        <v>24</v>
      </c>
      <c r="D24" s="23">
        <v>160</v>
      </c>
      <c r="E24" s="25">
        <v>3</v>
      </c>
      <c r="F24" s="23">
        <v>160</v>
      </c>
      <c r="G24" s="51">
        <v>3</v>
      </c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</row>
    <row r="25" spans="1:25" ht="15.75" customHeight="1" x14ac:dyDescent="0.3">
      <c r="A25" s="30">
        <v>5</v>
      </c>
      <c r="B25" s="53" t="s">
        <v>104</v>
      </c>
      <c r="C25" s="53" t="s">
        <v>81</v>
      </c>
      <c r="D25" s="32">
        <v>159</v>
      </c>
      <c r="E25" s="34">
        <v>1</v>
      </c>
      <c r="F25" s="32">
        <v>159</v>
      </c>
      <c r="G25" s="54">
        <v>1</v>
      </c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</row>
    <row r="26" spans="1:25" ht="15.75" customHeight="1" x14ac:dyDescent="0.3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</row>
    <row r="27" spans="1:25" ht="15.75" customHeight="1" x14ac:dyDescent="0.3">
      <c r="A27" s="1"/>
      <c r="B27" s="8" t="s">
        <v>46</v>
      </c>
      <c r="C27" s="9" t="s">
        <v>283</v>
      </c>
      <c r="D27" s="9"/>
      <c r="E27" s="9" t="s">
        <v>284</v>
      </c>
      <c r="F27" s="8"/>
      <c r="G27" s="8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</row>
    <row r="28" spans="1:25" ht="15.75" customHeight="1" x14ac:dyDescent="0.3">
      <c r="A28" s="11">
        <v>1</v>
      </c>
      <c r="B28" s="12" t="s">
        <v>10</v>
      </c>
      <c r="C28" s="12" t="s">
        <v>11</v>
      </c>
      <c r="D28" s="13" t="s">
        <v>12</v>
      </c>
      <c r="E28" s="13" t="s">
        <v>13</v>
      </c>
      <c r="F28" s="13" t="s">
        <v>14</v>
      </c>
      <c r="G28" s="14" t="s">
        <v>15</v>
      </c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</row>
    <row r="29" spans="1:25" ht="15.75" customHeight="1" x14ac:dyDescent="0.3">
      <c r="A29" s="15">
        <v>3</v>
      </c>
      <c r="B29" s="47" t="s">
        <v>147</v>
      </c>
      <c r="C29" s="47" t="s">
        <v>148</v>
      </c>
      <c r="D29" s="17">
        <v>171</v>
      </c>
      <c r="E29" s="18">
        <v>9</v>
      </c>
      <c r="F29" s="17">
        <v>171</v>
      </c>
      <c r="G29" s="48">
        <v>9</v>
      </c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</row>
    <row r="30" spans="1:25" ht="15.75" customHeight="1" x14ac:dyDescent="0.3">
      <c r="A30" s="49">
        <v>4</v>
      </c>
      <c r="B30" s="50" t="s">
        <v>150</v>
      </c>
      <c r="C30" s="50" t="s">
        <v>78</v>
      </c>
      <c r="D30" s="23">
        <v>165</v>
      </c>
      <c r="E30" s="25">
        <v>8</v>
      </c>
      <c r="F30" s="23">
        <v>165</v>
      </c>
      <c r="G30" s="51">
        <v>8</v>
      </c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</row>
    <row r="31" spans="1:25" ht="15.75" customHeight="1" x14ac:dyDescent="0.3">
      <c r="A31" s="49">
        <v>6</v>
      </c>
      <c r="B31" s="50" t="s">
        <v>149</v>
      </c>
      <c r="C31" s="50" t="s">
        <v>71</v>
      </c>
      <c r="D31" s="23">
        <v>165</v>
      </c>
      <c r="E31" s="25">
        <v>8</v>
      </c>
      <c r="F31" s="23">
        <v>165</v>
      </c>
      <c r="G31" s="51">
        <v>8</v>
      </c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</row>
    <row r="32" spans="1:25" ht="15.75" customHeight="1" x14ac:dyDescent="0.3">
      <c r="A32" s="49">
        <v>8</v>
      </c>
      <c r="B32" s="50" t="s">
        <v>154</v>
      </c>
      <c r="C32" s="50" t="s">
        <v>155</v>
      </c>
      <c r="D32" s="23">
        <v>164</v>
      </c>
      <c r="E32" s="25">
        <v>6</v>
      </c>
      <c r="F32" s="23">
        <v>164</v>
      </c>
      <c r="G32" s="51">
        <v>6</v>
      </c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</row>
    <row r="33" spans="1:25" ht="15.75" customHeight="1" x14ac:dyDescent="0.3">
      <c r="A33" s="21">
        <v>5</v>
      </c>
      <c r="B33" s="50" t="s">
        <v>160</v>
      </c>
      <c r="C33" s="50" t="s">
        <v>17</v>
      </c>
      <c r="D33" s="23">
        <v>163</v>
      </c>
      <c r="E33" s="25">
        <v>5</v>
      </c>
      <c r="F33" s="23">
        <v>163</v>
      </c>
      <c r="G33" s="51">
        <v>5</v>
      </c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</row>
    <row r="34" spans="1:25" ht="15.75" customHeight="1" x14ac:dyDescent="0.3">
      <c r="A34" s="21">
        <v>1</v>
      </c>
      <c r="B34" s="27" t="s">
        <v>185</v>
      </c>
      <c r="C34" s="27" t="s">
        <v>63</v>
      </c>
      <c r="D34" s="25">
        <v>160</v>
      </c>
      <c r="E34" s="25">
        <v>4</v>
      </c>
      <c r="F34" s="28">
        <v>160</v>
      </c>
      <c r="G34" s="29">
        <v>4</v>
      </c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</row>
    <row r="35" spans="1:25" ht="15.75" customHeight="1" x14ac:dyDescent="0.3">
      <c r="A35" s="21">
        <v>7</v>
      </c>
      <c r="B35" s="50" t="s">
        <v>156</v>
      </c>
      <c r="C35" s="50" t="s">
        <v>157</v>
      </c>
      <c r="D35" s="23">
        <v>158</v>
      </c>
      <c r="E35" s="25">
        <v>3</v>
      </c>
      <c r="F35" s="23">
        <v>158</v>
      </c>
      <c r="G35" s="51">
        <v>3</v>
      </c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</row>
    <row r="36" spans="1:25" ht="15.75" customHeight="1" x14ac:dyDescent="0.3">
      <c r="A36" s="21">
        <v>9</v>
      </c>
      <c r="B36" s="50" t="s">
        <v>159</v>
      </c>
      <c r="C36" s="50" t="s">
        <v>24</v>
      </c>
      <c r="D36" s="23">
        <v>158</v>
      </c>
      <c r="E36" s="25">
        <v>3</v>
      </c>
      <c r="F36" s="23">
        <v>158</v>
      </c>
      <c r="G36" s="51">
        <v>3</v>
      </c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</row>
    <row r="37" spans="1:25" ht="15.75" customHeight="1" x14ac:dyDescent="0.3">
      <c r="A37" s="52">
        <v>2</v>
      </c>
      <c r="B37" s="53" t="s">
        <v>161</v>
      </c>
      <c r="C37" s="53" t="s">
        <v>81</v>
      </c>
      <c r="D37" s="32">
        <v>153</v>
      </c>
      <c r="E37" s="34">
        <v>1</v>
      </c>
      <c r="F37" s="32">
        <v>153</v>
      </c>
      <c r="G37" s="54">
        <v>1</v>
      </c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</row>
    <row r="38" spans="1:25" ht="15.75" customHeight="1" x14ac:dyDescent="0.3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</row>
    <row r="39" spans="1:25" ht="15.75" customHeight="1" x14ac:dyDescent="0.3">
      <c r="A39" s="1"/>
      <c r="B39" s="8" t="s">
        <v>49</v>
      </c>
      <c r="C39" s="9" t="s">
        <v>285</v>
      </c>
      <c r="D39" s="9"/>
      <c r="E39" s="9" t="s">
        <v>286</v>
      </c>
      <c r="F39" s="8"/>
      <c r="G39" s="8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</row>
    <row r="40" spans="1:25" ht="15.75" customHeight="1" x14ac:dyDescent="0.3">
      <c r="A40" s="11">
        <v>1</v>
      </c>
      <c r="B40" s="12" t="s">
        <v>10</v>
      </c>
      <c r="C40" s="12" t="s">
        <v>11</v>
      </c>
      <c r="D40" s="13" t="s">
        <v>12</v>
      </c>
      <c r="E40" s="13" t="s">
        <v>13</v>
      </c>
      <c r="F40" s="13" t="s">
        <v>14</v>
      </c>
      <c r="G40" s="14" t="s">
        <v>15</v>
      </c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</row>
    <row r="41" spans="1:25" ht="15.75" customHeight="1" x14ac:dyDescent="0.3">
      <c r="A41" s="46">
        <v>8</v>
      </c>
      <c r="B41" s="47" t="s">
        <v>177</v>
      </c>
      <c r="C41" s="47" t="s">
        <v>155</v>
      </c>
      <c r="D41" s="17">
        <v>165</v>
      </c>
      <c r="E41" s="18">
        <v>9</v>
      </c>
      <c r="F41" s="17">
        <v>165</v>
      </c>
      <c r="G41" s="48">
        <v>9</v>
      </c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</row>
    <row r="42" spans="1:25" ht="15.75" customHeight="1" x14ac:dyDescent="0.3">
      <c r="A42" s="21">
        <v>5</v>
      </c>
      <c r="B42" s="50" t="s">
        <v>202</v>
      </c>
      <c r="C42" s="50" t="s">
        <v>81</v>
      </c>
      <c r="D42" s="23">
        <v>160</v>
      </c>
      <c r="E42" s="25">
        <v>8</v>
      </c>
      <c r="F42" s="23">
        <v>160</v>
      </c>
      <c r="G42" s="51">
        <v>8</v>
      </c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</row>
    <row r="43" spans="1:25" ht="15.75" customHeight="1" x14ac:dyDescent="0.3">
      <c r="A43" s="21">
        <v>9</v>
      </c>
      <c r="B43" s="50" t="s">
        <v>204</v>
      </c>
      <c r="C43" s="50" t="s">
        <v>53</v>
      </c>
      <c r="D43" s="23">
        <v>160</v>
      </c>
      <c r="E43" s="25">
        <v>8</v>
      </c>
      <c r="F43" s="23">
        <v>160</v>
      </c>
      <c r="G43" s="51">
        <v>8</v>
      </c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</row>
    <row r="44" spans="1:25" ht="15.75" customHeight="1" x14ac:dyDescent="0.3">
      <c r="A44" s="49">
        <v>2</v>
      </c>
      <c r="B44" s="50" t="s">
        <v>207</v>
      </c>
      <c r="C44" s="50" t="s">
        <v>24</v>
      </c>
      <c r="D44" s="23">
        <v>158</v>
      </c>
      <c r="E44" s="25">
        <v>6</v>
      </c>
      <c r="F44" s="23">
        <v>158</v>
      </c>
      <c r="G44" s="51">
        <v>6</v>
      </c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</row>
    <row r="45" spans="1:25" ht="15.75" customHeight="1" x14ac:dyDescent="0.3">
      <c r="A45" s="21">
        <v>3</v>
      </c>
      <c r="B45" s="50" t="s">
        <v>211</v>
      </c>
      <c r="C45" s="50" t="s">
        <v>53</v>
      </c>
      <c r="D45" s="23">
        <v>156</v>
      </c>
      <c r="E45" s="25">
        <v>5</v>
      </c>
      <c r="F45" s="23">
        <v>156</v>
      </c>
      <c r="G45" s="51">
        <v>5</v>
      </c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</row>
    <row r="46" spans="1:25" ht="15.75" customHeight="1" x14ac:dyDescent="0.3">
      <c r="A46" s="21">
        <v>7</v>
      </c>
      <c r="B46" s="50" t="s">
        <v>190</v>
      </c>
      <c r="C46" s="50" t="s">
        <v>148</v>
      </c>
      <c r="D46" s="23">
        <v>154</v>
      </c>
      <c r="E46" s="25">
        <v>4</v>
      </c>
      <c r="F46" s="23">
        <v>154</v>
      </c>
      <c r="G46" s="51">
        <v>4</v>
      </c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</row>
    <row r="47" spans="1:25" ht="15.75" customHeight="1" x14ac:dyDescent="0.3">
      <c r="A47" s="49">
        <v>6</v>
      </c>
      <c r="B47" s="50" t="s">
        <v>192</v>
      </c>
      <c r="C47" s="50" t="s">
        <v>81</v>
      </c>
      <c r="D47" s="23">
        <v>149</v>
      </c>
      <c r="E47" s="25">
        <v>3</v>
      </c>
      <c r="F47" s="23">
        <v>149</v>
      </c>
      <c r="G47" s="51">
        <v>3</v>
      </c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</row>
    <row r="48" spans="1:25" ht="15.75" customHeight="1" x14ac:dyDescent="0.3">
      <c r="A48" s="21">
        <v>1</v>
      </c>
      <c r="B48" s="27" t="s">
        <v>220</v>
      </c>
      <c r="C48" s="27" t="s">
        <v>81</v>
      </c>
      <c r="D48" s="25">
        <v>129</v>
      </c>
      <c r="E48" s="25">
        <v>2</v>
      </c>
      <c r="F48" s="28">
        <v>129</v>
      </c>
      <c r="G48" s="29">
        <v>2</v>
      </c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</row>
    <row r="49" spans="1:25" ht="15.75" customHeight="1" x14ac:dyDescent="0.3">
      <c r="A49" s="52">
        <v>4</v>
      </c>
      <c r="B49" s="53" t="s">
        <v>221</v>
      </c>
      <c r="C49" s="53" t="s">
        <v>129</v>
      </c>
      <c r="D49" s="32">
        <v>121</v>
      </c>
      <c r="E49" s="34">
        <v>1</v>
      </c>
      <c r="F49" s="32">
        <v>121</v>
      </c>
      <c r="G49" s="54">
        <v>1</v>
      </c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</row>
    <row r="50" spans="1:25" ht="15.75" customHeight="1" x14ac:dyDescent="0.3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</row>
    <row r="51" spans="1:25" ht="15.75" customHeight="1" x14ac:dyDescent="0.3">
      <c r="A51" s="1"/>
      <c r="B51" s="8" t="s">
        <v>82</v>
      </c>
      <c r="C51" s="9" t="s">
        <v>287</v>
      </c>
      <c r="D51" s="9"/>
      <c r="E51" s="9" t="s">
        <v>288</v>
      </c>
      <c r="F51" s="8"/>
      <c r="G51" s="8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</row>
    <row r="52" spans="1:25" ht="15.75" customHeight="1" x14ac:dyDescent="0.3">
      <c r="A52" s="11">
        <v>1</v>
      </c>
      <c r="B52" s="12" t="s">
        <v>10</v>
      </c>
      <c r="C52" s="12" t="s">
        <v>11</v>
      </c>
      <c r="D52" s="13" t="s">
        <v>12</v>
      </c>
      <c r="E52" s="13" t="s">
        <v>13</v>
      </c>
      <c r="F52" s="13" t="s">
        <v>14</v>
      </c>
      <c r="G52" s="14" t="s">
        <v>15</v>
      </c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</row>
    <row r="53" spans="1:25" x14ac:dyDescent="0.3">
      <c r="A53" s="15">
        <v>3</v>
      </c>
      <c r="B53" s="47" t="s">
        <v>228</v>
      </c>
      <c r="C53" s="47" t="s">
        <v>32</v>
      </c>
      <c r="D53" s="17">
        <v>164</v>
      </c>
      <c r="E53" s="18">
        <v>9</v>
      </c>
      <c r="F53" s="17">
        <v>164</v>
      </c>
      <c r="G53" s="48">
        <v>9</v>
      </c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</row>
    <row r="54" spans="1:25" x14ac:dyDescent="0.3">
      <c r="A54" s="21">
        <v>7</v>
      </c>
      <c r="B54" s="50" t="s">
        <v>253</v>
      </c>
      <c r="C54" s="50" t="s">
        <v>78</v>
      </c>
      <c r="D54" s="23">
        <v>164</v>
      </c>
      <c r="E54" s="25">
        <v>9</v>
      </c>
      <c r="F54" s="23">
        <v>164</v>
      </c>
      <c r="G54" s="51">
        <v>9</v>
      </c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</row>
    <row r="55" spans="1:25" x14ac:dyDescent="0.3">
      <c r="A55" s="49">
        <v>6</v>
      </c>
      <c r="B55" s="50" t="s">
        <v>254</v>
      </c>
      <c r="C55" s="50" t="s">
        <v>43</v>
      </c>
      <c r="D55" s="23">
        <v>159</v>
      </c>
      <c r="E55" s="25">
        <v>7</v>
      </c>
      <c r="F55" s="23">
        <v>159</v>
      </c>
      <c r="G55" s="51">
        <v>7</v>
      </c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</row>
    <row r="56" spans="1:25" x14ac:dyDescent="0.3">
      <c r="A56" s="49">
        <v>8</v>
      </c>
      <c r="B56" s="50" t="s">
        <v>236</v>
      </c>
      <c r="C56" s="50" t="s">
        <v>148</v>
      </c>
      <c r="D56" s="23">
        <v>153</v>
      </c>
      <c r="E56" s="25">
        <v>6</v>
      </c>
      <c r="F56" s="23">
        <v>153</v>
      </c>
      <c r="G56" s="51">
        <v>6</v>
      </c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</row>
    <row r="57" spans="1:25" x14ac:dyDescent="0.3">
      <c r="A57" s="21">
        <v>5</v>
      </c>
      <c r="B57" s="59" t="s">
        <v>239</v>
      </c>
      <c r="C57" s="50" t="s">
        <v>240</v>
      </c>
      <c r="D57" s="23">
        <v>144</v>
      </c>
      <c r="E57" s="25">
        <v>5</v>
      </c>
      <c r="F57" s="23">
        <v>144</v>
      </c>
      <c r="G57" s="51">
        <v>5</v>
      </c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</row>
    <row r="58" spans="1:25" x14ac:dyDescent="0.3">
      <c r="A58" s="21">
        <v>9</v>
      </c>
      <c r="B58" s="50" t="s">
        <v>238</v>
      </c>
      <c r="C58" s="50" t="s">
        <v>24</v>
      </c>
      <c r="D58" s="23">
        <v>144</v>
      </c>
      <c r="E58" s="25">
        <v>5</v>
      </c>
      <c r="F58" s="23">
        <v>144</v>
      </c>
      <c r="G58" s="51">
        <v>5</v>
      </c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</row>
    <row r="59" spans="1:25" x14ac:dyDescent="0.3">
      <c r="A59" s="49">
        <v>4</v>
      </c>
      <c r="B59" s="50" t="s">
        <v>243</v>
      </c>
      <c r="C59" s="50" t="s">
        <v>148</v>
      </c>
      <c r="D59" s="23">
        <v>143</v>
      </c>
      <c r="E59" s="25">
        <v>3</v>
      </c>
      <c r="F59" s="23">
        <v>143</v>
      </c>
      <c r="G59" s="51">
        <v>3</v>
      </c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</row>
    <row r="60" spans="1:25" x14ac:dyDescent="0.3">
      <c r="A60" s="49">
        <v>2</v>
      </c>
      <c r="B60" s="50" t="s">
        <v>245</v>
      </c>
      <c r="C60" s="50" t="s">
        <v>78</v>
      </c>
      <c r="D60" s="23">
        <v>142</v>
      </c>
      <c r="E60" s="25">
        <v>2</v>
      </c>
      <c r="F60" s="23">
        <v>142</v>
      </c>
      <c r="G60" s="51">
        <v>2</v>
      </c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</row>
    <row r="61" spans="1:25" x14ac:dyDescent="0.3">
      <c r="A61" s="30">
        <v>1</v>
      </c>
      <c r="B61" s="56" t="s">
        <v>272</v>
      </c>
      <c r="C61" s="56" t="s">
        <v>103</v>
      </c>
      <c r="D61" s="34">
        <v>116</v>
      </c>
      <c r="E61" s="34">
        <v>1</v>
      </c>
      <c r="F61" s="57">
        <v>116</v>
      </c>
      <c r="G61" s="58">
        <v>1</v>
      </c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</row>
    <row r="62" spans="1:25" x14ac:dyDescent="0.3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</row>
    <row r="63" spans="1:25" x14ac:dyDescent="0.3">
      <c r="A63" s="45"/>
      <c r="B63" s="10" t="s">
        <v>277</v>
      </c>
      <c r="F63" s="42" t="s">
        <v>167</v>
      </c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</row>
    <row r="64" spans="1:25" x14ac:dyDescent="0.3">
      <c r="A64" s="45"/>
      <c r="B64" s="10" t="s">
        <v>168</v>
      </c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</row>
    <row r="65" spans="1:25" x14ac:dyDescent="0.3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</row>
    <row r="66" spans="1:25" x14ac:dyDescent="0.3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</row>
    <row r="67" spans="1:25" x14ac:dyDescent="0.3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</row>
    <row r="68" spans="1:25" x14ac:dyDescent="0.3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</row>
    <row r="69" spans="1:25" x14ac:dyDescent="0.3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</row>
    <row r="70" spans="1:25" x14ac:dyDescent="0.3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</row>
    <row r="71" spans="1:25" x14ac:dyDescent="0.3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</row>
  </sheetData>
  <sheetProtection selectLockedCells="1" selectUnlockedCells="1"/>
  <mergeCells count="1">
    <mergeCell ref="C2:G2"/>
  </mergeCells>
  <hyperlinks>
    <hyperlink ref="B2" location="'Index'!A3" tooltip="Go to the Index sheet" display="á" xr:uid="{C5D88B12-7A80-4842-B2AD-88228DCF093D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6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FEA0F-9F78-474E-BC30-AD75A7D062AD}">
  <sheetPr>
    <tabColor theme="4" tint="0.39997558519241921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93"/>
      <c r="B1" s="2" t="s">
        <v>1256</v>
      </c>
      <c r="C1" s="2"/>
      <c r="D1" s="3"/>
      <c r="E1" s="3"/>
      <c r="F1" s="3"/>
      <c r="G1" s="3"/>
      <c r="H1" s="3"/>
      <c r="I1" s="4" t="s">
        <v>1246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4"/>
      <c r="D2" s="7" t="s">
        <v>3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1257</v>
      </c>
      <c r="D3" s="9"/>
      <c r="E3" s="9" t="s">
        <v>1258</v>
      </c>
      <c r="F3" s="8"/>
      <c r="G3" s="8"/>
      <c r="H3" s="8"/>
      <c r="I3" s="8"/>
      <c r="J3" s="8"/>
      <c r="K3" s="10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99" t="s">
        <v>11</v>
      </c>
      <c r="D4" s="66"/>
      <c r="E4" s="100"/>
      <c r="F4" s="13" t="s">
        <v>12</v>
      </c>
      <c r="G4" s="13" t="s">
        <v>13</v>
      </c>
      <c r="H4" s="13" t="s">
        <v>14</v>
      </c>
      <c r="I4" s="14" t="s">
        <v>15</v>
      </c>
      <c r="K4" s="10"/>
    </row>
    <row r="5" spans="1:25" ht="15.75" customHeight="1" x14ac:dyDescent="0.3">
      <c r="A5" s="15">
        <v>4</v>
      </c>
      <c r="B5" s="16" t="s">
        <v>1136</v>
      </c>
      <c r="C5" s="16" t="s">
        <v>1137</v>
      </c>
      <c r="D5" s="18">
        <v>93</v>
      </c>
      <c r="E5" s="18">
        <v>93</v>
      </c>
      <c r="F5" s="18">
        <f t="shared" ref="F5:F11" si="0">SUM(D5:E5)</f>
        <v>186</v>
      </c>
      <c r="G5" s="18">
        <v>7</v>
      </c>
      <c r="H5" s="18">
        <v>186</v>
      </c>
      <c r="I5" s="19">
        <v>7</v>
      </c>
      <c r="K5" s="10"/>
    </row>
    <row r="6" spans="1:25" ht="15.75" customHeight="1" x14ac:dyDescent="0.3">
      <c r="A6" s="21">
        <v>6</v>
      </c>
      <c r="B6" s="22" t="s">
        <v>1140</v>
      </c>
      <c r="C6" s="22" t="s">
        <v>535</v>
      </c>
      <c r="D6" s="25">
        <v>92</v>
      </c>
      <c r="E6" s="25">
        <v>91</v>
      </c>
      <c r="F6" s="25">
        <f t="shared" si="0"/>
        <v>183</v>
      </c>
      <c r="G6" s="24">
        <v>6</v>
      </c>
      <c r="H6" s="25">
        <v>183</v>
      </c>
      <c r="I6" s="26">
        <v>6</v>
      </c>
      <c r="K6" s="10"/>
    </row>
    <row r="7" spans="1:25" ht="15.75" customHeight="1" x14ac:dyDescent="0.3">
      <c r="A7" s="21">
        <v>1</v>
      </c>
      <c r="B7" s="22" t="s">
        <v>1207</v>
      </c>
      <c r="C7" s="22" t="s">
        <v>1137</v>
      </c>
      <c r="D7" s="25">
        <v>83</v>
      </c>
      <c r="E7" s="25">
        <v>90</v>
      </c>
      <c r="F7" s="25">
        <f t="shared" si="0"/>
        <v>173</v>
      </c>
      <c r="G7" s="24">
        <v>5</v>
      </c>
      <c r="H7" s="28">
        <v>173</v>
      </c>
      <c r="I7" s="29">
        <v>5</v>
      </c>
      <c r="J7" s="95"/>
      <c r="K7" s="10"/>
    </row>
    <row r="8" spans="1:25" ht="15.75" customHeight="1" x14ac:dyDescent="0.3">
      <c r="A8" s="21">
        <v>5</v>
      </c>
      <c r="B8" s="22" t="s">
        <v>1259</v>
      </c>
      <c r="C8" s="22" t="s">
        <v>585</v>
      </c>
      <c r="D8" s="25">
        <v>80</v>
      </c>
      <c r="E8" s="25">
        <v>82</v>
      </c>
      <c r="F8" s="25">
        <f t="shared" si="0"/>
        <v>162</v>
      </c>
      <c r="G8" s="24">
        <v>4</v>
      </c>
      <c r="H8" s="25">
        <v>162</v>
      </c>
      <c r="I8" s="26">
        <v>4</v>
      </c>
      <c r="K8" s="10"/>
    </row>
    <row r="9" spans="1:25" ht="15.75" customHeight="1" x14ac:dyDescent="0.3">
      <c r="A9" s="21">
        <v>3</v>
      </c>
      <c r="B9" s="22" t="s">
        <v>1214</v>
      </c>
      <c r="C9" s="22" t="s">
        <v>585</v>
      </c>
      <c r="D9" s="25">
        <v>77</v>
      </c>
      <c r="E9" s="25">
        <v>80</v>
      </c>
      <c r="F9" s="25">
        <f t="shared" si="0"/>
        <v>157</v>
      </c>
      <c r="G9" s="24">
        <v>3</v>
      </c>
      <c r="H9" s="25">
        <v>157</v>
      </c>
      <c r="I9" s="26">
        <v>3</v>
      </c>
    </row>
    <row r="10" spans="1:25" ht="15.75" customHeight="1" x14ac:dyDescent="0.3">
      <c r="A10" s="21">
        <v>7</v>
      </c>
      <c r="B10" s="22" t="s">
        <v>1216</v>
      </c>
      <c r="C10" s="22" t="s">
        <v>500</v>
      </c>
      <c r="D10" s="25">
        <v>82</v>
      </c>
      <c r="E10" s="25">
        <v>74</v>
      </c>
      <c r="F10" s="25">
        <f t="shared" si="0"/>
        <v>156</v>
      </c>
      <c r="G10" s="24">
        <v>2</v>
      </c>
      <c r="H10" s="25">
        <v>156</v>
      </c>
      <c r="I10" s="26">
        <v>2</v>
      </c>
    </row>
    <row r="11" spans="1:25" ht="15.75" customHeight="1" x14ac:dyDescent="0.3">
      <c r="A11" s="30">
        <v>2</v>
      </c>
      <c r="B11" s="31" t="s">
        <v>1159</v>
      </c>
      <c r="C11" s="31" t="s">
        <v>1137</v>
      </c>
      <c r="D11" s="34">
        <v>70</v>
      </c>
      <c r="E11" s="34">
        <v>66</v>
      </c>
      <c r="F11" s="34">
        <f t="shared" si="0"/>
        <v>136</v>
      </c>
      <c r="G11" s="33">
        <v>1</v>
      </c>
      <c r="H11" s="57">
        <v>136</v>
      </c>
      <c r="I11" s="58">
        <v>1</v>
      </c>
    </row>
    <row r="12" spans="1:25" ht="15.75" customHeight="1" x14ac:dyDescent="0.3"/>
    <row r="13" spans="1:25" ht="15.75" customHeight="1" x14ac:dyDescent="0.3">
      <c r="A13" s="1"/>
      <c r="B13" s="8" t="s">
        <v>7</v>
      </c>
      <c r="C13" s="9" t="s">
        <v>1260</v>
      </c>
      <c r="D13" s="9"/>
      <c r="E13" s="9" t="s">
        <v>1261</v>
      </c>
      <c r="F13" s="8"/>
      <c r="G13" s="8"/>
      <c r="H13" s="8"/>
      <c r="I13" s="8"/>
    </row>
    <row r="14" spans="1:25" ht="15.75" customHeight="1" x14ac:dyDescent="0.3">
      <c r="A14" s="11">
        <v>2</v>
      </c>
      <c r="B14" s="12" t="s">
        <v>10</v>
      </c>
      <c r="C14" s="99" t="s">
        <v>11</v>
      </c>
      <c r="D14" s="66"/>
      <c r="E14" s="100"/>
      <c r="F14" s="13" t="s">
        <v>12</v>
      </c>
      <c r="G14" s="13" t="s">
        <v>13</v>
      </c>
      <c r="H14" s="13" t="s">
        <v>14</v>
      </c>
      <c r="I14" s="14" t="s">
        <v>15</v>
      </c>
    </row>
    <row r="15" spans="1:25" ht="15.75" customHeight="1" x14ac:dyDescent="0.3">
      <c r="A15" s="15">
        <v>5</v>
      </c>
      <c r="B15" s="16" t="s">
        <v>1262</v>
      </c>
      <c r="C15" s="16" t="s">
        <v>326</v>
      </c>
      <c r="D15" s="18">
        <v>90</v>
      </c>
      <c r="E15" s="18">
        <v>85</v>
      </c>
      <c r="F15" s="18">
        <f t="shared" ref="F15:F20" si="1">SUM(D15:E15)</f>
        <v>175</v>
      </c>
      <c r="G15" s="18">
        <v>6</v>
      </c>
      <c r="H15" s="18">
        <v>175</v>
      </c>
      <c r="I15" s="19">
        <v>6</v>
      </c>
    </row>
    <row r="16" spans="1:25" ht="15.75" customHeight="1" x14ac:dyDescent="0.3">
      <c r="A16" s="21">
        <v>6</v>
      </c>
      <c r="B16" s="22" t="s">
        <v>1229</v>
      </c>
      <c r="C16" s="22" t="s">
        <v>1196</v>
      </c>
      <c r="D16" s="25">
        <v>82</v>
      </c>
      <c r="E16" s="25">
        <v>81</v>
      </c>
      <c r="F16" s="25">
        <f t="shared" si="1"/>
        <v>163</v>
      </c>
      <c r="G16" s="24">
        <v>5</v>
      </c>
      <c r="H16" s="25">
        <v>163</v>
      </c>
      <c r="I16" s="26">
        <v>5</v>
      </c>
    </row>
    <row r="17" spans="1:9" ht="15.75" customHeight="1" x14ac:dyDescent="0.3">
      <c r="A17" s="21">
        <v>3</v>
      </c>
      <c r="B17" s="22" t="s">
        <v>1263</v>
      </c>
      <c r="C17" s="22" t="s">
        <v>585</v>
      </c>
      <c r="D17" s="25">
        <v>74</v>
      </c>
      <c r="E17" s="25">
        <v>70</v>
      </c>
      <c r="F17" s="25">
        <f t="shared" si="1"/>
        <v>144</v>
      </c>
      <c r="G17" s="24">
        <v>4</v>
      </c>
      <c r="H17" s="25">
        <v>144</v>
      </c>
      <c r="I17" s="26">
        <v>4</v>
      </c>
    </row>
    <row r="18" spans="1:9" ht="15.75" customHeight="1" x14ac:dyDescent="0.3">
      <c r="A18" s="21">
        <v>4</v>
      </c>
      <c r="B18" s="22" t="s">
        <v>1264</v>
      </c>
      <c r="C18" s="22" t="s">
        <v>500</v>
      </c>
      <c r="D18" s="25">
        <v>71</v>
      </c>
      <c r="E18" s="25">
        <v>73</v>
      </c>
      <c r="F18" s="25">
        <f t="shared" si="1"/>
        <v>144</v>
      </c>
      <c r="G18" s="24">
        <v>4</v>
      </c>
      <c r="H18" s="25">
        <v>144</v>
      </c>
      <c r="I18" s="26">
        <v>4</v>
      </c>
    </row>
    <row r="19" spans="1:9" ht="15.75" customHeight="1" x14ac:dyDescent="0.3">
      <c r="A19" s="21">
        <v>2</v>
      </c>
      <c r="B19" s="37" t="s">
        <v>1265</v>
      </c>
      <c r="C19" s="22" t="s">
        <v>535</v>
      </c>
      <c r="D19" s="25">
        <v>78</v>
      </c>
      <c r="E19" s="25">
        <v>56</v>
      </c>
      <c r="F19" s="25">
        <f t="shared" si="1"/>
        <v>134</v>
      </c>
      <c r="G19" s="24">
        <v>2</v>
      </c>
      <c r="H19" s="25">
        <v>134</v>
      </c>
      <c r="I19" s="26">
        <v>2</v>
      </c>
    </row>
    <row r="20" spans="1:9" ht="15.75" customHeight="1" x14ac:dyDescent="0.3">
      <c r="A20" s="30">
        <v>1</v>
      </c>
      <c r="B20" s="31" t="s">
        <v>1232</v>
      </c>
      <c r="C20" s="31" t="s">
        <v>585</v>
      </c>
      <c r="D20" s="34">
        <v>63</v>
      </c>
      <c r="E20" s="34">
        <v>52</v>
      </c>
      <c r="F20" s="34">
        <f t="shared" si="1"/>
        <v>115</v>
      </c>
      <c r="G20" s="33">
        <v>1</v>
      </c>
      <c r="H20" s="57">
        <v>115</v>
      </c>
      <c r="I20" s="58">
        <v>1</v>
      </c>
    </row>
    <row r="21" spans="1:9" ht="15.75" customHeight="1" x14ac:dyDescent="0.3"/>
    <row r="22" spans="1:9" ht="15.75" customHeight="1" x14ac:dyDescent="0.3">
      <c r="B22" s="8" t="s">
        <v>1183</v>
      </c>
    </row>
    <row r="23" spans="1:9" ht="15.75" customHeight="1" x14ac:dyDescent="0.35">
      <c r="B23" s="156" t="s">
        <v>1184</v>
      </c>
    </row>
    <row r="24" spans="1:9" ht="15.75" customHeight="1" x14ac:dyDescent="0.3"/>
    <row r="25" spans="1:9" ht="15.75" customHeight="1" x14ac:dyDescent="0.3">
      <c r="B25" s="10" t="s">
        <v>1255</v>
      </c>
      <c r="F25" s="42" t="s">
        <v>167</v>
      </c>
    </row>
    <row r="26" spans="1:9" ht="15.75" customHeight="1" x14ac:dyDescent="0.3">
      <c r="B26" s="10" t="s">
        <v>168</v>
      </c>
    </row>
    <row r="27" spans="1:9" ht="15.75" customHeight="1" x14ac:dyDescent="0.3"/>
    <row r="28" spans="1:9" ht="15.75" customHeight="1" x14ac:dyDescent="0.3"/>
    <row r="29" spans="1:9" ht="15.75" customHeight="1" x14ac:dyDescent="0.3"/>
    <row r="30" spans="1:9" ht="15.75" customHeight="1" x14ac:dyDescent="0.3"/>
    <row r="31" spans="1:9" ht="15.75" customHeight="1" x14ac:dyDescent="0.3"/>
    <row r="32" spans="1:9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mergeCells count="1">
    <mergeCell ref="D2:I2"/>
  </mergeCells>
  <hyperlinks>
    <hyperlink ref="B2" location="'Index'!A3" tooltip="Go to the Index sheet" display="á" xr:uid="{205B9573-8276-4883-850B-DE472C5F2B99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CFD8D-CA07-4811-9E1F-0FFBD9D6964B}">
  <sheetPr>
    <tabColor theme="5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159"/>
      <c r="B1" s="2" t="s">
        <v>1266</v>
      </c>
      <c r="C1" s="2"/>
      <c r="D1" s="3"/>
      <c r="E1" s="3"/>
      <c r="F1" s="3"/>
      <c r="G1" s="3"/>
      <c r="H1" s="3"/>
      <c r="I1" s="4" t="s">
        <v>1267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4"/>
      <c r="D2" s="7" t="s">
        <v>3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1268</v>
      </c>
      <c r="D3" s="9"/>
      <c r="E3" s="9" t="s">
        <v>822</v>
      </c>
      <c r="F3" s="8"/>
      <c r="G3" s="8"/>
      <c r="H3" s="8"/>
      <c r="I3" s="8"/>
      <c r="J3" s="8"/>
      <c r="K3" s="10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99" t="s">
        <v>11</v>
      </c>
      <c r="D4" s="66"/>
      <c r="E4" s="100"/>
      <c r="F4" s="13" t="s">
        <v>12</v>
      </c>
      <c r="G4" s="13" t="s">
        <v>13</v>
      </c>
      <c r="H4" s="13" t="s">
        <v>14</v>
      </c>
      <c r="I4" s="14" t="s">
        <v>15</v>
      </c>
      <c r="K4" s="10"/>
    </row>
    <row r="5" spans="1:25" ht="15.75" customHeight="1" x14ac:dyDescent="0.3">
      <c r="A5" s="15">
        <v>7</v>
      </c>
      <c r="B5" s="16" t="s">
        <v>1269</v>
      </c>
      <c r="C5" s="16" t="s">
        <v>1137</v>
      </c>
      <c r="D5" s="17">
        <v>92</v>
      </c>
      <c r="E5" s="17">
        <v>94</v>
      </c>
      <c r="F5" s="18">
        <f t="shared" ref="F5:F13" si="0">SUM(D5:E5)</f>
        <v>186</v>
      </c>
      <c r="G5" s="18">
        <v>9</v>
      </c>
      <c r="H5" s="18">
        <v>186</v>
      </c>
      <c r="I5" s="19">
        <v>9</v>
      </c>
      <c r="K5" s="10"/>
    </row>
    <row r="6" spans="1:25" ht="15.75" customHeight="1" x14ac:dyDescent="0.3">
      <c r="A6" s="21">
        <v>5</v>
      </c>
      <c r="B6" s="22" t="s">
        <v>58</v>
      </c>
      <c r="C6" s="22" t="s">
        <v>585</v>
      </c>
      <c r="D6" s="23">
        <v>91</v>
      </c>
      <c r="E6" s="23">
        <v>94</v>
      </c>
      <c r="F6" s="25">
        <f t="shared" si="0"/>
        <v>185</v>
      </c>
      <c r="G6" s="24">
        <v>8</v>
      </c>
      <c r="H6" s="25">
        <v>185</v>
      </c>
      <c r="I6" s="26">
        <v>8</v>
      </c>
      <c r="K6" s="10"/>
    </row>
    <row r="7" spans="1:25" ht="15.75" customHeight="1" x14ac:dyDescent="0.3">
      <c r="A7" s="21">
        <v>4</v>
      </c>
      <c r="B7" s="22" t="s">
        <v>844</v>
      </c>
      <c r="C7" s="22" t="s">
        <v>81</v>
      </c>
      <c r="D7" s="23">
        <v>92</v>
      </c>
      <c r="E7" s="23">
        <v>92</v>
      </c>
      <c r="F7" s="25">
        <f t="shared" si="0"/>
        <v>184</v>
      </c>
      <c r="G7" s="24">
        <v>7</v>
      </c>
      <c r="H7" s="25">
        <v>184</v>
      </c>
      <c r="I7" s="26">
        <v>7</v>
      </c>
      <c r="J7" s="95"/>
      <c r="K7" s="10"/>
    </row>
    <row r="8" spans="1:25" ht="15.75" customHeight="1" x14ac:dyDescent="0.3">
      <c r="A8" s="21">
        <v>8</v>
      </c>
      <c r="B8" s="22" t="s">
        <v>1193</v>
      </c>
      <c r="C8" s="22" t="s">
        <v>106</v>
      </c>
      <c r="D8" s="23">
        <v>89</v>
      </c>
      <c r="E8" s="23">
        <v>93</v>
      </c>
      <c r="F8" s="25">
        <f t="shared" si="0"/>
        <v>182</v>
      </c>
      <c r="G8" s="24">
        <v>6</v>
      </c>
      <c r="H8" s="25">
        <v>182</v>
      </c>
      <c r="I8" s="26">
        <v>6</v>
      </c>
      <c r="K8" s="10"/>
    </row>
    <row r="9" spans="1:25" ht="15.75" customHeight="1" x14ac:dyDescent="0.3">
      <c r="A9" s="21">
        <v>9</v>
      </c>
      <c r="B9" s="22" t="s">
        <v>951</v>
      </c>
      <c r="C9" s="22" t="s">
        <v>106</v>
      </c>
      <c r="D9" s="23">
        <v>85</v>
      </c>
      <c r="E9" s="23">
        <v>93</v>
      </c>
      <c r="F9" s="25">
        <f t="shared" si="0"/>
        <v>178</v>
      </c>
      <c r="G9" s="24">
        <v>5</v>
      </c>
      <c r="H9" s="25">
        <v>178</v>
      </c>
      <c r="I9" s="26">
        <v>5</v>
      </c>
    </row>
    <row r="10" spans="1:25" ht="15.75" customHeight="1" x14ac:dyDescent="0.3">
      <c r="A10" s="21">
        <v>1</v>
      </c>
      <c r="B10" s="22" t="s">
        <v>1195</v>
      </c>
      <c r="C10" s="22" t="s">
        <v>1196</v>
      </c>
      <c r="D10" s="23">
        <v>81</v>
      </c>
      <c r="E10" s="23">
        <v>92</v>
      </c>
      <c r="F10" s="25">
        <f t="shared" si="0"/>
        <v>173</v>
      </c>
      <c r="G10" s="24">
        <v>4</v>
      </c>
      <c r="H10" s="28">
        <v>173</v>
      </c>
      <c r="I10" s="29">
        <v>4</v>
      </c>
    </row>
    <row r="11" spans="1:25" ht="15.75" customHeight="1" x14ac:dyDescent="0.3">
      <c r="A11" s="21">
        <v>2</v>
      </c>
      <c r="B11" s="22" t="s">
        <v>1165</v>
      </c>
      <c r="C11" s="22" t="s">
        <v>1137</v>
      </c>
      <c r="D11" s="23">
        <v>85</v>
      </c>
      <c r="E11" s="23">
        <v>87</v>
      </c>
      <c r="F11" s="25">
        <f t="shared" si="0"/>
        <v>172</v>
      </c>
      <c r="G11" s="24">
        <v>3</v>
      </c>
      <c r="H11" s="28">
        <v>172</v>
      </c>
      <c r="I11" s="29">
        <v>3</v>
      </c>
    </row>
    <row r="12" spans="1:25" ht="15.75" customHeight="1" x14ac:dyDescent="0.3">
      <c r="A12" s="21">
        <v>3</v>
      </c>
      <c r="B12" s="22" t="s">
        <v>1159</v>
      </c>
      <c r="C12" s="22" t="s">
        <v>1137</v>
      </c>
      <c r="D12" s="23">
        <v>84</v>
      </c>
      <c r="E12" s="23">
        <v>87</v>
      </c>
      <c r="F12" s="25">
        <f t="shared" si="0"/>
        <v>171</v>
      </c>
      <c r="G12" s="24">
        <v>2</v>
      </c>
      <c r="H12" s="25">
        <v>171</v>
      </c>
      <c r="I12" s="26">
        <v>2</v>
      </c>
    </row>
    <row r="13" spans="1:25" ht="15.75" customHeight="1" x14ac:dyDescent="0.3">
      <c r="A13" s="30">
        <v>6</v>
      </c>
      <c r="B13" s="31" t="s">
        <v>1270</v>
      </c>
      <c r="C13" s="31" t="s">
        <v>1137</v>
      </c>
      <c r="D13" s="55">
        <v>0</v>
      </c>
      <c r="E13" s="55">
        <v>0</v>
      </c>
      <c r="F13" s="34">
        <f t="shared" si="0"/>
        <v>0</v>
      </c>
      <c r="G13" s="33">
        <v>0</v>
      </c>
      <c r="H13" s="34">
        <v>0</v>
      </c>
      <c r="I13" s="35">
        <v>0</v>
      </c>
    </row>
    <row r="14" spans="1:25" ht="15.75" customHeight="1" x14ac:dyDescent="0.3"/>
    <row r="15" spans="1:25" ht="15.75" customHeight="1" x14ac:dyDescent="0.3">
      <c r="A15" s="1"/>
      <c r="B15" s="8" t="s">
        <v>7</v>
      </c>
      <c r="C15" s="9" t="s">
        <v>1271</v>
      </c>
      <c r="D15" s="9"/>
      <c r="E15" s="9" t="s">
        <v>1272</v>
      </c>
      <c r="F15" s="8"/>
      <c r="G15" s="8"/>
      <c r="H15" s="8"/>
      <c r="I15" s="8"/>
    </row>
    <row r="16" spans="1:25" ht="15.75" customHeight="1" x14ac:dyDescent="0.3">
      <c r="A16" s="11">
        <v>2</v>
      </c>
      <c r="B16" s="12" t="s">
        <v>10</v>
      </c>
      <c r="C16" s="99" t="s">
        <v>11</v>
      </c>
      <c r="D16" s="66"/>
      <c r="E16" s="100"/>
      <c r="F16" s="13" t="s">
        <v>12</v>
      </c>
      <c r="G16" s="13" t="s">
        <v>13</v>
      </c>
      <c r="H16" s="13" t="s">
        <v>14</v>
      </c>
      <c r="I16" s="14" t="s">
        <v>15</v>
      </c>
    </row>
    <row r="17" spans="1:9" ht="15.75" customHeight="1" x14ac:dyDescent="0.3">
      <c r="A17" s="15">
        <v>2</v>
      </c>
      <c r="B17" s="16" t="s">
        <v>231</v>
      </c>
      <c r="C17" s="16" t="s">
        <v>183</v>
      </c>
      <c r="D17" s="17">
        <v>88</v>
      </c>
      <c r="E17" s="17">
        <v>92</v>
      </c>
      <c r="F17" s="18">
        <f t="shared" ref="F17:F24" si="1">SUM(D17:E17)</f>
        <v>180</v>
      </c>
      <c r="G17" s="18">
        <v>8</v>
      </c>
      <c r="H17" s="18">
        <v>180</v>
      </c>
      <c r="I17" s="19">
        <v>8</v>
      </c>
    </row>
    <row r="18" spans="1:9" ht="15.75" customHeight="1" x14ac:dyDescent="0.3">
      <c r="A18" s="21">
        <v>7</v>
      </c>
      <c r="B18" s="22" t="s">
        <v>1229</v>
      </c>
      <c r="C18" s="22" t="s">
        <v>1196</v>
      </c>
      <c r="D18" s="23">
        <v>82</v>
      </c>
      <c r="E18" s="23">
        <v>93</v>
      </c>
      <c r="F18" s="25">
        <f t="shared" si="1"/>
        <v>175</v>
      </c>
      <c r="G18" s="24">
        <v>7</v>
      </c>
      <c r="H18" s="25">
        <v>175</v>
      </c>
      <c r="I18" s="26">
        <v>7</v>
      </c>
    </row>
    <row r="19" spans="1:9" ht="15.75" customHeight="1" x14ac:dyDescent="0.3">
      <c r="A19" s="21">
        <v>8</v>
      </c>
      <c r="B19" s="22" t="s">
        <v>1273</v>
      </c>
      <c r="C19" s="22" t="s">
        <v>535</v>
      </c>
      <c r="D19" s="23">
        <v>84</v>
      </c>
      <c r="E19" s="23">
        <v>87</v>
      </c>
      <c r="F19" s="25">
        <f t="shared" si="1"/>
        <v>171</v>
      </c>
      <c r="G19" s="24">
        <v>6</v>
      </c>
      <c r="H19" s="25">
        <v>171</v>
      </c>
      <c r="I19" s="26">
        <v>6</v>
      </c>
    </row>
    <row r="20" spans="1:9" ht="15.75" customHeight="1" x14ac:dyDescent="0.3">
      <c r="A20" s="21">
        <v>5</v>
      </c>
      <c r="B20" s="22" t="s">
        <v>1274</v>
      </c>
      <c r="C20" s="22" t="s">
        <v>535</v>
      </c>
      <c r="D20" s="23">
        <v>82</v>
      </c>
      <c r="E20" s="23">
        <v>88</v>
      </c>
      <c r="F20" s="25">
        <f t="shared" si="1"/>
        <v>170</v>
      </c>
      <c r="G20" s="24">
        <v>5</v>
      </c>
      <c r="H20" s="25">
        <v>170</v>
      </c>
      <c r="I20" s="26">
        <v>5</v>
      </c>
    </row>
    <row r="21" spans="1:9" ht="15.75" customHeight="1" x14ac:dyDescent="0.3">
      <c r="A21" s="21">
        <v>1</v>
      </c>
      <c r="B21" s="22" t="s">
        <v>1275</v>
      </c>
      <c r="C21" s="22" t="s">
        <v>1137</v>
      </c>
      <c r="D21" s="23">
        <v>84</v>
      </c>
      <c r="E21" s="23">
        <v>85</v>
      </c>
      <c r="F21" s="25">
        <f t="shared" si="1"/>
        <v>169</v>
      </c>
      <c r="G21" s="24">
        <v>4</v>
      </c>
      <c r="H21" s="28">
        <v>169</v>
      </c>
      <c r="I21" s="29">
        <v>4</v>
      </c>
    </row>
    <row r="22" spans="1:9" ht="15.75" customHeight="1" x14ac:dyDescent="0.3">
      <c r="A22" s="21">
        <v>4</v>
      </c>
      <c r="B22" s="22" t="s">
        <v>1276</v>
      </c>
      <c r="C22" s="22" t="s">
        <v>81</v>
      </c>
      <c r="D22" s="23">
        <v>78</v>
      </c>
      <c r="E22" s="23">
        <v>80</v>
      </c>
      <c r="F22" s="25">
        <f t="shared" si="1"/>
        <v>158</v>
      </c>
      <c r="G22" s="24">
        <v>3</v>
      </c>
      <c r="H22" s="25">
        <v>158</v>
      </c>
      <c r="I22" s="26">
        <v>3</v>
      </c>
    </row>
    <row r="23" spans="1:9" ht="15.75" customHeight="1" x14ac:dyDescent="0.3">
      <c r="A23" s="21">
        <v>3</v>
      </c>
      <c r="B23" s="22" t="s">
        <v>1277</v>
      </c>
      <c r="C23" s="22" t="s">
        <v>414</v>
      </c>
      <c r="D23" s="160" t="s">
        <v>79</v>
      </c>
      <c r="E23" s="23"/>
      <c r="F23" s="25">
        <f t="shared" si="1"/>
        <v>0</v>
      </c>
      <c r="G23" s="24">
        <v>0</v>
      </c>
      <c r="H23" s="25">
        <v>0</v>
      </c>
      <c r="I23" s="26">
        <v>0</v>
      </c>
    </row>
    <row r="24" spans="1:9" ht="15.75" customHeight="1" x14ac:dyDescent="0.3">
      <c r="A24" s="30">
        <v>6</v>
      </c>
      <c r="B24" s="31" t="s">
        <v>1278</v>
      </c>
      <c r="C24" s="31" t="s">
        <v>106</v>
      </c>
      <c r="D24" s="55" t="s">
        <v>79</v>
      </c>
      <c r="E24" s="32"/>
      <c r="F24" s="34">
        <f t="shared" si="1"/>
        <v>0</v>
      </c>
      <c r="G24" s="33">
        <v>0</v>
      </c>
      <c r="H24" s="34">
        <v>0</v>
      </c>
      <c r="I24" s="35">
        <v>0</v>
      </c>
    </row>
    <row r="25" spans="1:9" ht="15.75" customHeight="1" x14ac:dyDescent="0.3"/>
    <row r="26" spans="1:9" ht="15.75" customHeight="1" x14ac:dyDescent="0.3">
      <c r="A26" s="1"/>
      <c r="B26" s="8" t="s">
        <v>46</v>
      </c>
      <c r="C26" s="9" t="s">
        <v>1279</v>
      </c>
      <c r="D26" s="9"/>
      <c r="E26" s="9" t="s">
        <v>1280</v>
      </c>
      <c r="F26" s="8"/>
      <c r="G26" s="8"/>
      <c r="H26" s="8"/>
      <c r="I26" s="8"/>
    </row>
    <row r="27" spans="1:9" ht="15.75" customHeight="1" x14ac:dyDescent="0.3">
      <c r="A27" s="11">
        <v>2</v>
      </c>
      <c r="B27" s="12" t="s">
        <v>10</v>
      </c>
      <c r="C27" s="99" t="s">
        <v>11</v>
      </c>
      <c r="D27" s="66"/>
      <c r="E27" s="100"/>
      <c r="F27" s="13" t="s">
        <v>12</v>
      </c>
      <c r="G27" s="13" t="s">
        <v>13</v>
      </c>
      <c r="H27" s="13" t="s">
        <v>14</v>
      </c>
      <c r="I27" s="14" t="s">
        <v>15</v>
      </c>
    </row>
    <row r="28" spans="1:9" ht="15.75" customHeight="1" x14ac:dyDescent="0.3">
      <c r="A28" s="15">
        <v>1</v>
      </c>
      <c r="B28" s="16" t="s">
        <v>492</v>
      </c>
      <c r="C28" s="16" t="s">
        <v>493</v>
      </c>
      <c r="D28" s="17">
        <v>83</v>
      </c>
      <c r="E28" s="17">
        <v>89</v>
      </c>
      <c r="F28" s="18">
        <f t="shared" ref="F28:F35" si="2">SUM(D28:E28)</f>
        <v>172</v>
      </c>
      <c r="G28" s="18">
        <v>8</v>
      </c>
      <c r="H28" s="40">
        <v>172</v>
      </c>
      <c r="I28" s="41">
        <v>8</v>
      </c>
    </row>
    <row r="29" spans="1:9" ht="15.75" customHeight="1" x14ac:dyDescent="0.3">
      <c r="A29" s="21">
        <v>2</v>
      </c>
      <c r="B29" s="22" t="s">
        <v>1281</v>
      </c>
      <c r="C29" s="22" t="s">
        <v>585</v>
      </c>
      <c r="D29" s="23">
        <v>85</v>
      </c>
      <c r="E29" s="23">
        <v>87</v>
      </c>
      <c r="F29" s="25">
        <f t="shared" si="2"/>
        <v>172</v>
      </c>
      <c r="G29" s="24">
        <v>8</v>
      </c>
      <c r="H29" s="25">
        <v>172</v>
      </c>
      <c r="I29" s="26">
        <v>8</v>
      </c>
    </row>
    <row r="30" spans="1:9" ht="15.75" customHeight="1" x14ac:dyDescent="0.3">
      <c r="A30" s="21">
        <v>4</v>
      </c>
      <c r="B30" s="22" t="s">
        <v>1142</v>
      </c>
      <c r="C30" s="22" t="s">
        <v>1137</v>
      </c>
      <c r="D30" s="23">
        <v>84</v>
      </c>
      <c r="E30" s="23">
        <v>88</v>
      </c>
      <c r="F30" s="25">
        <f t="shared" si="2"/>
        <v>172</v>
      </c>
      <c r="G30" s="24">
        <v>8</v>
      </c>
      <c r="H30" s="25">
        <v>172</v>
      </c>
      <c r="I30" s="26">
        <v>8</v>
      </c>
    </row>
    <row r="31" spans="1:9" ht="15.75" customHeight="1" x14ac:dyDescent="0.3">
      <c r="A31" s="21">
        <v>7</v>
      </c>
      <c r="B31" s="22" t="s">
        <v>1176</v>
      </c>
      <c r="C31" s="22" t="s">
        <v>81</v>
      </c>
      <c r="D31" s="23">
        <v>79</v>
      </c>
      <c r="E31" s="23">
        <v>88</v>
      </c>
      <c r="F31" s="25">
        <f t="shared" si="2"/>
        <v>167</v>
      </c>
      <c r="G31" s="24">
        <v>5</v>
      </c>
      <c r="H31" s="25">
        <v>167</v>
      </c>
      <c r="I31" s="26">
        <v>5</v>
      </c>
    </row>
    <row r="32" spans="1:9" ht="15.75" customHeight="1" x14ac:dyDescent="0.3">
      <c r="A32" s="21">
        <v>6</v>
      </c>
      <c r="B32" s="22" t="s">
        <v>1135</v>
      </c>
      <c r="C32" s="22" t="s">
        <v>106</v>
      </c>
      <c r="D32" s="23">
        <v>78</v>
      </c>
      <c r="E32" s="23">
        <v>84</v>
      </c>
      <c r="F32" s="25">
        <f t="shared" si="2"/>
        <v>162</v>
      </c>
      <c r="G32" s="24">
        <v>4</v>
      </c>
      <c r="H32" s="25">
        <v>162</v>
      </c>
      <c r="I32" s="26">
        <v>4</v>
      </c>
    </row>
    <row r="33" spans="1:9" ht="15.75" customHeight="1" x14ac:dyDescent="0.3">
      <c r="A33" s="21">
        <v>5</v>
      </c>
      <c r="B33" s="22" t="s">
        <v>1282</v>
      </c>
      <c r="C33" s="22" t="s">
        <v>414</v>
      </c>
      <c r="D33" s="23">
        <v>72</v>
      </c>
      <c r="E33" s="23">
        <v>80</v>
      </c>
      <c r="F33" s="25">
        <f t="shared" si="2"/>
        <v>152</v>
      </c>
      <c r="G33" s="24">
        <v>3</v>
      </c>
      <c r="H33" s="25">
        <v>152</v>
      </c>
      <c r="I33" s="26">
        <v>3</v>
      </c>
    </row>
    <row r="34" spans="1:9" ht="15.75" customHeight="1" x14ac:dyDescent="0.3">
      <c r="A34" s="21">
        <v>8</v>
      </c>
      <c r="B34" s="22" t="s">
        <v>1283</v>
      </c>
      <c r="C34" s="22" t="s">
        <v>585</v>
      </c>
      <c r="D34" s="23">
        <v>71</v>
      </c>
      <c r="E34" s="23">
        <v>78</v>
      </c>
      <c r="F34" s="25">
        <f t="shared" si="2"/>
        <v>149</v>
      </c>
      <c r="G34" s="24">
        <v>2</v>
      </c>
      <c r="H34" s="25">
        <v>149</v>
      </c>
      <c r="I34" s="26">
        <v>2</v>
      </c>
    </row>
    <row r="35" spans="1:9" ht="15.75" customHeight="1" x14ac:dyDescent="0.3">
      <c r="A35" s="30">
        <v>3</v>
      </c>
      <c r="B35" s="31" t="s">
        <v>1284</v>
      </c>
      <c r="C35" s="31" t="s">
        <v>269</v>
      </c>
      <c r="D35" s="55">
        <v>0</v>
      </c>
      <c r="E35" s="32">
        <v>93</v>
      </c>
      <c r="F35" s="34">
        <f t="shared" si="2"/>
        <v>93</v>
      </c>
      <c r="G35" s="33">
        <v>1</v>
      </c>
      <c r="H35" s="34">
        <v>93</v>
      </c>
      <c r="I35" s="35">
        <v>1</v>
      </c>
    </row>
    <row r="36" spans="1:9" ht="15.75" customHeight="1" x14ac:dyDescent="0.3"/>
    <row r="37" spans="1:9" ht="15.75" customHeight="1" x14ac:dyDescent="0.3">
      <c r="A37" s="1"/>
      <c r="B37" s="8" t="s">
        <v>49</v>
      </c>
      <c r="C37" s="9" t="s">
        <v>1285</v>
      </c>
      <c r="D37" s="9"/>
      <c r="E37" s="9" t="s">
        <v>1286</v>
      </c>
      <c r="F37" s="8"/>
      <c r="G37" s="8"/>
      <c r="H37" s="8"/>
      <c r="I37" s="8"/>
    </row>
    <row r="38" spans="1:9" ht="15.75" customHeight="1" x14ac:dyDescent="0.3">
      <c r="A38" s="11">
        <v>2</v>
      </c>
      <c r="B38" s="12" t="s">
        <v>10</v>
      </c>
      <c r="C38" s="99" t="s">
        <v>11</v>
      </c>
      <c r="D38" s="66"/>
      <c r="E38" s="100"/>
      <c r="F38" s="13" t="s">
        <v>12</v>
      </c>
      <c r="G38" s="13" t="s">
        <v>13</v>
      </c>
      <c r="H38" s="13" t="s">
        <v>14</v>
      </c>
      <c r="I38" s="14" t="s">
        <v>15</v>
      </c>
    </row>
    <row r="39" spans="1:9" ht="15.75" customHeight="1" x14ac:dyDescent="0.3">
      <c r="A39" s="15">
        <v>6</v>
      </c>
      <c r="B39" s="16" t="s">
        <v>1287</v>
      </c>
      <c r="C39" s="16" t="s">
        <v>585</v>
      </c>
      <c r="D39" s="17">
        <v>72</v>
      </c>
      <c r="E39" s="17">
        <v>89</v>
      </c>
      <c r="F39" s="18">
        <f t="shared" ref="F39:F46" si="3">SUM(D39:E39)</f>
        <v>161</v>
      </c>
      <c r="G39" s="18">
        <v>8</v>
      </c>
      <c r="H39" s="18">
        <v>161</v>
      </c>
      <c r="I39" s="19">
        <v>8</v>
      </c>
    </row>
    <row r="40" spans="1:9" ht="15.75" customHeight="1" x14ac:dyDescent="0.3">
      <c r="A40" s="21">
        <v>5</v>
      </c>
      <c r="B40" s="22" t="s">
        <v>1288</v>
      </c>
      <c r="C40" s="22" t="s">
        <v>585</v>
      </c>
      <c r="D40" s="23">
        <v>59</v>
      </c>
      <c r="E40" s="23">
        <v>70</v>
      </c>
      <c r="F40" s="25">
        <f t="shared" si="3"/>
        <v>129</v>
      </c>
      <c r="G40" s="24">
        <v>7</v>
      </c>
      <c r="H40" s="25">
        <v>129</v>
      </c>
      <c r="I40" s="26">
        <v>7</v>
      </c>
    </row>
    <row r="41" spans="1:9" ht="15.75" customHeight="1" x14ac:dyDescent="0.3">
      <c r="A41" s="21">
        <v>2</v>
      </c>
      <c r="B41" s="22" t="s">
        <v>220</v>
      </c>
      <c r="C41" s="22" t="s">
        <v>81</v>
      </c>
      <c r="D41" s="23">
        <v>56</v>
      </c>
      <c r="E41" s="23">
        <v>71</v>
      </c>
      <c r="F41" s="25">
        <f t="shared" si="3"/>
        <v>127</v>
      </c>
      <c r="G41" s="24">
        <v>6</v>
      </c>
      <c r="H41" s="25">
        <v>127</v>
      </c>
      <c r="I41" s="26">
        <v>6</v>
      </c>
    </row>
    <row r="42" spans="1:9" ht="15.75" customHeight="1" x14ac:dyDescent="0.3">
      <c r="A42" s="21">
        <v>1</v>
      </c>
      <c r="B42" s="22" t="s">
        <v>1232</v>
      </c>
      <c r="C42" s="22" t="s">
        <v>585</v>
      </c>
      <c r="D42" s="23">
        <v>52</v>
      </c>
      <c r="E42" s="23">
        <v>60</v>
      </c>
      <c r="F42" s="25">
        <f t="shared" si="3"/>
        <v>112</v>
      </c>
      <c r="G42" s="24">
        <v>5</v>
      </c>
      <c r="H42" s="28">
        <v>112</v>
      </c>
      <c r="I42" s="29">
        <v>5</v>
      </c>
    </row>
    <row r="43" spans="1:9" ht="15.75" customHeight="1" x14ac:dyDescent="0.3">
      <c r="A43" s="21">
        <v>3</v>
      </c>
      <c r="B43" s="22" t="s">
        <v>1289</v>
      </c>
      <c r="C43" s="22" t="s">
        <v>493</v>
      </c>
      <c r="D43" s="160">
        <v>0</v>
      </c>
      <c r="E43" s="23">
        <v>74</v>
      </c>
      <c r="F43" s="25">
        <f t="shared" si="3"/>
        <v>74</v>
      </c>
      <c r="G43" s="24">
        <v>4</v>
      </c>
      <c r="H43" s="25">
        <v>74</v>
      </c>
      <c r="I43" s="26">
        <v>4</v>
      </c>
    </row>
    <row r="44" spans="1:9" ht="15.75" customHeight="1" x14ac:dyDescent="0.3">
      <c r="A44" s="21">
        <v>4</v>
      </c>
      <c r="B44" s="22" t="s">
        <v>1290</v>
      </c>
      <c r="C44" s="22" t="s">
        <v>483</v>
      </c>
      <c r="D44" s="160" t="s">
        <v>79</v>
      </c>
      <c r="E44" s="23"/>
      <c r="F44" s="25">
        <f t="shared" si="3"/>
        <v>0</v>
      </c>
      <c r="G44" s="24">
        <v>0</v>
      </c>
      <c r="H44" s="25">
        <v>0</v>
      </c>
      <c r="I44" s="26">
        <v>0</v>
      </c>
    </row>
    <row r="45" spans="1:9" ht="15.75" customHeight="1" x14ac:dyDescent="0.3">
      <c r="A45" s="21">
        <v>7</v>
      </c>
      <c r="B45" s="22" t="s">
        <v>1291</v>
      </c>
      <c r="C45" s="22" t="s">
        <v>1196</v>
      </c>
      <c r="D45" s="160">
        <v>0</v>
      </c>
      <c r="E45" s="160">
        <v>0</v>
      </c>
      <c r="F45" s="25">
        <f t="shared" si="3"/>
        <v>0</v>
      </c>
      <c r="G45" s="24">
        <v>0</v>
      </c>
      <c r="H45" s="25">
        <v>0</v>
      </c>
      <c r="I45" s="26">
        <v>0</v>
      </c>
    </row>
    <row r="46" spans="1:9" ht="15.75" customHeight="1" x14ac:dyDescent="0.3">
      <c r="A46" s="30">
        <v>8</v>
      </c>
      <c r="B46" s="31" t="s">
        <v>1250</v>
      </c>
      <c r="C46" s="31" t="s">
        <v>585</v>
      </c>
      <c r="D46" s="55" t="s">
        <v>79</v>
      </c>
      <c r="E46" s="32"/>
      <c r="F46" s="34">
        <f t="shared" si="3"/>
        <v>0</v>
      </c>
      <c r="G46" s="33">
        <v>0</v>
      </c>
      <c r="H46" s="34">
        <v>0</v>
      </c>
      <c r="I46" s="35">
        <v>0</v>
      </c>
    </row>
    <row r="47" spans="1:9" ht="15.75" customHeight="1" x14ac:dyDescent="0.3"/>
    <row r="48" spans="1:9" ht="15.75" customHeight="1" x14ac:dyDescent="0.3">
      <c r="B48" s="10" t="s">
        <v>1292</v>
      </c>
      <c r="F48" s="42" t="s">
        <v>167</v>
      </c>
    </row>
    <row r="49" spans="2:2" ht="15.75" customHeight="1" x14ac:dyDescent="0.3">
      <c r="B49" s="10" t="s">
        <v>168</v>
      </c>
    </row>
    <row r="50" spans="2:2" ht="15.75" customHeight="1" x14ac:dyDescent="0.3"/>
    <row r="51" spans="2:2" ht="15.75" customHeight="1" x14ac:dyDescent="0.3"/>
    <row r="52" spans="2:2" ht="15.75" customHeight="1" x14ac:dyDescent="0.3"/>
    <row r="53" spans="2:2" ht="15.75" customHeight="1" x14ac:dyDescent="0.3"/>
    <row r="54" spans="2:2" ht="15.75" customHeight="1" x14ac:dyDescent="0.3"/>
    <row r="55" spans="2:2" ht="15.75" customHeight="1" x14ac:dyDescent="0.3"/>
    <row r="56" spans="2:2" ht="15.75" customHeight="1" x14ac:dyDescent="0.3"/>
    <row r="57" spans="2:2" ht="15.75" customHeight="1" x14ac:dyDescent="0.3"/>
    <row r="58" spans="2:2" ht="15.75" customHeight="1" x14ac:dyDescent="0.3"/>
    <row r="59" spans="2:2" ht="15.75" customHeight="1" x14ac:dyDescent="0.3"/>
    <row r="60" spans="2:2" ht="15.75" customHeight="1" x14ac:dyDescent="0.3"/>
    <row r="61" spans="2:2" ht="15.75" customHeight="1" x14ac:dyDescent="0.3"/>
    <row r="62" spans="2:2" ht="15.75" customHeight="1" x14ac:dyDescent="0.3"/>
    <row r="63" spans="2:2" ht="15.75" customHeight="1" x14ac:dyDescent="0.3"/>
    <row r="64" spans="2:2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mergeCells count="1">
    <mergeCell ref="D2:I2"/>
  </mergeCells>
  <hyperlinks>
    <hyperlink ref="B2" location="'Index'!A3" tooltip="Go to the Index sheet" display="á" xr:uid="{330264EA-55E7-4CF0-A119-ED4484DF241F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90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F1757-169E-49EA-A0B6-7DA256978D6D}">
  <sheetPr>
    <tabColor theme="5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159"/>
      <c r="B1" s="2" t="s">
        <v>1266</v>
      </c>
      <c r="C1" s="2"/>
      <c r="D1" s="3"/>
      <c r="E1" s="3"/>
      <c r="F1" s="3" t="s">
        <v>278</v>
      </c>
      <c r="G1" s="3"/>
      <c r="H1" s="3"/>
      <c r="I1" s="4" t="s">
        <v>1267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3"/>
      <c r="D2" s="44" t="s">
        <v>3</v>
      </c>
      <c r="E2" s="44"/>
      <c r="F2" s="44"/>
      <c r="G2" s="44"/>
      <c r="H2" s="44"/>
      <c r="I2" s="44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1:25" ht="15.75" customHeight="1" x14ac:dyDescent="0.3">
      <c r="A3" s="1"/>
      <c r="B3" s="8" t="s">
        <v>4</v>
      </c>
      <c r="C3" s="9" t="s">
        <v>1293</v>
      </c>
      <c r="D3" s="9"/>
      <c r="E3" s="9" t="s">
        <v>394</v>
      </c>
      <c r="F3" s="8"/>
      <c r="G3" s="8"/>
      <c r="H3" s="8"/>
      <c r="I3" s="8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</row>
    <row r="4" spans="1:25" ht="15.75" customHeight="1" x14ac:dyDescent="0.3">
      <c r="A4" s="11">
        <v>2</v>
      </c>
      <c r="B4" s="12" t="s">
        <v>10</v>
      </c>
      <c r="C4" s="99" t="s">
        <v>11</v>
      </c>
      <c r="D4" s="66"/>
      <c r="E4" s="100"/>
      <c r="F4" s="13" t="s">
        <v>12</v>
      </c>
      <c r="G4" s="13" t="s">
        <v>13</v>
      </c>
      <c r="H4" s="13" t="s">
        <v>14</v>
      </c>
      <c r="I4" s="14" t="s">
        <v>15</v>
      </c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</row>
    <row r="5" spans="1:25" ht="15.75" customHeight="1" x14ac:dyDescent="0.3">
      <c r="A5" s="15">
        <v>7</v>
      </c>
      <c r="B5" s="47" t="s">
        <v>951</v>
      </c>
      <c r="C5" s="47" t="s">
        <v>106</v>
      </c>
      <c r="D5" s="17">
        <v>85</v>
      </c>
      <c r="E5" s="17">
        <v>93</v>
      </c>
      <c r="F5" s="18">
        <v>178</v>
      </c>
      <c r="G5" s="18">
        <v>7</v>
      </c>
      <c r="H5" s="17">
        <v>178</v>
      </c>
      <c r="I5" s="48">
        <v>7</v>
      </c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</row>
    <row r="6" spans="1:25" ht="15.75" customHeight="1" x14ac:dyDescent="0.3">
      <c r="A6" s="49">
        <v>4</v>
      </c>
      <c r="B6" s="50" t="s">
        <v>1142</v>
      </c>
      <c r="C6" s="50" t="s">
        <v>1137</v>
      </c>
      <c r="D6" s="23">
        <v>84</v>
      </c>
      <c r="E6" s="23">
        <v>88</v>
      </c>
      <c r="F6" s="25">
        <v>172</v>
      </c>
      <c r="G6" s="25">
        <v>6</v>
      </c>
      <c r="H6" s="23">
        <v>172</v>
      </c>
      <c r="I6" s="51">
        <v>6</v>
      </c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</row>
    <row r="7" spans="1:25" ht="15.75" customHeight="1" x14ac:dyDescent="0.3">
      <c r="A7" s="49">
        <v>2</v>
      </c>
      <c r="B7" s="50" t="s">
        <v>1275</v>
      </c>
      <c r="C7" s="50" t="s">
        <v>1137</v>
      </c>
      <c r="D7" s="23">
        <v>84</v>
      </c>
      <c r="E7" s="23">
        <v>85</v>
      </c>
      <c r="F7" s="25">
        <v>169</v>
      </c>
      <c r="G7" s="25">
        <v>5</v>
      </c>
      <c r="H7" s="23">
        <v>169</v>
      </c>
      <c r="I7" s="51">
        <v>5</v>
      </c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</row>
    <row r="8" spans="1:25" ht="15.75" customHeight="1" x14ac:dyDescent="0.3">
      <c r="A8" s="49">
        <v>6</v>
      </c>
      <c r="B8" s="50" t="s">
        <v>1135</v>
      </c>
      <c r="C8" s="50" t="s">
        <v>106</v>
      </c>
      <c r="D8" s="23">
        <v>78</v>
      </c>
      <c r="E8" s="23">
        <v>84</v>
      </c>
      <c r="F8" s="25">
        <v>162</v>
      </c>
      <c r="G8" s="25">
        <v>4</v>
      </c>
      <c r="H8" s="23">
        <v>162</v>
      </c>
      <c r="I8" s="51">
        <v>4</v>
      </c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</row>
    <row r="9" spans="1:25" ht="15.75" customHeight="1" x14ac:dyDescent="0.3">
      <c r="A9" s="21">
        <v>5</v>
      </c>
      <c r="B9" s="50" t="s">
        <v>1282</v>
      </c>
      <c r="C9" s="50" t="s">
        <v>414</v>
      </c>
      <c r="D9" s="23">
        <v>72</v>
      </c>
      <c r="E9" s="23">
        <v>80</v>
      </c>
      <c r="F9" s="25">
        <v>152</v>
      </c>
      <c r="G9" s="25">
        <v>3</v>
      </c>
      <c r="H9" s="23">
        <v>152</v>
      </c>
      <c r="I9" s="51">
        <v>3</v>
      </c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</row>
    <row r="10" spans="1:25" ht="15.75" customHeight="1" x14ac:dyDescent="0.3">
      <c r="A10" s="21">
        <v>1</v>
      </c>
      <c r="B10" s="22" t="s">
        <v>220</v>
      </c>
      <c r="C10" s="22" t="s">
        <v>81</v>
      </c>
      <c r="D10" s="25">
        <v>56</v>
      </c>
      <c r="E10" s="25">
        <v>71</v>
      </c>
      <c r="F10" s="25">
        <v>127</v>
      </c>
      <c r="G10" s="25">
        <v>2</v>
      </c>
      <c r="H10" s="28">
        <v>127</v>
      </c>
      <c r="I10" s="29">
        <v>2</v>
      </c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</row>
    <row r="11" spans="1:25" ht="15.75" customHeight="1" x14ac:dyDescent="0.3">
      <c r="A11" s="30">
        <v>3</v>
      </c>
      <c r="B11" s="31" t="s">
        <v>1270</v>
      </c>
      <c r="C11" s="31" t="s">
        <v>1137</v>
      </c>
      <c r="D11" s="55">
        <v>0</v>
      </c>
      <c r="E11" s="55">
        <v>0</v>
      </c>
      <c r="F11" s="34">
        <v>0</v>
      </c>
      <c r="G11" s="34">
        <v>0</v>
      </c>
      <c r="H11" s="32">
        <v>0</v>
      </c>
      <c r="I11" s="54">
        <v>0</v>
      </c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</row>
    <row r="12" spans="1:25" ht="15.75" customHeight="1" x14ac:dyDescent="0.3">
      <c r="A12" s="45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</row>
    <row r="13" spans="1:25" ht="15.75" customHeight="1" x14ac:dyDescent="0.3">
      <c r="A13" s="45"/>
      <c r="B13" s="10" t="s">
        <v>277</v>
      </c>
      <c r="F13" s="42" t="s">
        <v>167</v>
      </c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</row>
    <row r="14" spans="1:25" ht="15.75" customHeight="1" x14ac:dyDescent="0.3">
      <c r="A14" s="45"/>
      <c r="B14" s="10" t="s">
        <v>168</v>
      </c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</row>
    <row r="15" spans="1:25" ht="15.75" customHeight="1" x14ac:dyDescent="0.3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</row>
    <row r="16" spans="1:25" ht="15.75" customHeight="1" x14ac:dyDescent="0.3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</row>
    <row r="17" spans="1:25" ht="15.75" customHeight="1" x14ac:dyDescent="0.3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</row>
    <row r="18" spans="1:25" ht="15.75" customHeight="1" x14ac:dyDescent="0.3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</row>
    <row r="19" spans="1:25" ht="15.75" customHeight="1" x14ac:dyDescent="0.3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</row>
    <row r="20" spans="1:25" ht="15.75" customHeight="1" x14ac:dyDescent="0.3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</row>
    <row r="21" spans="1:25" ht="15.75" customHeight="1" x14ac:dyDescent="0.3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</row>
    <row r="22" spans="1:25" ht="15.75" customHeight="1" x14ac:dyDescent="0.3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</row>
    <row r="23" spans="1:25" ht="15.75" customHeight="1" x14ac:dyDescent="0.3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</row>
    <row r="24" spans="1:25" ht="15.75" customHeight="1" x14ac:dyDescent="0.3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</row>
    <row r="25" spans="1:25" ht="15.75" customHeight="1" x14ac:dyDescent="0.3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</row>
    <row r="26" spans="1:25" ht="15.75" customHeight="1" x14ac:dyDescent="0.3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</row>
    <row r="27" spans="1:25" ht="15.75" customHeight="1" x14ac:dyDescent="0.3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</row>
    <row r="28" spans="1:25" ht="15.75" customHeight="1" x14ac:dyDescent="0.3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</row>
    <row r="29" spans="1:25" ht="15.75" customHeight="1" x14ac:dyDescent="0.3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</row>
    <row r="30" spans="1:25" ht="15.75" customHeight="1" x14ac:dyDescent="0.3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</row>
    <row r="31" spans="1:25" ht="15.75" customHeight="1" x14ac:dyDescent="0.3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</row>
    <row r="32" spans="1:25" ht="15.75" customHeight="1" x14ac:dyDescent="0.3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</row>
    <row r="33" spans="1:25" ht="15.75" customHeight="1" x14ac:dyDescent="0.3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</row>
    <row r="34" spans="1:25" ht="15.75" customHeight="1" x14ac:dyDescent="0.3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</row>
    <row r="35" spans="1:25" ht="15.75" customHeight="1" x14ac:dyDescent="0.3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</row>
    <row r="36" spans="1:25" ht="15.75" customHeight="1" x14ac:dyDescent="0.3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</row>
    <row r="37" spans="1:25" ht="15.75" customHeight="1" x14ac:dyDescent="0.3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</row>
    <row r="38" spans="1:25" ht="15.75" customHeight="1" x14ac:dyDescent="0.3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</row>
    <row r="39" spans="1:25" ht="15.75" customHeight="1" x14ac:dyDescent="0.3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</row>
    <row r="40" spans="1:25" ht="15.75" customHeight="1" x14ac:dyDescent="0.3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</row>
    <row r="41" spans="1:25" ht="15.75" customHeight="1" x14ac:dyDescent="0.3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</row>
    <row r="42" spans="1:25" ht="15.75" customHeight="1" x14ac:dyDescent="0.3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</row>
    <row r="43" spans="1:25" ht="15.75" customHeight="1" x14ac:dyDescent="0.3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</row>
    <row r="44" spans="1:25" ht="15.75" customHeight="1" x14ac:dyDescent="0.3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</row>
    <row r="45" spans="1:25" ht="15.75" customHeight="1" x14ac:dyDescent="0.3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</row>
    <row r="46" spans="1:25" ht="15.75" customHeight="1" x14ac:dyDescent="0.3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</row>
    <row r="47" spans="1:25" ht="15.75" customHeight="1" x14ac:dyDescent="0.3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</row>
    <row r="48" spans="1:25" ht="15.75" customHeight="1" x14ac:dyDescent="0.3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</row>
    <row r="49" spans="1:25" ht="15.75" customHeight="1" x14ac:dyDescent="0.3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</row>
    <row r="50" spans="1:25" ht="15.75" customHeight="1" x14ac:dyDescent="0.3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</row>
    <row r="51" spans="1:25" ht="15.75" customHeight="1" x14ac:dyDescent="0.3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</row>
    <row r="52" spans="1:25" ht="15.75" customHeight="1" x14ac:dyDescent="0.3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</row>
    <row r="53" spans="1:25" ht="15.75" customHeight="1" x14ac:dyDescent="0.3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</row>
    <row r="54" spans="1:25" ht="15.75" customHeight="1" x14ac:dyDescent="0.3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</row>
    <row r="55" spans="1:25" ht="15.75" customHeight="1" x14ac:dyDescent="0.3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</row>
    <row r="56" spans="1:25" ht="15.75" customHeight="1" x14ac:dyDescent="0.3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</row>
    <row r="57" spans="1:25" ht="15.75" customHeight="1" x14ac:dyDescent="0.3"/>
    <row r="58" spans="1:25" ht="15.75" customHeight="1" x14ac:dyDescent="0.3"/>
    <row r="59" spans="1:25" ht="15.75" customHeight="1" x14ac:dyDescent="0.3"/>
    <row r="60" spans="1:25" ht="15.75" customHeight="1" x14ac:dyDescent="0.3"/>
    <row r="61" spans="1:25" ht="15.75" customHeight="1" x14ac:dyDescent="0.3"/>
    <row r="62" spans="1:25" ht="15.75" customHeight="1" x14ac:dyDescent="0.3"/>
    <row r="63" spans="1:25" ht="15.75" customHeight="1" x14ac:dyDescent="0.3"/>
    <row r="64" spans="1:25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740C7318-DBC7-4100-8655-20CECA030F74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82F9A-D22C-49C3-88D3-1E899840A173}">
  <sheetPr>
    <tabColor rgb="FF00FFCC"/>
    <pageSetUpPr fitToPage="1"/>
  </sheetPr>
  <dimension ref="A1:Y165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196" customWidth="1"/>
    <col min="2" max="3" width="20.7109375" style="171" customWidth="1"/>
    <col min="4" max="9" width="5" style="171" customWidth="1"/>
    <col min="10" max="10" width="1.7109375" style="171" customWidth="1"/>
    <col min="11" max="11" width="2.7109375" style="171" customWidth="1"/>
    <col min="12" max="13" width="20.7109375" style="171" customWidth="1"/>
    <col min="14" max="19" width="5" style="171" customWidth="1"/>
    <col min="20" max="25" width="4.140625" style="171" customWidth="1"/>
    <col min="26" max="27" width="4.140625" customWidth="1"/>
  </cols>
  <sheetData>
    <row r="1" spans="1:25" ht="18" x14ac:dyDescent="0.35">
      <c r="A1" s="161"/>
      <c r="B1" s="162" t="s">
        <v>1294</v>
      </c>
      <c r="C1" s="163"/>
      <c r="D1" s="163"/>
      <c r="E1" s="163"/>
      <c r="F1" s="163"/>
      <c r="G1" s="163"/>
      <c r="H1" s="163"/>
      <c r="I1" s="164" t="s">
        <v>1295</v>
      </c>
      <c r="J1" s="162"/>
      <c r="K1" s="163"/>
      <c r="L1" s="164"/>
      <c r="M1" s="162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5"/>
    </row>
    <row r="2" spans="1:25" ht="19.5" customHeight="1" x14ac:dyDescent="0.35">
      <c r="A2" s="166"/>
      <c r="B2" s="167" t="s">
        <v>2</v>
      </c>
      <c r="C2" s="168"/>
      <c r="D2" s="169" t="s">
        <v>3</v>
      </c>
      <c r="E2" s="169"/>
      <c r="F2" s="169"/>
      <c r="G2" s="169"/>
      <c r="H2" s="169"/>
      <c r="I2" s="169"/>
      <c r="J2" s="170"/>
    </row>
    <row r="3" spans="1:25" ht="15.75" customHeight="1" x14ac:dyDescent="0.3">
      <c r="A3" s="172"/>
      <c r="B3" s="173" t="s">
        <v>4</v>
      </c>
      <c r="C3" s="174" t="s">
        <v>1296</v>
      </c>
      <c r="D3" s="174"/>
      <c r="E3" s="175" t="s">
        <v>1297</v>
      </c>
      <c r="F3" s="173"/>
      <c r="G3" s="173"/>
      <c r="H3" s="173"/>
      <c r="I3" s="173"/>
      <c r="J3" s="176"/>
      <c r="K3" s="177">
        <v>1</v>
      </c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</row>
    <row r="4" spans="1:25" ht="15.75" customHeight="1" x14ac:dyDescent="0.3">
      <c r="A4" s="178">
        <v>2</v>
      </c>
      <c r="B4" s="179" t="s">
        <v>10</v>
      </c>
      <c r="C4" s="180" t="s">
        <v>11</v>
      </c>
      <c r="D4" s="181"/>
      <c r="E4" s="182"/>
      <c r="F4" s="183" t="s">
        <v>12</v>
      </c>
      <c r="G4" s="183" t="s">
        <v>13</v>
      </c>
      <c r="H4" s="183" t="s">
        <v>14</v>
      </c>
      <c r="I4" s="184" t="s">
        <v>15</v>
      </c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</row>
    <row r="5" spans="1:25" ht="15.75" customHeight="1" x14ac:dyDescent="0.3">
      <c r="A5" s="185">
        <v>1</v>
      </c>
      <c r="B5" s="186" t="s">
        <v>1298</v>
      </c>
      <c r="C5" s="186" t="s">
        <v>686</v>
      </c>
      <c r="D5" s="187">
        <v>100</v>
      </c>
      <c r="E5" s="187">
        <v>99</v>
      </c>
      <c r="F5" s="187">
        <f t="shared" ref="F5:F11" si="0">SUM(D5:E5)</f>
        <v>199</v>
      </c>
      <c r="G5" s="187">
        <v>7</v>
      </c>
      <c r="H5" s="188">
        <v>199</v>
      </c>
      <c r="I5" s="189">
        <v>7</v>
      </c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</row>
    <row r="6" spans="1:25" ht="15.75" customHeight="1" x14ac:dyDescent="0.3">
      <c r="A6" s="190">
        <v>2</v>
      </c>
      <c r="B6" s="191" t="s">
        <v>1299</v>
      </c>
      <c r="C6" s="191" t="s">
        <v>686</v>
      </c>
      <c r="D6" s="192">
        <v>93</v>
      </c>
      <c r="E6" s="192">
        <v>95</v>
      </c>
      <c r="F6" s="192">
        <f t="shared" si="0"/>
        <v>188</v>
      </c>
      <c r="G6" s="193">
        <v>6</v>
      </c>
      <c r="H6" s="192">
        <v>188</v>
      </c>
      <c r="I6" s="194">
        <v>6</v>
      </c>
    </row>
    <row r="7" spans="1:25" ht="15.75" customHeight="1" x14ac:dyDescent="0.3">
      <c r="A7" s="190">
        <v>4</v>
      </c>
      <c r="B7" s="191" t="s">
        <v>1162</v>
      </c>
      <c r="C7" s="191" t="s">
        <v>416</v>
      </c>
      <c r="D7" s="192">
        <v>92</v>
      </c>
      <c r="E7" s="192">
        <v>96</v>
      </c>
      <c r="F7" s="192">
        <f t="shared" si="0"/>
        <v>188</v>
      </c>
      <c r="G7" s="193">
        <v>6</v>
      </c>
      <c r="H7" s="192">
        <v>188</v>
      </c>
      <c r="I7" s="194">
        <v>6</v>
      </c>
      <c r="J7" s="195"/>
    </row>
    <row r="8" spans="1:25" ht="15.75" customHeight="1" x14ac:dyDescent="0.3">
      <c r="A8" s="190">
        <v>5</v>
      </c>
      <c r="B8" s="191" t="s">
        <v>518</v>
      </c>
      <c r="C8" s="191" t="s">
        <v>103</v>
      </c>
      <c r="D8" s="192">
        <v>91</v>
      </c>
      <c r="E8" s="192">
        <v>94</v>
      </c>
      <c r="F8" s="192">
        <f t="shared" si="0"/>
        <v>185</v>
      </c>
      <c r="G8" s="193">
        <v>4</v>
      </c>
      <c r="H8" s="192">
        <v>185</v>
      </c>
      <c r="I8" s="194">
        <v>4</v>
      </c>
      <c r="K8" s="196"/>
    </row>
    <row r="9" spans="1:25" ht="15.75" customHeight="1" x14ac:dyDescent="0.3">
      <c r="A9" s="190">
        <v>7</v>
      </c>
      <c r="B9" s="191" t="s">
        <v>1300</v>
      </c>
      <c r="C9" s="191" t="s">
        <v>383</v>
      </c>
      <c r="D9" s="192">
        <v>90</v>
      </c>
      <c r="E9" s="192">
        <v>95</v>
      </c>
      <c r="F9" s="192">
        <f t="shared" si="0"/>
        <v>185</v>
      </c>
      <c r="G9" s="193">
        <v>4</v>
      </c>
      <c r="H9" s="192">
        <v>185</v>
      </c>
      <c r="I9" s="194">
        <v>4</v>
      </c>
    </row>
    <row r="10" spans="1:25" ht="15.75" customHeight="1" x14ac:dyDescent="0.3">
      <c r="A10" s="190">
        <v>3</v>
      </c>
      <c r="B10" s="191" t="s">
        <v>1301</v>
      </c>
      <c r="C10" s="191" t="s">
        <v>686</v>
      </c>
      <c r="D10" s="192">
        <v>91</v>
      </c>
      <c r="E10" s="192">
        <v>89</v>
      </c>
      <c r="F10" s="192">
        <f t="shared" si="0"/>
        <v>180</v>
      </c>
      <c r="G10" s="193">
        <v>2</v>
      </c>
      <c r="H10" s="192">
        <v>180</v>
      </c>
      <c r="I10" s="194">
        <v>2</v>
      </c>
    </row>
    <row r="11" spans="1:25" ht="15.75" customHeight="1" x14ac:dyDescent="0.3">
      <c r="A11" s="197">
        <v>6</v>
      </c>
      <c r="B11" s="198" t="s">
        <v>1302</v>
      </c>
      <c r="C11" s="198" t="s">
        <v>686</v>
      </c>
      <c r="D11" s="199">
        <v>88</v>
      </c>
      <c r="E11" s="199">
        <v>90</v>
      </c>
      <c r="F11" s="199">
        <f t="shared" si="0"/>
        <v>178</v>
      </c>
      <c r="G11" s="200">
        <v>1</v>
      </c>
      <c r="H11" s="199">
        <v>178</v>
      </c>
      <c r="I11" s="201">
        <v>1</v>
      </c>
    </row>
    <row r="12" spans="1:25" ht="15.75" customHeight="1" x14ac:dyDescent="0.3">
      <c r="A12" s="171"/>
    </row>
    <row r="13" spans="1:25" ht="15.75" customHeight="1" x14ac:dyDescent="0.3">
      <c r="A13" s="171"/>
      <c r="B13" s="171" t="s">
        <v>1303</v>
      </c>
      <c r="F13" s="202" t="s">
        <v>167</v>
      </c>
    </row>
    <row r="14" spans="1:25" ht="15.75" customHeight="1" x14ac:dyDescent="0.3">
      <c r="A14" s="171"/>
      <c r="B14" s="171" t="s">
        <v>168</v>
      </c>
    </row>
    <row r="15" spans="1:25" ht="15.75" customHeight="1" x14ac:dyDescent="0.3">
      <c r="A15" s="171"/>
    </row>
    <row r="16" spans="1:25" ht="15.75" customHeight="1" x14ac:dyDescent="0.3">
      <c r="A16" s="171"/>
    </row>
    <row r="17" spans="1:1" ht="15.75" customHeight="1" x14ac:dyDescent="0.3">
      <c r="A17" s="171"/>
    </row>
    <row r="18" spans="1:1" ht="15.75" customHeight="1" x14ac:dyDescent="0.3">
      <c r="A18" s="171"/>
    </row>
    <row r="19" spans="1:1" ht="15.75" customHeight="1" x14ac:dyDescent="0.3">
      <c r="A19" s="171"/>
    </row>
    <row r="20" spans="1:1" ht="15.75" customHeight="1" x14ac:dyDescent="0.3">
      <c r="A20" s="171"/>
    </row>
    <row r="21" spans="1:1" ht="15.75" customHeight="1" x14ac:dyDescent="0.3">
      <c r="A21" s="171"/>
    </row>
    <row r="22" spans="1:1" ht="15.75" customHeight="1" x14ac:dyDescent="0.3">
      <c r="A22" s="171"/>
    </row>
    <row r="23" spans="1:1" ht="15.75" customHeight="1" x14ac:dyDescent="0.3">
      <c r="A23" s="171"/>
    </row>
    <row r="24" spans="1:1" ht="15.75" customHeight="1" x14ac:dyDescent="0.3"/>
    <row r="25" spans="1:1" ht="15.75" customHeight="1" x14ac:dyDescent="0.3"/>
    <row r="26" spans="1:1" ht="15.75" customHeight="1" x14ac:dyDescent="0.3"/>
    <row r="27" spans="1:1" ht="15.75" customHeight="1" x14ac:dyDescent="0.3"/>
    <row r="28" spans="1:1" ht="15.75" customHeight="1" x14ac:dyDescent="0.3"/>
    <row r="29" spans="1:1" ht="15.75" customHeight="1" x14ac:dyDescent="0.3"/>
    <row r="30" spans="1:1" ht="15.75" customHeight="1" x14ac:dyDescent="0.3"/>
    <row r="31" spans="1:1" ht="15.75" customHeight="1" x14ac:dyDescent="0.3"/>
    <row r="32" spans="1:1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</sheetData>
  <mergeCells count="1">
    <mergeCell ref="D2:I2"/>
  </mergeCells>
  <hyperlinks>
    <hyperlink ref="B2" location="'Index'!A3" display="á" xr:uid="{CAD8E6D7-0642-4F0E-B678-616CC988AABC}"/>
  </hyperlinks>
  <printOptions horizontalCentered="1"/>
  <pageMargins left="0.31527777777777799" right="0.31527777777777799" top="1.10208333333333" bottom="0.59027777777777801" header="0.39374999999999999" footer="0.39374999999999999"/>
  <pageSetup paperSize="9" orientation="portrait" horizontalDpi="300" verticalDpi="300" r:id="rId1"/>
  <headerFooter>
    <oddHeader>&amp;C&amp;"Aptos Narrow,Bold"&amp;18Cumbria &amp;&amp; Northumbria TSA Leagues
Winter 2025-26&amp;L&amp;G&amp;R&amp;G</oddHeader>
    <oddFooter>&amp;Cwww.cntsa2.org.uk</oddFooter>
  </headerFooter>
  <legacyDrawingHF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00CB1-9C4A-441C-AEB4-8E6B6DA03B3C}">
  <sheetPr>
    <tabColor rgb="FF00FFCC"/>
    <pageSetUpPr fitToPage="1"/>
  </sheetPr>
  <dimension ref="A1:Y165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196" customWidth="1"/>
    <col min="2" max="3" width="20.7109375" style="171" customWidth="1"/>
    <col min="4" max="9" width="5" style="171" customWidth="1"/>
    <col min="10" max="10" width="1.7109375" style="171" customWidth="1"/>
    <col min="11" max="11" width="2.7109375" style="171" customWidth="1"/>
    <col min="12" max="13" width="20.7109375" style="171" customWidth="1"/>
    <col min="14" max="19" width="5" style="171" customWidth="1"/>
    <col min="20" max="25" width="4.140625" style="171" customWidth="1"/>
    <col min="26" max="27" width="4.140625" customWidth="1"/>
  </cols>
  <sheetData>
    <row r="1" spans="1:25" ht="18" x14ac:dyDescent="0.35">
      <c r="A1" s="161"/>
      <c r="B1" s="162" t="s">
        <v>1294</v>
      </c>
      <c r="C1" s="163"/>
      <c r="D1" s="163"/>
      <c r="E1" s="163"/>
      <c r="F1" s="163"/>
      <c r="G1" s="163" t="s">
        <v>278</v>
      </c>
      <c r="H1" s="163"/>
      <c r="I1" s="164" t="s">
        <v>1295</v>
      </c>
      <c r="J1" s="162"/>
      <c r="K1" s="163"/>
      <c r="L1" s="164"/>
      <c r="M1" s="162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5"/>
    </row>
    <row r="2" spans="1:25" ht="19.5" customHeight="1" x14ac:dyDescent="0.35">
      <c r="A2" s="166"/>
      <c r="B2" s="167" t="s">
        <v>2</v>
      </c>
      <c r="C2" s="203"/>
      <c r="D2" s="204" t="s">
        <v>3</v>
      </c>
      <c r="E2" s="204"/>
      <c r="F2" s="204"/>
      <c r="G2" s="204"/>
      <c r="H2" s="204"/>
      <c r="I2" s="204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</row>
    <row r="3" spans="1:25" ht="15.75" customHeight="1" x14ac:dyDescent="0.3">
      <c r="A3" s="172"/>
      <c r="B3" s="173" t="s">
        <v>4</v>
      </c>
      <c r="C3" s="174" t="s">
        <v>1304</v>
      </c>
      <c r="D3" s="174"/>
      <c r="E3" s="175" t="s">
        <v>6</v>
      </c>
      <c r="F3" s="173"/>
      <c r="G3" s="173"/>
      <c r="H3" s="173"/>
      <c r="I3" s="173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</row>
    <row r="4" spans="1:25" ht="15.75" customHeight="1" x14ac:dyDescent="0.3">
      <c r="A4" s="178">
        <v>2</v>
      </c>
      <c r="B4" s="179" t="s">
        <v>10</v>
      </c>
      <c r="C4" s="180" t="s">
        <v>11</v>
      </c>
      <c r="D4" s="181"/>
      <c r="E4" s="182"/>
      <c r="F4" s="183" t="s">
        <v>12</v>
      </c>
      <c r="G4" s="183" t="s">
        <v>13</v>
      </c>
      <c r="H4" s="183" t="s">
        <v>14</v>
      </c>
      <c r="I4" s="184" t="s">
        <v>15</v>
      </c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</row>
    <row r="5" spans="1:25" ht="15.75" customHeight="1" x14ac:dyDescent="0.3">
      <c r="A5" s="185">
        <v>1</v>
      </c>
      <c r="B5" s="186" t="s">
        <v>1298</v>
      </c>
      <c r="C5" s="186" t="s">
        <v>686</v>
      </c>
      <c r="D5" s="187">
        <v>100</v>
      </c>
      <c r="E5" s="187">
        <v>99</v>
      </c>
      <c r="F5" s="187">
        <v>199</v>
      </c>
      <c r="G5" s="187">
        <v>5</v>
      </c>
      <c r="H5" s="188">
        <v>199</v>
      </c>
      <c r="I5" s="189">
        <v>5</v>
      </c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</row>
    <row r="6" spans="1:25" ht="15.75" customHeight="1" x14ac:dyDescent="0.3">
      <c r="A6" s="206">
        <v>2</v>
      </c>
      <c r="B6" s="207" t="s">
        <v>1299</v>
      </c>
      <c r="C6" s="207" t="s">
        <v>686</v>
      </c>
      <c r="D6" s="208">
        <v>93</v>
      </c>
      <c r="E6" s="208">
        <v>95</v>
      </c>
      <c r="F6" s="192">
        <v>188</v>
      </c>
      <c r="G6" s="192">
        <v>4</v>
      </c>
      <c r="H6" s="208">
        <v>188</v>
      </c>
      <c r="I6" s="209">
        <v>4</v>
      </c>
      <c r="J6" s="205"/>
      <c r="K6" s="205"/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5"/>
    </row>
    <row r="7" spans="1:25" ht="15.75" customHeight="1" x14ac:dyDescent="0.3">
      <c r="A7" s="206">
        <v>4</v>
      </c>
      <c r="B7" s="207" t="s">
        <v>518</v>
      </c>
      <c r="C7" s="207" t="s">
        <v>103</v>
      </c>
      <c r="D7" s="208">
        <v>91</v>
      </c>
      <c r="E7" s="208">
        <v>94</v>
      </c>
      <c r="F7" s="192">
        <v>185</v>
      </c>
      <c r="G7" s="192">
        <v>3</v>
      </c>
      <c r="H7" s="208">
        <v>185</v>
      </c>
      <c r="I7" s="209">
        <v>3</v>
      </c>
      <c r="J7" s="205"/>
      <c r="K7" s="205"/>
      <c r="L7" s="205"/>
      <c r="M7" s="205"/>
      <c r="N7" s="205"/>
      <c r="O7" s="205"/>
      <c r="P7" s="205"/>
      <c r="Q7" s="205"/>
      <c r="R7" s="205"/>
      <c r="S7" s="205"/>
      <c r="T7" s="205"/>
      <c r="U7" s="205"/>
      <c r="V7" s="205"/>
      <c r="W7" s="205"/>
      <c r="X7" s="205"/>
      <c r="Y7" s="205"/>
    </row>
    <row r="8" spans="1:25" ht="15.75" customHeight="1" x14ac:dyDescent="0.3">
      <c r="A8" s="190">
        <v>3</v>
      </c>
      <c r="B8" s="207" t="s">
        <v>1301</v>
      </c>
      <c r="C8" s="207" t="s">
        <v>686</v>
      </c>
      <c r="D8" s="208">
        <v>91</v>
      </c>
      <c r="E8" s="208">
        <v>89</v>
      </c>
      <c r="F8" s="192">
        <v>180</v>
      </c>
      <c r="G8" s="192">
        <v>2</v>
      </c>
      <c r="H8" s="208">
        <v>180</v>
      </c>
      <c r="I8" s="209">
        <v>2</v>
      </c>
      <c r="J8" s="205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205"/>
      <c r="Y8" s="205"/>
    </row>
    <row r="9" spans="1:25" ht="15.75" customHeight="1" x14ac:dyDescent="0.3">
      <c r="A9" s="197">
        <v>5</v>
      </c>
      <c r="B9" s="210" t="s">
        <v>1302</v>
      </c>
      <c r="C9" s="210" t="s">
        <v>686</v>
      </c>
      <c r="D9" s="211">
        <v>88</v>
      </c>
      <c r="E9" s="211">
        <v>90</v>
      </c>
      <c r="F9" s="199">
        <v>178</v>
      </c>
      <c r="G9" s="199">
        <v>1</v>
      </c>
      <c r="H9" s="211">
        <v>178</v>
      </c>
      <c r="I9" s="212">
        <v>1</v>
      </c>
      <c r="J9" s="205"/>
      <c r="K9" s="205"/>
      <c r="L9" s="205"/>
      <c r="M9" s="205"/>
      <c r="N9" s="205"/>
      <c r="O9" s="205"/>
      <c r="P9" s="205"/>
      <c r="Q9" s="205"/>
      <c r="R9" s="205"/>
      <c r="S9" s="205"/>
      <c r="T9" s="205"/>
      <c r="U9" s="205"/>
      <c r="V9" s="205"/>
      <c r="W9" s="205"/>
      <c r="X9" s="205"/>
      <c r="Y9" s="205"/>
    </row>
    <row r="10" spans="1:25" ht="15.75" customHeight="1" x14ac:dyDescent="0.3">
      <c r="A10" s="205"/>
      <c r="B10" s="205"/>
      <c r="C10" s="205"/>
      <c r="D10" s="205"/>
      <c r="E10" s="205"/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5"/>
      <c r="V10" s="205"/>
      <c r="W10" s="205"/>
      <c r="X10" s="205"/>
      <c r="Y10" s="205"/>
    </row>
    <row r="11" spans="1:25" ht="15.75" customHeight="1" x14ac:dyDescent="0.3">
      <c r="A11" s="205"/>
      <c r="B11" s="171" t="s">
        <v>277</v>
      </c>
      <c r="F11" s="202" t="s">
        <v>167</v>
      </c>
      <c r="H11" s="205"/>
      <c r="I11" s="205"/>
      <c r="J11" s="205"/>
      <c r="K11" s="205"/>
      <c r="L11" s="205"/>
      <c r="M11" s="205"/>
      <c r="N11" s="205"/>
      <c r="O11" s="205"/>
      <c r="P11" s="205"/>
      <c r="Q11" s="205"/>
      <c r="R11" s="205"/>
      <c r="S11" s="205"/>
      <c r="T11" s="205"/>
      <c r="U11" s="205"/>
      <c r="V11" s="205"/>
      <c r="W11" s="205"/>
      <c r="X11" s="205"/>
      <c r="Y11" s="205"/>
    </row>
    <row r="12" spans="1:25" ht="15.75" customHeight="1" x14ac:dyDescent="0.3">
      <c r="A12" s="205"/>
      <c r="B12" s="171" t="s">
        <v>168</v>
      </c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/>
      <c r="U12" s="205"/>
      <c r="V12" s="205"/>
      <c r="W12" s="205"/>
      <c r="X12" s="205"/>
      <c r="Y12" s="205"/>
    </row>
    <row r="13" spans="1:25" ht="15.75" customHeight="1" x14ac:dyDescent="0.3">
      <c r="A13" s="205"/>
      <c r="B13" s="205"/>
      <c r="C13" s="205"/>
      <c r="D13" s="205"/>
      <c r="E13" s="205"/>
      <c r="F13" s="205"/>
      <c r="G13" s="205"/>
      <c r="H13" s="205"/>
      <c r="I13" s="205"/>
      <c r="J13" s="205"/>
      <c r="K13" s="205"/>
      <c r="L13" s="205"/>
      <c r="M13" s="205"/>
      <c r="N13" s="205"/>
      <c r="O13" s="205"/>
      <c r="P13" s="205"/>
      <c r="Q13" s="205"/>
      <c r="R13" s="205"/>
      <c r="S13" s="205"/>
      <c r="T13" s="205"/>
      <c r="U13" s="205"/>
      <c r="V13" s="205"/>
      <c r="W13" s="205"/>
      <c r="X13" s="205"/>
      <c r="Y13" s="205"/>
    </row>
    <row r="14" spans="1:25" ht="15.75" customHeight="1" x14ac:dyDescent="0.3">
      <c r="A14" s="205"/>
      <c r="B14" s="205"/>
      <c r="C14" s="205"/>
      <c r="D14" s="205"/>
      <c r="E14" s="205"/>
      <c r="F14" s="205"/>
      <c r="G14" s="205"/>
      <c r="H14" s="205"/>
      <c r="I14" s="205"/>
      <c r="J14" s="205"/>
      <c r="K14" s="205"/>
      <c r="L14" s="205"/>
      <c r="M14" s="205"/>
      <c r="N14" s="205"/>
      <c r="O14" s="205"/>
      <c r="P14" s="205"/>
      <c r="Q14" s="205"/>
      <c r="R14" s="205"/>
      <c r="S14" s="205"/>
      <c r="T14" s="205"/>
      <c r="U14" s="205"/>
      <c r="V14" s="205"/>
      <c r="W14" s="205"/>
      <c r="X14" s="205"/>
      <c r="Y14" s="205"/>
    </row>
    <row r="15" spans="1:25" ht="15.75" customHeight="1" x14ac:dyDescent="0.3">
      <c r="A15" s="205"/>
      <c r="B15" s="205"/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  <c r="N15" s="205"/>
      <c r="O15" s="205"/>
      <c r="P15" s="205"/>
      <c r="Q15" s="205"/>
      <c r="R15" s="205"/>
      <c r="S15" s="205"/>
      <c r="T15" s="205"/>
      <c r="U15" s="205"/>
      <c r="V15" s="205"/>
      <c r="W15" s="205"/>
      <c r="X15" s="205"/>
      <c r="Y15" s="205"/>
    </row>
    <row r="16" spans="1:25" ht="15.75" customHeight="1" x14ac:dyDescent="0.3">
      <c r="A16" s="205"/>
      <c r="B16" s="205"/>
      <c r="C16" s="205"/>
      <c r="D16" s="205"/>
      <c r="E16" s="205"/>
      <c r="F16" s="205"/>
      <c r="G16" s="205"/>
      <c r="H16" s="205"/>
      <c r="I16" s="205"/>
      <c r="J16" s="205"/>
      <c r="K16" s="205"/>
      <c r="L16" s="205"/>
      <c r="M16" s="205"/>
      <c r="N16" s="205"/>
      <c r="O16" s="205"/>
      <c r="P16" s="205"/>
      <c r="Q16" s="205"/>
      <c r="R16" s="205"/>
      <c r="S16" s="205"/>
      <c r="T16" s="205"/>
      <c r="U16" s="205"/>
      <c r="V16" s="205"/>
      <c r="W16" s="205"/>
      <c r="X16" s="205"/>
      <c r="Y16" s="205"/>
    </row>
    <row r="17" spans="1:25" ht="15.75" customHeight="1" x14ac:dyDescent="0.3">
      <c r="A17" s="205"/>
      <c r="B17" s="205"/>
      <c r="C17" s="205"/>
      <c r="D17" s="205"/>
      <c r="E17" s="205"/>
      <c r="F17" s="205"/>
      <c r="G17" s="205"/>
      <c r="H17" s="205"/>
      <c r="I17" s="205"/>
      <c r="J17" s="205"/>
      <c r="K17" s="205"/>
      <c r="L17" s="205"/>
      <c r="M17" s="205"/>
      <c r="N17" s="205"/>
      <c r="O17" s="205"/>
      <c r="P17" s="205"/>
      <c r="Q17" s="205"/>
      <c r="R17" s="205"/>
      <c r="S17" s="205"/>
      <c r="T17" s="205"/>
      <c r="U17" s="205"/>
      <c r="V17" s="205"/>
      <c r="W17" s="205"/>
      <c r="X17" s="205"/>
      <c r="Y17" s="205"/>
    </row>
    <row r="18" spans="1:25" ht="15.75" customHeight="1" x14ac:dyDescent="0.3">
      <c r="A18" s="205"/>
      <c r="B18" s="205"/>
      <c r="C18" s="205"/>
      <c r="D18" s="205"/>
      <c r="E18" s="205"/>
      <c r="F18" s="205"/>
      <c r="G18" s="205"/>
      <c r="H18" s="205"/>
      <c r="I18" s="205"/>
      <c r="J18" s="205"/>
      <c r="K18" s="205"/>
      <c r="L18" s="205"/>
      <c r="M18" s="205"/>
      <c r="N18" s="205"/>
      <c r="O18" s="205"/>
      <c r="P18" s="205"/>
      <c r="Q18" s="205"/>
      <c r="R18" s="205"/>
      <c r="S18" s="205"/>
      <c r="T18" s="205"/>
      <c r="U18" s="205"/>
      <c r="V18" s="205"/>
      <c r="W18" s="205"/>
      <c r="X18" s="205"/>
      <c r="Y18" s="205"/>
    </row>
    <row r="19" spans="1:25" ht="15.75" customHeight="1" x14ac:dyDescent="0.3">
      <c r="A19" s="205"/>
      <c r="B19" s="205"/>
      <c r="C19" s="205"/>
      <c r="D19" s="205"/>
      <c r="E19" s="205"/>
      <c r="F19" s="205"/>
      <c r="G19" s="205"/>
      <c r="H19" s="205"/>
      <c r="I19" s="205"/>
      <c r="J19" s="205"/>
      <c r="K19" s="205"/>
      <c r="L19" s="205"/>
      <c r="M19" s="205"/>
      <c r="N19" s="205"/>
      <c r="O19" s="205"/>
      <c r="P19" s="205"/>
      <c r="Q19" s="205"/>
      <c r="R19" s="205"/>
      <c r="S19" s="205"/>
      <c r="T19" s="205"/>
      <c r="U19" s="205"/>
      <c r="V19" s="205"/>
      <c r="W19" s="205"/>
      <c r="X19" s="205"/>
      <c r="Y19" s="205"/>
    </row>
    <row r="20" spans="1:25" ht="15.75" customHeight="1" x14ac:dyDescent="0.3">
      <c r="A20" s="205"/>
      <c r="B20" s="205"/>
      <c r="C20" s="205"/>
      <c r="D20" s="205"/>
      <c r="E20" s="205"/>
      <c r="F20" s="205"/>
      <c r="G20" s="205"/>
      <c r="H20" s="205"/>
      <c r="I20" s="205"/>
      <c r="J20" s="205"/>
      <c r="K20" s="205"/>
      <c r="L20" s="205"/>
      <c r="M20" s="205"/>
      <c r="N20" s="205"/>
      <c r="O20" s="205"/>
      <c r="P20" s="205"/>
      <c r="Q20" s="205"/>
      <c r="R20" s="205"/>
      <c r="S20" s="205"/>
      <c r="T20" s="205"/>
      <c r="U20" s="205"/>
      <c r="V20" s="205"/>
      <c r="W20" s="205"/>
      <c r="X20" s="205"/>
      <c r="Y20" s="205"/>
    </row>
    <row r="21" spans="1:25" ht="15.75" customHeight="1" x14ac:dyDescent="0.3">
      <c r="A21" s="205"/>
      <c r="B21" s="205"/>
      <c r="C21" s="205"/>
      <c r="D21" s="205"/>
      <c r="E21" s="205"/>
      <c r="F21" s="205"/>
      <c r="G21" s="205"/>
      <c r="H21" s="205"/>
      <c r="I21" s="205"/>
      <c r="J21" s="205"/>
      <c r="K21" s="205"/>
      <c r="L21" s="205"/>
      <c r="M21" s="205"/>
      <c r="N21" s="205"/>
      <c r="O21" s="205"/>
      <c r="P21" s="205"/>
      <c r="Q21" s="205"/>
      <c r="R21" s="205"/>
      <c r="S21" s="205"/>
      <c r="T21" s="205"/>
      <c r="U21" s="205"/>
      <c r="V21" s="205"/>
      <c r="W21" s="205"/>
      <c r="X21" s="205"/>
      <c r="Y21" s="205"/>
    </row>
    <row r="22" spans="1:25" ht="15.75" customHeight="1" x14ac:dyDescent="0.3">
      <c r="A22" s="171"/>
    </row>
    <row r="23" spans="1:25" ht="15.75" customHeight="1" x14ac:dyDescent="0.3">
      <c r="A23" s="171"/>
    </row>
    <row r="24" spans="1:25" ht="15.75" customHeight="1" x14ac:dyDescent="0.3"/>
    <row r="25" spans="1:25" ht="15.75" customHeight="1" x14ac:dyDescent="0.3"/>
    <row r="26" spans="1:25" ht="15.75" customHeight="1" x14ac:dyDescent="0.3"/>
    <row r="27" spans="1:25" ht="15.75" customHeight="1" x14ac:dyDescent="0.3"/>
    <row r="28" spans="1:25" ht="15.75" customHeight="1" x14ac:dyDescent="0.3"/>
    <row r="29" spans="1:25" ht="15.75" customHeight="1" x14ac:dyDescent="0.3"/>
    <row r="30" spans="1:25" ht="15.75" customHeight="1" x14ac:dyDescent="0.3"/>
    <row r="31" spans="1:25" ht="15.75" customHeight="1" x14ac:dyDescent="0.3"/>
    <row r="32" spans="1:25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</sheetData>
  <sheetProtection selectLockedCells="1" selectUnlockedCells="1"/>
  <mergeCells count="1">
    <mergeCell ref="D2:I2"/>
  </mergeCells>
  <hyperlinks>
    <hyperlink ref="B2" location="'Index'!A3" display="á" xr:uid="{1F8C1942-B177-408E-B7A6-2E214CBF1BC2}"/>
  </hyperlinks>
  <printOptions horizontalCentered="1"/>
  <pageMargins left="0.31527777777777799" right="0.31527777777777799" top="1.10208333333333" bottom="0.59027777777777801" header="0.39374999999999999" footer="0.39374999999999999"/>
  <pageSetup paperSize="9" orientation="portrait" horizontalDpi="300" verticalDpi="300" r:id="rId1"/>
  <headerFooter>
    <oddHeader>&amp;C&amp;"Aptos Narrow,Bold"&amp;18Cumbria &amp;&amp; Northumbria TSA Leagues
Winter 2025-26&amp;L&amp;G&amp;R&amp;G</oddHeader>
    <oddFooter>&amp;Cwww.cntsa2.org.uk</oddFooter>
  </headerFooter>
  <legacyDrawingHF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BE972-183A-4E18-8A06-EDC8C7544D12}">
  <sheetPr>
    <tabColor rgb="FF00FFCC"/>
    <pageSetUpPr fitToPage="1"/>
  </sheetPr>
  <dimension ref="A1:Y14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171" customWidth="1"/>
    <col min="2" max="3" width="20.7109375" style="171" customWidth="1"/>
    <col min="4" max="9" width="5" style="171" customWidth="1"/>
    <col min="10" max="10" width="1.7109375" style="171" customWidth="1"/>
    <col min="11" max="11" width="2.7109375" style="171" customWidth="1"/>
    <col min="12" max="13" width="20.7109375" style="171" customWidth="1"/>
    <col min="14" max="19" width="5" style="171" customWidth="1"/>
    <col min="20" max="25" width="10.28515625" style="171"/>
  </cols>
  <sheetData>
    <row r="1" spans="1:25" ht="18" x14ac:dyDescent="0.35">
      <c r="A1" s="162"/>
      <c r="B1" s="162" t="s">
        <v>1305</v>
      </c>
      <c r="C1" s="163"/>
      <c r="D1" s="163"/>
      <c r="E1" s="163"/>
      <c r="F1" s="163"/>
      <c r="G1" s="163"/>
      <c r="H1" s="163"/>
      <c r="I1" s="164" t="s">
        <v>1295</v>
      </c>
      <c r="J1" s="162"/>
      <c r="K1" s="163"/>
      <c r="L1" s="164"/>
      <c r="M1" s="162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5"/>
    </row>
    <row r="2" spans="1:25" ht="19.5" customHeight="1" x14ac:dyDescent="0.35">
      <c r="B2" s="167" t="s">
        <v>2</v>
      </c>
      <c r="C2" s="168"/>
      <c r="D2" s="169" t="s">
        <v>3</v>
      </c>
      <c r="E2" s="169"/>
      <c r="F2" s="169"/>
      <c r="G2" s="169"/>
      <c r="H2" s="169"/>
      <c r="I2" s="169"/>
    </row>
    <row r="3" spans="1:25" ht="15.75" customHeight="1" x14ac:dyDescent="0.3">
      <c r="B3" s="170" t="s">
        <v>4</v>
      </c>
      <c r="C3" s="213" t="s">
        <v>764</v>
      </c>
      <c r="D3" s="213"/>
      <c r="E3" s="214" t="s">
        <v>411</v>
      </c>
      <c r="J3" s="176"/>
      <c r="T3" s="176"/>
      <c r="U3" s="176"/>
      <c r="V3" s="176"/>
      <c r="W3" s="176"/>
      <c r="X3" s="176"/>
      <c r="Y3" s="176"/>
    </row>
    <row r="4" spans="1:25" ht="15.75" customHeight="1" x14ac:dyDescent="0.3">
      <c r="A4" s="178">
        <v>2</v>
      </c>
      <c r="B4" s="179" t="s">
        <v>10</v>
      </c>
      <c r="C4" s="180" t="s">
        <v>11</v>
      </c>
      <c r="D4" s="181"/>
      <c r="E4" s="182"/>
      <c r="F4" s="183" t="s">
        <v>12</v>
      </c>
      <c r="G4" s="183" t="s">
        <v>13</v>
      </c>
      <c r="H4" s="183" t="s">
        <v>14</v>
      </c>
      <c r="I4" s="184" t="s">
        <v>15</v>
      </c>
      <c r="J4" s="176"/>
      <c r="T4" s="176"/>
      <c r="U4" s="176"/>
      <c r="V4" s="176"/>
      <c r="W4" s="176"/>
      <c r="X4" s="176"/>
      <c r="Y4" s="176"/>
    </row>
    <row r="5" spans="1:25" ht="15.75" customHeight="1" x14ac:dyDescent="0.3">
      <c r="A5" s="185">
        <v>1</v>
      </c>
      <c r="B5" s="186" t="s">
        <v>1306</v>
      </c>
      <c r="C5" s="186" t="s">
        <v>194</v>
      </c>
      <c r="D5" s="187">
        <v>97</v>
      </c>
      <c r="E5" s="187">
        <v>97</v>
      </c>
      <c r="F5" s="187">
        <f t="shared" ref="F5:F12" si="0">SUM(D5:E5)</f>
        <v>194</v>
      </c>
      <c r="G5" s="187">
        <v>8</v>
      </c>
      <c r="H5" s="188">
        <v>194</v>
      </c>
      <c r="I5" s="189">
        <v>8</v>
      </c>
      <c r="J5" s="176"/>
      <c r="T5" s="176"/>
      <c r="U5" s="176"/>
      <c r="V5" s="176"/>
      <c r="W5" s="176"/>
      <c r="X5" s="176"/>
      <c r="Y5" s="176"/>
    </row>
    <row r="6" spans="1:25" ht="15.75" customHeight="1" x14ac:dyDescent="0.3">
      <c r="A6" s="190">
        <v>4</v>
      </c>
      <c r="B6" s="191" t="s">
        <v>927</v>
      </c>
      <c r="C6" s="191" t="s">
        <v>686</v>
      </c>
      <c r="D6" s="192">
        <v>95</v>
      </c>
      <c r="E6" s="192">
        <v>98</v>
      </c>
      <c r="F6" s="192">
        <f t="shared" si="0"/>
        <v>193</v>
      </c>
      <c r="G6" s="193">
        <v>7</v>
      </c>
      <c r="H6" s="192">
        <v>193</v>
      </c>
      <c r="I6" s="194">
        <v>7</v>
      </c>
    </row>
    <row r="7" spans="1:25" ht="15.75" customHeight="1" x14ac:dyDescent="0.3">
      <c r="A7" s="190">
        <v>5</v>
      </c>
      <c r="B7" s="191" t="s">
        <v>1307</v>
      </c>
      <c r="C7" s="191" t="s">
        <v>686</v>
      </c>
      <c r="D7" s="192">
        <v>95</v>
      </c>
      <c r="E7" s="192">
        <v>98</v>
      </c>
      <c r="F7" s="192">
        <f t="shared" si="0"/>
        <v>193</v>
      </c>
      <c r="G7" s="193">
        <v>7</v>
      </c>
      <c r="H7" s="192">
        <v>193</v>
      </c>
      <c r="I7" s="194">
        <v>7</v>
      </c>
      <c r="J7" s="195"/>
    </row>
    <row r="8" spans="1:25" ht="15.75" customHeight="1" x14ac:dyDescent="0.3">
      <c r="A8" s="190">
        <v>2</v>
      </c>
      <c r="B8" s="191" t="s">
        <v>1162</v>
      </c>
      <c r="C8" s="191" t="s">
        <v>416</v>
      </c>
      <c r="D8" s="192">
        <v>96</v>
      </c>
      <c r="E8" s="192">
        <v>93</v>
      </c>
      <c r="F8" s="192">
        <f t="shared" si="0"/>
        <v>189</v>
      </c>
      <c r="G8" s="193">
        <v>5</v>
      </c>
      <c r="H8" s="192">
        <v>189</v>
      </c>
      <c r="I8" s="194">
        <v>5</v>
      </c>
      <c r="K8" s="196"/>
    </row>
    <row r="9" spans="1:25" ht="15.75" customHeight="1" x14ac:dyDescent="0.3">
      <c r="A9" s="190">
        <v>7</v>
      </c>
      <c r="B9" s="191" t="s">
        <v>1302</v>
      </c>
      <c r="C9" s="191" t="s">
        <v>686</v>
      </c>
      <c r="D9" s="192">
        <v>95</v>
      </c>
      <c r="E9" s="192">
        <v>90</v>
      </c>
      <c r="F9" s="192">
        <f t="shared" si="0"/>
        <v>185</v>
      </c>
      <c r="G9" s="193">
        <v>4</v>
      </c>
      <c r="H9" s="192">
        <v>185</v>
      </c>
      <c r="I9" s="194">
        <v>4</v>
      </c>
    </row>
    <row r="10" spans="1:25" ht="15.75" customHeight="1" x14ac:dyDescent="0.3">
      <c r="A10" s="190">
        <v>8</v>
      </c>
      <c r="B10" s="191" t="s">
        <v>1300</v>
      </c>
      <c r="C10" s="191" t="s">
        <v>383</v>
      </c>
      <c r="D10" s="192">
        <v>92</v>
      </c>
      <c r="E10" s="192">
        <v>91</v>
      </c>
      <c r="F10" s="192">
        <f t="shared" si="0"/>
        <v>183</v>
      </c>
      <c r="G10" s="193">
        <v>3</v>
      </c>
      <c r="H10" s="192">
        <v>183</v>
      </c>
      <c r="I10" s="194">
        <v>3</v>
      </c>
    </row>
    <row r="11" spans="1:25" ht="15.75" customHeight="1" x14ac:dyDescent="0.3">
      <c r="A11" s="190">
        <v>3</v>
      </c>
      <c r="B11" s="191" t="s">
        <v>518</v>
      </c>
      <c r="C11" s="191" t="s">
        <v>103</v>
      </c>
      <c r="D11" s="192">
        <v>94</v>
      </c>
      <c r="E11" s="192">
        <v>88</v>
      </c>
      <c r="F11" s="192">
        <f t="shared" si="0"/>
        <v>182</v>
      </c>
      <c r="G11" s="193">
        <v>2</v>
      </c>
      <c r="H11" s="192">
        <v>182</v>
      </c>
      <c r="I11" s="194">
        <v>2</v>
      </c>
    </row>
    <row r="12" spans="1:25" ht="15.75" customHeight="1" x14ac:dyDescent="0.3">
      <c r="A12" s="197">
        <v>6</v>
      </c>
      <c r="B12" s="198" t="s">
        <v>156</v>
      </c>
      <c r="C12" s="198" t="s">
        <v>157</v>
      </c>
      <c r="D12" s="199">
        <v>90</v>
      </c>
      <c r="E12" s="199">
        <v>87</v>
      </c>
      <c r="F12" s="199">
        <f t="shared" si="0"/>
        <v>177</v>
      </c>
      <c r="G12" s="200">
        <v>1</v>
      </c>
      <c r="H12" s="199">
        <v>177</v>
      </c>
      <c r="I12" s="201">
        <v>1</v>
      </c>
    </row>
    <row r="13" spans="1:25" ht="15.75" customHeight="1" x14ac:dyDescent="0.3"/>
    <row r="14" spans="1:25" ht="15.75" customHeight="1" x14ac:dyDescent="0.3">
      <c r="B14" s="171" t="s">
        <v>1303</v>
      </c>
      <c r="F14" s="202" t="s">
        <v>167</v>
      </c>
    </row>
    <row r="15" spans="1:25" ht="15.75" customHeight="1" x14ac:dyDescent="0.3">
      <c r="B15" s="171" t="s">
        <v>168</v>
      </c>
    </row>
    <row r="16" spans="1:25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</sheetData>
  <mergeCells count="1">
    <mergeCell ref="D2:I2"/>
  </mergeCells>
  <hyperlinks>
    <hyperlink ref="B2" location="'Index'!A3" display="á" xr:uid="{7AB4AFBC-8F5D-4240-B3B0-79F6197D435D}"/>
  </hyperlinks>
  <printOptions horizontalCentered="1"/>
  <pageMargins left="0.31527777777777799" right="0.31527777777777799" top="1.10208333333333" bottom="0.59027777777777801" header="0.39374999999999999" footer="0.39374999999999999"/>
  <pageSetup paperSize="9" orientation="portrait" horizontalDpi="300" verticalDpi="300" r:id="rId1"/>
  <headerFooter>
    <oddHeader>&amp;C&amp;"Aptos Narrow,Bold"&amp;18Cumbria &amp;&amp; Northumbria TSA Leagues
Winter 2025-26&amp;L&amp;G&amp;R&amp;G</oddHeader>
    <oddFooter>&amp;Cwww.cntsa2.org.uk</oddFooter>
  </headerFooter>
  <legacyDrawingHF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DD7CB-D48D-473A-95CD-64AA45B75F7D}">
  <sheetPr>
    <tabColor rgb="FF00FFCC"/>
    <pageSetUpPr fitToPage="1"/>
  </sheetPr>
  <dimension ref="A1:Y19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196" customWidth="1"/>
    <col min="2" max="3" width="20.7109375" style="171" customWidth="1"/>
    <col min="4" max="11" width="5" style="171" customWidth="1"/>
    <col min="12" max="12" width="1.7109375" style="171" customWidth="1"/>
    <col min="13" max="13" width="2.7109375" style="171" customWidth="1"/>
    <col min="14" max="15" width="20.7109375" style="171" customWidth="1"/>
    <col min="16" max="22" width="5" style="171" customWidth="1"/>
    <col min="23" max="25" width="4.140625" style="171" customWidth="1"/>
    <col min="26" max="27" width="4.140625" customWidth="1"/>
  </cols>
  <sheetData>
    <row r="1" spans="1:25" ht="18" x14ac:dyDescent="0.35">
      <c r="A1" s="161"/>
      <c r="B1" s="162" t="s">
        <v>1308</v>
      </c>
      <c r="C1" s="162"/>
      <c r="D1" s="163"/>
      <c r="E1" s="163"/>
      <c r="F1" s="163"/>
      <c r="G1" s="163"/>
      <c r="H1" s="163"/>
      <c r="I1" s="164" t="s">
        <v>1295</v>
      </c>
      <c r="J1" s="163"/>
      <c r="K1" s="163"/>
      <c r="L1" s="164"/>
      <c r="M1" s="162"/>
      <c r="N1" s="162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2"/>
    </row>
    <row r="2" spans="1:25" ht="19.5" customHeight="1" x14ac:dyDescent="0.35">
      <c r="A2" s="161"/>
      <c r="B2" s="167" t="s">
        <v>2</v>
      </c>
      <c r="C2" s="215"/>
      <c r="D2" s="163"/>
      <c r="E2" s="163"/>
      <c r="F2" s="204" t="s">
        <v>3</v>
      </c>
      <c r="G2" s="204"/>
      <c r="H2" s="204"/>
      <c r="I2" s="204"/>
      <c r="J2" s="204"/>
      <c r="K2" s="204"/>
      <c r="L2" s="163"/>
      <c r="M2" s="162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2"/>
      <c r="Y2" s="162"/>
    </row>
    <row r="3" spans="1:25" ht="15.75" customHeight="1" x14ac:dyDescent="0.3">
      <c r="A3" s="166"/>
      <c r="B3" s="170" t="s">
        <v>4</v>
      </c>
      <c r="C3" s="213" t="s">
        <v>1309</v>
      </c>
      <c r="D3" s="213"/>
      <c r="E3" s="214" t="s">
        <v>1310</v>
      </c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</row>
    <row r="4" spans="1:25" ht="15.75" customHeight="1" x14ac:dyDescent="0.3">
      <c r="A4" s="178">
        <v>4</v>
      </c>
      <c r="B4" s="179" t="s">
        <v>10</v>
      </c>
      <c r="C4" s="179" t="s">
        <v>11</v>
      </c>
      <c r="D4" s="183">
        <v>50</v>
      </c>
      <c r="E4" s="183">
        <v>50</v>
      </c>
      <c r="F4" s="183">
        <v>100</v>
      </c>
      <c r="G4" s="183">
        <v>100</v>
      </c>
      <c r="H4" s="183" t="s">
        <v>12</v>
      </c>
      <c r="I4" s="183" t="s">
        <v>13</v>
      </c>
      <c r="J4" s="183" t="s">
        <v>14</v>
      </c>
      <c r="K4" s="184" t="s">
        <v>15</v>
      </c>
    </row>
    <row r="5" spans="1:25" ht="15.75" customHeight="1" x14ac:dyDescent="0.3">
      <c r="A5" s="185">
        <v>1</v>
      </c>
      <c r="B5" s="186" t="s">
        <v>1311</v>
      </c>
      <c r="C5" s="186" t="s">
        <v>157</v>
      </c>
      <c r="D5" s="187">
        <v>99</v>
      </c>
      <c r="E5" s="187">
        <v>97</v>
      </c>
      <c r="F5" s="187">
        <v>97</v>
      </c>
      <c r="G5" s="187">
        <v>94</v>
      </c>
      <c r="H5" s="187">
        <f t="shared" ref="H5:H12" si="0">SUM(D5:G5)</f>
        <v>387</v>
      </c>
      <c r="I5" s="187">
        <v>8</v>
      </c>
      <c r="J5" s="188">
        <v>387</v>
      </c>
      <c r="K5" s="189">
        <v>8</v>
      </c>
    </row>
    <row r="6" spans="1:25" ht="15.75" customHeight="1" x14ac:dyDescent="0.3">
      <c r="A6" s="190">
        <v>8</v>
      </c>
      <c r="B6" s="191" t="s">
        <v>1312</v>
      </c>
      <c r="C6" s="191" t="s">
        <v>271</v>
      </c>
      <c r="D6" s="192">
        <v>95</v>
      </c>
      <c r="E6" s="192">
        <v>94</v>
      </c>
      <c r="F6" s="192">
        <v>99</v>
      </c>
      <c r="G6" s="192">
        <v>99</v>
      </c>
      <c r="H6" s="192">
        <f t="shared" si="0"/>
        <v>387</v>
      </c>
      <c r="I6" s="193">
        <v>8</v>
      </c>
      <c r="J6" s="192">
        <v>387</v>
      </c>
      <c r="K6" s="194">
        <v>8</v>
      </c>
    </row>
    <row r="7" spans="1:25" ht="15.75" customHeight="1" x14ac:dyDescent="0.3">
      <c r="A7" s="190">
        <v>2</v>
      </c>
      <c r="B7" s="191" t="s">
        <v>1298</v>
      </c>
      <c r="C7" s="191" t="s">
        <v>686</v>
      </c>
      <c r="D7" s="192">
        <v>93</v>
      </c>
      <c r="E7" s="192">
        <v>94</v>
      </c>
      <c r="F7" s="192">
        <v>96</v>
      </c>
      <c r="G7" s="192">
        <v>98</v>
      </c>
      <c r="H7" s="192">
        <f t="shared" si="0"/>
        <v>381</v>
      </c>
      <c r="I7" s="193">
        <v>6</v>
      </c>
      <c r="J7" s="192">
        <v>381</v>
      </c>
      <c r="K7" s="194">
        <v>6</v>
      </c>
    </row>
    <row r="8" spans="1:25" ht="15.75" customHeight="1" x14ac:dyDescent="0.3">
      <c r="A8" s="190">
        <v>6</v>
      </c>
      <c r="B8" s="191" t="s">
        <v>1010</v>
      </c>
      <c r="C8" s="191" t="s">
        <v>686</v>
      </c>
      <c r="D8" s="192">
        <v>97</v>
      </c>
      <c r="E8" s="192">
        <v>98</v>
      </c>
      <c r="F8" s="192">
        <v>92</v>
      </c>
      <c r="G8" s="192">
        <v>89</v>
      </c>
      <c r="H8" s="192">
        <f t="shared" si="0"/>
        <v>376</v>
      </c>
      <c r="I8" s="193">
        <v>5</v>
      </c>
      <c r="J8" s="192">
        <v>376</v>
      </c>
      <c r="K8" s="194">
        <v>5</v>
      </c>
    </row>
    <row r="9" spans="1:25" ht="15.75" customHeight="1" x14ac:dyDescent="0.3">
      <c r="A9" s="190">
        <v>4</v>
      </c>
      <c r="B9" s="191" t="s">
        <v>518</v>
      </c>
      <c r="C9" s="191" t="s">
        <v>103</v>
      </c>
      <c r="D9" s="192">
        <v>94</v>
      </c>
      <c r="E9" s="192">
        <v>88</v>
      </c>
      <c r="F9" s="192">
        <v>91</v>
      </c>
      <c r="G9" s="192">
        <v>94</v>
      </c>
      <c r="H9" s="192">
        <f t="shared" si="0"/>
        <v>367</v>
      </c>
      <c r="I9" s="193">
        <v>4</v>
      </c>
      <c r="J9" s="192">
        <v>367</v>
      </c>
      <c r="K9" s="194">
        <v>4</v>
      </c>
    </row>
    <row r="10" spans="1:25" ht="15.75" customHeight="1" x14ac:dyDescent="0.3">
      <c r="A10" s="190">
        <v>3</v>
      </c>
      <c r="B10" s="191" t="s">
        <v>1313</v>
      </c>
      <c r="C10" s="191" t="s">
        <v>686</v>
      </c>
      <c r="D10" s="192">
        <v>86</v>
      </c>
      <c r="E10" s="192">
        <v>93</v>
      </c>
      <c r="F10" s="192">
        <v>94</v>
      </c>
      <c r="G10" s="192">
        <v>90</v>
      </c>
      <c r="H10" s="192">
        <f t="shared" si="0"/>
        <v>363</v>
      </c>
      <c r="I10" s="193">
        <v>3</v>
      </c>
      <c r="J10" s="192">
        <v>363</v>
      </c>
      <c r="K10" s="194">
        <v>3</v>
      </c>
    </row>
    <row r="11" spans="1:25" ht="15.75" customHeight="1" x14ac:dyDescent="0.3">
      <c r="A11" s="190">
        <v>7</v>
      </c>
      <c r="B11" s="191" t="s">
        <v>1314</v>
      </c>
      <c r="C11" s="191" t="s">
        <v>271</v>
      </c>
      <c r="D11" s="192">
        <v>89</v>
      </c>
      <c r="E11" s="192">
        <v>95</v>
      </c>
      <c r="F11" s="192">
        <v>93</v>
      </c>
      <c r="G11" s="192">
        <v>85</v>
      </c>
      <c r="H11" s="192">
        <f t="shared" si="0"/>
        <v>362</v>
      </c>
      <c r="I11" s="193">
        <v>2</v>
      </c>
      <c r="J11" s="192">
        <v>362</v>
      </c>
      <c r="K11" s="194">
        <v>2</v>
      </c>
    </row>
    <row r="12" spans="1:25" ht="15.75" customHeight="1" x14ac:dyDescent="0.3">
      <c r="A12" s="197">
        <v>5</v>
      </c>
      <c r="B12" s="216" t="s">
        <v>1315</v>
      </c>
      <c r="C12" s="198" t="s">
        <v>271</v>
      </c>
      <c r="D12" s="199">
        <v>87</v>
      </c>
      <c r="E12" s="199">
        <v>86</v>
      </c>
      <c r="F12" s="199">
        <v>87</v>
      </c>
      <c r="G12" s="199">
        <v>83</v>
      </c>
      <c r="H12" s="199">
        <f t="shared" si="0"/>
        <v>343</v>
      </c>
      <c r="I12" s="200">
        <v>1</v>
      </c>
      <c r="J12" s="199">
        <v>343</v>
      </c>
      <c r="K12" s="201">
        <v>1</v>
      </c>
    </row>
    <row r="13" spans="1:25" ht="15.75" customHeight="1" x14ac:dyDescent="0.3">
      <c r="A13" s="171"/>
    </row>
    <row r="14" spans="1:25" ht="15.75" customHeight="1" x14ac:dyDescent="0.3">
      <c r="A14" s="171"/>
      <c r="B14" s="171" t="s">
        <v>1303</v>
      </c>
      <c r="F14" s="202" t="s">
        <v>167</v>
      </c>
    </row>
    <row r="15" spans="1:25" ht="15.75" customHeight="1" x14ac:dyDescent="0.3">
      <c r="A15" s="171"/>
      <c r="B15" s="171" t="s">
        <v>168</v>
      </c>
    </row>
    <row r="16" spans="1:25" ht="15.75" customHeight="1" x14ac:dyDescent="0.3">
      <c r="A16" s="171"/>
    </row>
    <row r="17" spans="1:1" ht="15.75" customHeight="1" x14ac:dyDescent="0.3">
      <c r="A17" s="171"/>
    </row>
    <row r="18" spans="1:1" ht="15.75" customHeight="1" x14ac:dyDescent="0.3">
      <c r="A18" s="171"/>
    </row>
    <row r="19" spans="1:1" ht="15.75" customHeight="1" x14ac:dyDescent="0.3">
      <c r="A19" s="171"/>
    </row>
    <row r="20" spans="1:1" ht="15.75" customHeight="1" x14ac:dyDescent="0.3">
      <c r="A20" s="171"/>
    </row>
    <row r="21" spans="1:1" ht="15.75" customHeight="1" x14ac:dyDescent="0.3">
      <c r="A21" s="171"/>
    </row>
    <row r="22" spans="1:1" ht="15.75" customHeight="1" x14ac:dyDescent="0.3">
      <c r="A22" s="171"/>
    </row>
    <row r="23" spans="1:1" ht="15.75" customHeight="1" x14ac:dyDescent="0.3">
      <c r="A23" s="171"/>
    </row>
    <row r="24" spans="1:1" ht="15.75" customHeight="1" x14ac:dyDescent="0.3">
      <c r="A24" s="171"/>
    </row>
    <row r="25" spans="1:1" ht="15.75" customHeight="1" x14ac:dyDescent="0.3">
      <c r="A25" s="171"/>
    </row>
    <row r="26" spans="1:1" ht="15.75" customHeight="1" x14ac:dyDescent="0.3">
      <c r="A26" s="171"/>
    </row>
    <row r="27" spans="1:1" ht="15.75" customHeight="1" x14ac:dyDescent="0.3">
      <c r="A27" s="171"/>
    </row>
    <row r="28" spans="1:1" ht="15.75" customHeight="1" x14ac:dyDescent="0.3">
      <c r="A28" s="171"/>
    </row>
    <row r="29" spans="1:1" ht="15.75" customHeight="1" x14ac:dyDescent="0.3">
      <c r="A29" s="171"/>
    </row>
    <row r="30" spans="1:1" ht="15.75" customHeight="1" x14ac:dyDescent="0.3">
      <c r="A30" s="171"/>
    </row>
    <row r="31" spans="1:1" ht="15.75" customHeight="1" x14ac:dyDescent="0.3">
      <c r="A31" s="171"/>
    </row>
    <row r="32" spans="1:1" ht="15.75" customHeight="1" x14ac:dyDescent="0.3">
      <c r="A32" s="171"/>
    </row>
    <row r="33" spans="1:1" ht="15.75" customHeight="1" x14ac:dyDescent="0.3">
      <c r="A33" s="171"/>
    </row>
    <row r="34" spans="1:1" ht="15.75" customHeight="1" x14ac:dyDescent="0.3">
      <c r="A34" s="171"/>
    </row>
    <row r="35" spans="1:1" ht="15.75" customHeight="1" x14ac:dyDescent="0.3">
      <c r="A35" s="171"/>
    </row>
    <row r="36" spans="1:1" ht="15.75" customHeight="1" x14ac:dyDescent="0.3">
      <c r="A36" s="171"/>
    </row>
    <row r="37" spans="1:1" ht="15.75" customHeight="1" x14ac:dyDescent="0.3">
      <c r="A37" s="171"/>
    </row>
    <row r="38" spans="1:1" ht="15.75" customHeight="1" x14ac:dyDescent="0.3">
      <c r="A38" s="171"/>
    </row>
    <row r="39" spans="1:1" ht="15.75" customHeight="1" x14ac:dyDescent="0.3">
      <c r="A39" s="171"/>
    </row>
    <row r="40" spans="1:1" ht="15.75" customHeight="1" x14ac:dyDescent="0.3">
      <c r="A40" s="171"/>
    </row>
    <row r="41" spans="1:1" ht="15.75" customHeight="1" x14ac:dyDescent="0.3">
      <c r="A41" s="171"/>
    </row>
    <row r="42" spans="1:1" ht="15.75" customHeight="1" x14ac:dyDescent="0.3">
      <c r="A42" s="171"/>
    </row>
    <row r="43" spans="1:1" ht="15.75" customHeight="1" x14ac:dyDescent="0.3">
      <c r="A43" s="171"/>
    </row>
    <row r="44" spans="1:1" ht="15.75" customHeight="1" x14ac:dyDescent="0.3">
      <c r="A44" s="171"/>
    </row>
    <row r="45" spans="1:1" ht="15.75" customHeight="1" x14ac:dyDescent="0.3">
      <c r="A45" s="171"/>
    </row>
    <row r="46" spans="1:1" ht="15.75" customHeight="1" x14ac:dyDescent="0.3">
      <c r="A46" s="171"/>
    </row>
    <row r="47" spans="1:1" ht="15.75" customHeight="1" x14ac:dyDescent="0.3">
      <c r="A47" s="171"/>
    </row>
    <row r="48" spans="1:1" ht="15.75" customHeight="1" x14ac:dyDescent="0.3">
      <c r="A48" s="171"/>
    </row>
    <row r="49" spans="1:1" ht="15.75" customHeight="1" x14ac:dyDescent="0.3">
      <c r="A49" s="171"/>
    </row>
    <row r="50" spans="1:1" ht="15.75" customHeight="1" x14ac:dyDescent="0.3">
      <c r="A50" s="171"/>
    </row>
    <row r="51" spans="1:1" ht="15.75" customHeight="1" x14ac:dyDescent="0.3">
      <c r="A51" s="171"/>
    </row>
    <row r="52" spans="1:1" ht="15.75" customHeight="1" x14ac:dyDescent="0.3">
      <c r="A52" s="171"/>
    </row>
    <row r="53" spans="1:1" ht="15.75" customHeight="1" x14ac:dyDescent="0.3">
      <c r="A53" s="171"/>
    </row>
    <row r="54" spans="1:1" ht="15.75" customHeight="1" x14ac:dyDescent="0.3">
      <c r="A54" s="171"/>
    </row>
    <row r="55" spans="1:1" ht="15.75" customHeight="1" x14ac:dyDescent="0.3">
      <c r="A55" s="171"/>
    </row>
    <row r="56" spans="1:1" ht="15.75" customHeight="1" x14ac:dyDescent="0.3">
      <c r="A56" s="171"/>
    </row>
    <row r="57" spans="1:1" ht="15.75" customHeight="1" x14ac:dyDescent="0.3">
      <c r="A57" s="171"/>
    </row>
    <row r="58" spans="1:1" ht="15.75" customHeight="1" x14ac:dyDescent="0.3">
      <c r="A58" s="171"/>
    </row>
    <row r="59" spans="1:1" ht="15.75" customHeight="1" x14ac:dyDescent="0.3">
      <c r="A59" s="171"/>
    </row>
    <row r="60" spans="1:1" ht="15.75" customHeight="1" x14ac:dyDescent="0.3">
      <c r="A60" s="171"/>
    </row>
    <row r="61" spans="1:1" ht="15.75" customHeight="1" x14ac:dyDescent="0.3">
      <c r="A61" s="171"/>
    </row>
    <row r="62" spans="1:1" ht="15.75" customHeight="1" x14ac:dyDescent="0.3">
      <c r="A62" s="171"/>
    </row>
    <row r="63" spans="1:1" ht="15.75" customHeight="1" x14ac:dyDescent="0.3">
      <c r="A63" s="171"/>
    </row>
    <row r="64" spans="1:1" ht="15.75" customHeight="1" x14ac:dyDescent="0.3">
      <c r="A64" s="171"/>
    </row>
    <row r="65" spans="1:1" ht="15.75" customHeight="1" x14ac:dyDescent="0.3">
      <c r="A65" s="171"/>
    </row>
    <row r="66" spans="1:1" ht="15.75" customHeight="1" x14ac:dyDescent="0.3">
      <c r="A66" s="171"/>
    </row>
    <row r="67" spans="1:1" ht="15.75" customHeight="1" x14ac:dyDescent="0.3">
      <c r="A67" s="171"/>
    </row>
    <row r="68" spans="1:1" ht="15.75" customHeight="1" x14ac:dyDescent="0.3">
      <c r="A68" s="171"/>
    </row>
    <row r="69" spans="1:1" ht="15.75" customHeight="1" x14ac:dyDescent="0.3">
      <c r="A69" s="171"/>
    </row>
    <row r="70" spans="1:1" ht="15.75" customHeight="1" x14ac:dyDescent="0.3">
      <c r="A70" s="171"/>
    </row>
    <row r="71" spans="1:1" ht="15.75" customHeight="1" x14ac:dyDescent="0.3">
      <c r="A71" s="171"/>
    </row>
    <row r="72" spans="1:1" ht="15.75" customHeight="1" x14ac:dyDescent="0.3">
      <c r="A72" s="171"/>
    </row>
    <row r="73" spans="1:1" ht="15.75" customHeight="1" x14ac:dyDescent="0.3">
      <c r="A73" s="171"/>
    </row>
    <row r="74" spans="1:1" ht="15.75" customHeight="1" x14ac:dyDescent="0.3">
      <c r="A74" s="171"/>
    </row>
    <row r="75" spans="1:1" ht="15.75" customHeight="1" x14ac:dyDescent="0.3">
      <c r="A75" s="171"/>
    </row>
    <row r="76" spans="1:1" ht="15.75" customHeight="1" x14ac:dyDescent="0.3">
      <c r="A76" s="171"/>
    </row>
    <row r="77" spans="1:1" ht="15.75" customHeight="1" x14ac:dyDescent="0.3">
      <c r="A77" s="171"/>
    </row>
    <row r="78" spans="1:1" ht="15.75" customHeight="1" x14ac:dyDescent="0.3">
      <c r="A78" s="171"/>
    </row>
    <row r="79" spans="1:1" ht="15.75" customHeight="1" x14ac:dyDescent="0.3">
      <c r="A79" s="171"/>
    </row>
    <row r="80" spans="1:1" ht="15.75" customHeight="1" x14ac:dyDescent="0.3">
      <c r="A80" s="171"/>
    </row>
    <row r="81" spans="1:1" ht="15.75" customHeight="1" x14ac:dyDescent="0.3">
      <c r="A81" s="171"/>
    </row>
    <row r="82" spans="1:1" ht="15.75" customHeight="1" x14ac:dyDescent="0.3">
      <c r="A82" s="171"/>
    </row>
    <row r="83" spans="1:1" ht="15.75" customHeight="1" x14ac:dyDescent="0.3">
      <c r="A83" s="171"/>
    </row>
    <row r="84" spans="1:1" ht="15.75" customHeight="1" x14ac:dyDescent="0.3">
      <c r="A84" s="171"/>
    </row>
    <row r="85" spans="1:1" ht="15.75" customHeight="1" x14ac:dyDescent="0.3">
      <c r="A85" s="171"/>
    </row>
    <row r="86" spans="1:1" ht="15.75" customHeight="1" x14ac:dyDescent="0.3">
      <c r="A86" s="171"/>
    </row>
    <row r="87" spans="1:1" ht="15.75" customHeight="1" x14ac:dyDescent="0.3">
      <c r="A87" s="171"/>
    </row>
    <row r="88" spans="1:1" ht="15.75" customHeight="1" x14ac:dyDescent="0.3">
      <c r="A88" s="171"/>
    </row>
    <row r="89" spans="1:1" ht="15.75" customHeight="1" x14ac:dyDescent="0.3">
      <c r="A89" s="171"/>
    </row>
    <row r="90" spans="1:1" ht="15.75" customHeight="1" x14ac:dyDescent="0.3">
      <c r="A90" s="171"/>
    </row>
    <row r="91" spans="1:1" ht="15.75" customHeight="1" x14ac:dyDescent="0.3">
      <c r="A91" s="171"/>
    </row>
    <row r="92" spans="1:1" ht="15.75" customHeight="1" x14ac:dyDescent="0.3">
      <c r="A92" s="171"/>
    </row>
    <row r="93" spans="1:1" ht="15.75" customHeight="1" x14ac:dyDescent="0.3">
      <c r="A93" s="171"/>
    </row>
    <row r="94" spans="1:1" ht="15.75" customHeight="1" x14ac:dyDescent="0.3">
      <c r="A94" s="171"/>
    </row>
    <row r="95" spans="1:1" ht="15.75" customHeight="1" x14ac:dyDescent="0.3">
      <c r="A95" s="171"/>
    </row>
    <row r="96" spans="1:1" ht="15.75" customHeight="1" x14ac:dyDescent="0.3">
      <c r="A96" s="171"/>
    </row>
    <row r="97" spans="1:1" ht="15.75" customHeight="1" x14ac:dyDescent="0.3">
      <c r="A97" s="171"/>
    </row>
    <row r="98" spans="1:1" ht="15.75" customHeight="1" x14ac:dyDescent="0.3">
      <c r="A98" s="171"/>
    </row>
    <row r="99" spans="1:1" ht="15.75" customHeight="1" x14ac:dyDescent="0.3">
      <c r="A99" s="171"/>
    </row>
    <row r="100" spans="1:1" ht="15.75" customHeight="1" x14ac:dyDescent="0.3">
      <c r="A100" s="171"/>
    </row>
    <row r="101" spans="1:1" ht="15.75" customHeight="1" x14ac:dyDescent="0.3">
      <c r="A101" s="171"/>
    </row>
    <row r="102" spans="1:1" ht="15.75" customHeight="1" x14ac:dyDescent="0.3">
      <c r="A102" s="171"/>
    </row>
    <row r="103" spans="1:1" ht="15.75" customHeight="1" x14ac:dyDescent="0.3">
      <c r="A103" s="171"/>
    </row>
    <row r="104" spans="1:1" ht="15.75" customHeight="1" x14ac:dyDescent="0.3">
      <c r="A104" s="171"/>
    </row>
    <row r="105" spans="1:1" ht="15.75" customHeight="1" x14ac:dyDescent="0.3">
      <c r="A105" s="171"/>
    </row>
    <row r="106" spans="1:1" ht="15.75" customHeight="1" x14ac:dyDescent="0.3">
      <c r="A106" s="171"/>
    </row>
    <row r="107" spans="1:1" ht="15.75" customHeight="1" x14ac:dyDescent="0.3">
      <c r="A107" s="171"/>
    </row>
    <row r="108" spans="1:1" ht="15.75" customHeight="1" x14ac:dyDescent="0.3">
      <c r="A108" s="171"/>
    </row>
    <row r="109" spans="1:1" ht="15.75" customHeight="1" x14ac:dyDescent="0.3">
      <c r="A109" s="171"/>
    </row>
    <row r="110" spans="1:1" ht="15.75" customHeight="1" x14ac:dyDescent="0.3">
      <c r="A110" s="171"/>
    </row>
    <row r="111" spans="1:1" ht="15.75" customHeight="1" x14ac:dyDescent="0.3">
      <c r="A111" s="171"/>
    </row>
    <row r="112" spans="1:1" ht="15.75" customHeight="1" x14ac:dyDescent="0.3">
      <c r="A112" s="171"/>
    </row>
    <row r="113" spans="1:1" ht="15.75" customHeight="1" x14ac:dyDescent="0.3">
      <c r="A113" s="171"/>
    </row>
    <row r="114" spans="1:1" ht="15.75" customHeight="1" x14ac:dyDescent="0.3">
      <c r="A114" s="171"/>
    </row>
    <row r="115" spans="1:1" ht="15.75" customHeight="1" x14ac:dyDescent="0.3">
      <c r="A115" s="171"/>
    </row>
    <row r="116" spans="1:1" ht="15.75" customHeight="1" x14ac:dyDescent="0.3">
      <c r="A116" s="171"/>
    </row>
    <row r="117" spans="1:1" ht="15.75" customHeight="1" x14ac:dyDescent="0.3">
      <c r="A117" s="171"/>
    </row>
    <row r="118" spans="1:1" ht="15.75" customHeight="1" x14ac:dyDescent="0.3">
      <c r="A118" s="171"/>
    </row>
    <row r="119" spans="1:1" ht="15.75" customHeight="1" x14ac:dyDescent="0.3">
      <c r="A119" s="171"/>
    </row>
    <row r="120" spans="1:1" ht="15.75" customHeight="1" x14ac:dyDescent="0.3">
      <c r="A120" s="171"/>
    </row>
    <row r="121" spans="1:1" ht="15.75" customHeight="1" x14ac:dyDescent="0.3">
      <c r="A121" s="171"/>
    </row>
    <row r="122" spans="1:1" ht="15.75" customHeight="1" x14ac:dyDescent="0.3">
      <c r="A122" s="171"/>
    </row>
    <row r="123" spans="1:1" ht="15.75" customHeight="1" x14ac:dyDescent="0.3">
      <c r="A123" s="171"/>
    </row>
    <row r="124" spans="1:1" ht="15.75" customHeight="1" x14ac:dyDescent="0.3">
      <c r="A124" s="171"/>
    </row>
    <row r="125" spans="1:1" ht="15.75" customHeight="1" x14ac:dyDescent="0.3">
      <c r="A125" s="171"/>
    </row>
    <row r="126" spans="1:1" ht="15.75" customHeight="1" x14ac:dyDescent="0.3">
      <c r="A126" s="171"/>
    </row>
    <row r="127" spans="1:1" ht="15.75" customHeight="1" x14ac:dyDescent="0.3">
      <c r="A127" s="171"/>
    </row>
    <row r="128" spans="1:1" ht="15.75" customHeight="1" x14ac:dyDescent="0.3">
      <c r="A128" s="171"/>
    </row>
    <row r="129" spans="1:1" ht="15.75" customHeight="1" x14ac:dyDescent="0.3">
      <c r="A129" s="171"/>
    </row>
    <row r="130" spans="1:1" ht="15.75" customHeight="1" x14ac:dyDescent="0.3">
      <c r="A130" s="171"/>
    </row>
    <row r="131" spans="1:1" ht="15.75" customHeight="1" x14ac:dyDescent="0.3">
      <c r="A131" s="171"/>
    </row>
    <row r="132" spans="1:1" ht="15.75" customHeight="1" x14ac:dyDescent="0.3">
      <c r="A132" s="171"/>
    </row>
    <row r="133" spans="1:1" ht="15.75" customHeight="1" x14ac:dyDescent="0.3">
      <c r="A133" s="171"/>
    </row>
    <row r="134" spans="1:1" ht="15.75" customHeight="1" x14ac:dyDescent="0.3">
      <c r="A134" s="171"/>
    </row>
    <row r="135" spans="1:1" ht="15.75" customHeight="1" x14ac:dyDescent="0.3">
      <c r="A135" s="171"/>
    </row>
    <row r="136" spans="1:1" ht="15.75" customHeight="1" x14ac:dyDescent="0.3">
      <c r="A136" s="171"/>
    </row>
    <row r="137" spans="1:1" ht="15.75" customHeight="1" x14ac:dyDescent="0.3">
      <c r="A137" s="171"/>
    </row>
    <row r="138" spans="1:1" ht="15.75" customHeight="1" x14ac:dyDescent="0.3">
      <c r="A138" s="171"/>
    </row>
    <row r="139" spans="1:1" ht="15.75" customHeight="1" x14ac:dyDescent="0.3">
      <c r="A139" s="171"/>
    </row>
    <row r="140" spans="1:1" ht="15.75" customHeight="1" x14ac:dyDescent="0.3">
      <c r="A140" s="171"/>
    </row>
    <row r="141" spans="1:1" ht="15.75" customHeight="1" x14ac:dyDescent="0.3">
      <c r="A141" s="171"/>
    </row>
    <row r="142" spans="1:1" ht="15.75" customHeight="1" x14ac:dyDescent="0.3">
      <c r="A142" s="171"/>
    </row>
    <row r="143" spans="1:1" ht="15.75" customHeight="1" x14ac:dyDescent="0.3">
      <c r="A143" s="171"/>
    </row>
    <row r="144" spans="1:1" ht="15.75" customHeight="1" x14ac:dyDescent="0.3">
      <c r="A144" s="171"/>
    </row>
    <row r="145" spans="1:1" ht="15.75" customHeight="1" x14ac:dyDescent="0.3">
      <c r="A145" s="171"/>
    </row>
    <row r="146" spans="1:1" ht="15.75" customHeight="1" x14ac:dyDescent="0.3">
      <c r="A146" s="171"/>
    </row>
    <row r="147" spans="1:1" ht="15.75" customHeight="1" x14ac:dyDescent="0.3">
      <c r="A147" s="171"/>
    </row>
    <row r="148" spans="1:1" ht="15.75" customHeight="1" x14ac:dyDescent="0.3">
      <c r="A148" s="171"/>
    </row>
    <row r="149" spans="1:1" ht="15.75" customHeight="1" x14ac:dyDescent="0.3">
      <c r="A149" s="171"/>
    </row>
    <row r="150" spans="1:1" ht="15.75" customHeight="1" x14ac:dyDescent="0.3">
      <c r="A150" s="171"/>
    </row>
    <row r="151" spans="1:1" ht="15.75" customHeight="1" x14ac:dyDescent="0.3">
      <c r="A151" s="171"/>
    </row>
    <row r="152" spans="1:1" ht="15.75" customHeight="1" x14ac:dyDescent="0.3">
      <c r="A152" s="171"/>
    </row>
    <row r="153" spans="1:1" ht="15.75" customHeight="1" x14ac:dyDescent="0.3">
      <c r="A153" s="171"/>
    </row>
    <row r="154" spans="1:1" ht="15.75" customHeight="1" x14ac:dyDescent="0.3">
      <c r="A154" s="171"/>
    </row>
    <row r="155" spans="1:1" ht="15.75" customHeight="1" x14ac:dyDescent="0.3">
      <c r="A155" s="171"/>
    </row>
    <row r="156" spans="1:1" ht="15.75" customHeight="1" x14ac:dyDescent="0.3">
      <c r="A156" s="171"/>
    </row>
    <row r="157" spans="1:1" ht="15.75" customHeight="1" x14ac:dyDescent="0.3">
      <c r="A157" s="171"/>
    </row>
    <row r="158" spans="1:1" ht="15.75" customHeight="1" x14ac:dyDescent="0.3">
      <c r="A158" s="171"/>
    </row>
    <row r="159" spans="1:1" ht="15.75" customHeight="1" x14ac:dyDescent="0.3">
      <c r="A159" s="171"/>
    </row>
    <row r="160" spans="1:1" ht="15.75" customHeight="1" x14ac:dyDescent="0.3">
      <c r="A160" s="171"/>
    </row>
    <row r="161" spans="1:1" ht="15.75" customHeight="1" x14ac:dyDescent="0.3">
      <c r="A161" s="171"/>
    </row>
    <row r="162" spans="1:1" ht="15.75" customHeight="1" x14ac:dyDescent="0.3">
      <c r="A162" s="171"/>
    </row>
    <row r="163" spans="1:1" ht="15.75" customHeight="1" x14ac:dyDescent="0.3">
      <c r="A163" s="171"/>
    </row>
    <row r="164" spans="1:1" ht="15.75" customHeight="1" x14ac:dyDescent="0.3">
      <c r="A164" s="171"/>
    </row>
    <row r="165" spans="1:1" ht="15.75" customHeight="1" x14ac:dyDescent="0.3">
      <c r="A165" s="171"/>
    </row>
    <row r="166" spans="1:1" ht="15.75" customHeight="1" x14ac:dyDescent="0.3">
      <c r="A166" s="171"/>
    </row>
    <row r="167" spans="1:1" ht="15.75" customHeight="1" x14ac:dyDescent="0.3">
      <c r="A167" s="171"/>
    </row>
    <row r="168" spans="1:1" ht="15.75" customHeight="1" x14ac:dyDescent="0.3">
      <c r="A168" s="171"/>
    </row>
    <row r="169" spans="1:1" ht="15.75" customHeight="1" x14ac:dyDescent="0.3">
      <c r="A169" s="171"/>
    </row>
    <row r="170" spans="1:1" ht="15.75" customHeight="1" x14ac:dyDescent="0.3">
      <c r="A170" s="171"/>
    </row>
    <row r="171" spans="1:1" ht="15.75" customHeight="1" x14ac:dyDescent="0.3">
      <c r="A171" s="171"/>
    </row>
    <row r="172" spans="1:1" ht="15.75" customHeight="1" x14ac:dyDescent="0.3">
      <c r="A172" s="171"/>
    </row>
    <row r="173" spans="1:1" ht="15.75" customHeight="1" x14ac:dyDescent="0.3">
      <c r="A173" s="171"/>
    </row>
    <row r="174" spans="1:1" ht="15.75" customHeight="1" x14ac:dyDescent="0.3">
      <c r="A174" s="171"/>
    </row>
    <row r="175" spans="1:1" ht="15.75" customHeight="1" x14ac:dyDescent="0.3">
      <c r="A175" s="171"/>
    </row>
    <row r="176" spans="1:1" ht="15.75" customHeight="1" x14ac:dyDescent="0.3">
      <c r="A176" s="171"/>
    </row>
    <row r="177" spans="1:1" ht="15.75" customHeight="1" x14ac:dyDescent="0.3">
      <c r="A177" s="171"/>
    </row>
    <row r="178" spans="1:1" ht="15.75" customHeight="1" x14ac:dyDescent="0.3">
      <c r="A178" s="171"/>
    </row>
    <row r="179" spans="1:1" ht="15.75" customHeight="1" x14ac:dyDescent="0.3">
      <c r="A179" s="171"/>
    </row>
    <row r="180" spans="1:1" ht="15.75" customHeight="1" x14ac:dyDescent="0.3">
      <c r="A180" s="171"/>
    </row>
    <row r="181" spans="1:1" ht="15.75" customHeight="1" x14ac:dyDescent="0.3">
      <c r="A181" s="171"/>
    </row>
    <row r="182" spans="1:1" ht="15.75" customHeight="1" x14ac:dyDescent="0.3">
      <c r="A182" s="171"/>
    </row>
    <row r="183" spans="1:1" ht="15.75" customHeight="1" x14ac:dyDescent="0.3">
      <c r="A183" s="171"/>
    </row>
    <row r="184" spans="1:1" ht="15.75" customHeight="1" x14ac:dyDescent="0.3">
      <c r="A184" s="171"/>
    </row>
    <row r="185" spans="1:1" ht="15.75" customHeight="1" x14ac:dyDescent="0.3">
      <c r="A185" s="171"/>
    </row>
    <row r="186" spans="1:1" ht="15.75" customHeight="1" x14ac:dyDescent="0.3">
      <c r="A186" s="171"/>
    </row>
    <row r="187" spans="1:1" ht="15.75" customHeight="1" x14ac:dyDescent="0.3">
      <c r="A187" s="171"/>
    </row>
    <row r="188" spans="1:1" ht="15.75" customHeight="1" x14ac:dyDescent="0.3">
      <c r="A188" s="171"/>
    </row>
    <row r="189" spans="1:1" ht="15.75" customHeight="1" x14ac:dyDescent="0.3">
      <c r="A189" s="171"/>
    </row>
    <row r="190" spans="1:1" ht="15.75" customHeight="1" x14ac:dyDescent="0.3">
      <c r="A190" s="171"/>
    </row>
    <row r="191" spans="1:1" ht="15.75" customHeight="1" x14ac:dyDescent="0.3">
      <c r="A191" s="171"/>
    </row>
    <row r="192" spans="1:1" ht="15.75" customHeight="1" x14ac:dyDescent="0.3">
      <c r="A192" s="171"/>
    </row>
  </sheetData>
  <mergeCells count="1">
    <mergeCell ref="F2:K2"/>
  </mergeCells>
  <hyperlinks>
    <hyperlink ref="B2" location="'Index'!A3" display="á" xr:uid="{9EF2C2CD-B922-4213-8AF0-7914F7E52BB7}"/>
  </hyperlinks>
  <printOptions horizontalCentered="1"/>
  <pageMargins left="0.31527777777777799" right="0.31527777777777799" top="1.10208333333333" bottom="0.59027777777777801" header="0.39374999999999999" footer="0.39374999999999999"/>
  <pageSetup paperSize="9" orientation="portrait" horizontalDpi="300" verticalDpi="300" r:id="rId1"/>
  <headerFooter>
    <oddHeader>&amp;C&amp;"Aptos Narrow,Bold"&amp;18Cumbria &amp;&amp; Northumbria TSA Leagues
Winter 2025-26&amp;L&amp;G&amp;R&amp;G</oddHeader>
    <oddFooter>&amp;Cwww.cntsa2.org.uk</oddFooter>
  </headerFooter>
  <legacyDrawingHF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30931-0839-4AC7-8716-0ACB5058AD6A}">
  <sheetPr>
    <tabColor rgb="FF00FFCC"/>
    <pageSetUpPr fitToPage="1"/>
  </sheetPr>
  <dimension ref="A1:Y19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196" customWidth="1"/>
    <col min="2" max="3" width="20.7109375" style="171" customWidth="1"/>
    <col min="4" max="11" width="5" style="171" customWidth="1"/>
    <col min="12" max="12" width="1.7109375" style="171" customWidth="1"/>
    <col min="13" max="13" width="2.7109375" style="171" customWidth="1"/>
    <col min="14" max="15" width="20.7109375" style="171" customWidth="1"/>
    <col min="16" max="22" width="5" style="171" customWidth="1"/>
    <col min="23" max="25" width="4.140625" style="171" customWidth="1"/>
    <col min="26" max="27" width="4.140625" customWidth="1"/>
  </cols>
  <sheetData>
    <row r="1" spans="1:25" ht="18" x14ac:dyDescent="0.35">
      <c r="A1" s="161"/>
      <c r="B1" s="162" t="s">
        <v>1308</v>
      </c>
      <c r="C1" s="162"/>
      <c r="D1" s="163"/>
      <c r="E1" s="163"/>
      <c r="F1" s="163" t="s">
        <v>278</v>
      </c>
      <c r="G1" s="163"/>
      <c r="H1" s="163"/>
      <c r="I1" s="164" t="s">
        <v>1295</v>
      </c>
      <c r="J1" s="163"/>
      <c r="K1" s="163"/>
      <c r="L1" s="164"/>
      <c r="M1" s="162"/>
      <c r="N1" s="162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2"/>
    </row>
    <row r="2" spans="1:25" ht="19.5" customHeight="1" x14ac:dyDescent="0.35">
      <c r="A2" s="161"/>
      <c r="B2" s="167" t="s">
        <v>2</v>
      </c>
      <c r="C2" s="203"/>
      <c r="D2" s="203"/>
      <c r="E2" s="203"/>
      <c r="F2" s="204" t="s">
        <v>3</v>
      </c>
      <c r="G2" s="204"/>
      <c r="H2" s="204"/>
      <c r="I2" s="204"/>
      <c r="J2" s="204"/>
      <c r="K2" s="204"/>
      <c r="L2" s="203"/>
      <c r="M2" s="203"/>
      <c r="N2" s="203"/>
      <c r="O2" s="203"/>
      <c r="P2" s="203"/>
      <c r="Q2" s="203"/>
      <c r="R2" s="203"/>
      <c r="S2" s="203"/>
      <c r="T2" s="203"/>
      <c r="U2" s="163"/>
      <c r="V2" s="163"/>
      <c r="W2" s="163"/>
      <c r="X2" s="162"/>
      <c r="Y2" s="162"/>
    </row>
    <row r="3" spans="1:25" ht="15.75" customHeight="1" x14ac:dyDescent="0.3">
      <c r="A3" s="166"/>
      <c r="B3" s="170" t="s">
        <v>4</v>
      </c>
      <c r="C3" s="213" t="s">
        <v>1316</v>
      </c>
      <c r="D3" s="213"/>
      <c r="E3" s="214" t="s">
        <v>1317</v>
      </c>
      <c r="F3" s="170"/>
      <c r="G3" s="170"/>
      <c r="H3" s="170"/>
      <c r="I3" s="170"/>
      <c r="J3" s="170"/>
      <c r="K3" s="170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</row>
    <row r="4" spans="1:25" ht="15.75" customHeight="1" x14ac:dyDescent="0.3">
      <c r="A4" s="178">
        <v>4</v>
      </c>
      <c r="B4" s="179" t="s">
        <v>10</v>
      </c>
      <c r="C4" s="179" t="s">
        <v>11</v>
      </c>
      <c r="D4" s="183">
        <v>50</v>
      </c>
      <c r="E4" s="183">
        <v>50</v>
      </c>
      <c r="F4" s="183">
        <v>100</v>
      </c>
      <c r="G4" s="183">
        <v>100</v>
      </c>
      <c r="H4" s="183" t="s">
        <v>12</v>
      </c>
      <c r="I4" s="183" t="s">
        <v>13</v>
      </c>
      <c r="J4" s="183" t="s">
        <v>14</v>
      </c>
      <c r="K4" s="184" t="s">
        <v>15</v>
      </c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</row>
    <row r="5" spans="1:25" ht="15.75" customHeight="1" x14ac:dyDescent="0.3">
      <c r="A5" s="185">
        <v>1</v>
      </c>
      <c r="B5" s="186" t="s">
        <v>1311</v>
      </c>
      <c r="C5" s="186" t="s">
        <v>157</v>
      </c>
      <c r="D5" s="187">
        <v>99</v>
      </c>
      <c r="E5" s="187">
        <v>97</v>
      </c>
      <c r="F5" s="187">
        <v>97</v>
      </c>
      <c r="G5" s="187">
        <v>94</v>
      </c>
      <c r="H5" s="187">
        <v>387</v>
      </c>
      <c r="I5" s="187">
        <v>5</v>
      </c>
      <c r="J5" s="188">
        <v>387</v>
      </c>
      <c r="K5" s="189">
        <v>5</v>
      </c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</row>
    <row r="6" spans="1:25" ht="15.75" customHeight="1" x14ac:dyDescent="0.3">
      <c r="A6" s="206">
        <v>2</v>
      </c>
      <c r="B6" s="207" t="s">
        <v>1298</v>
      </c>
      <c r="C6" s="207" t="s">
        <v>686</v>
      </c>
      <c r="D6" s="208">
        <v>93</v>
      </c>
      <c r="E6" s="208">
        <v>94</v>
      </c>
      <c r="F6" s="208">
        <v>96</v>
      </c>
      <c r="G6" s="208">
        <v>98</v>
      </c>
      <c r="H6" s="192">
        <v>381</v>
      </c>
      <c r="I6" s="192">
        <v>4</v>
      </c>
      <c r="J6" s="208">
        <v>381</v>
      </c>
      <c r="K6" s="209">
        <v>4</v>
      </c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5"/>
    </row>
    <row r="7" spans="1:25" ht="15.75" customHeight="1" x14ac:dyDescent="0.3">
      <c r="A7" s="190">
        <v>5</v>
      </c>
      <c r="B7" s="207" t="s">
        <v>1010</v>
      </c>
      <c r="C7" s="207" t="s">
        <v>686</v>
      </c>
      <c r="D7" s="208">
        <v>97</v>
      </c>
      <c r="E7" s="208">
        <v>98</v>
      </c>
      <c r="F7" s="208">
        <v>92</v>
      </c>
      <c r="G7" s="208">
        <v>89</v>
      </c>
      <c r="H7" s="192">
        <v>376</v>
      </c>
      <c r="I7" s="192">
        <v>3</v>
      </c>
      <c r="J7" s="208">
        <v>376</v>
      </c>
      <c r="K7" s="209">
        <v>3</v>
      </c>
      <c r="L7" s="205"/>
      <c r="M7" s="205"/>
      <c r="N7" s="205"/>
      <c r="O7" s="205"/>
      <c r="P7" s="205"/>
      <c r="Q7" s="205"/>
      <c r="R7" s="205"/>
      <c r="S7" s="205"/>
      <c r="T7" s="205"/>
      <c r="U7" s="205"/>
      <c r="V7" s="205"/>
      <c r="W7" s="205"/>
      <c r="X7" s="205"/>
      <c r="Y7" s="205"/>
    </row>
    <row r="8" spans="1:25" ht="15.75" customHeight="1" x14ac:dyDescent="0.3">
      <c r="A8" s="206">
        <v>4</v>
      </c>
      <c r="B8" s="207" t="s">
        <v>518</v>
      </c>
      <c r="C8" s="207" t="s">
        <v>103</v>
      </c>
      <c r="D8" s="208">
        <v>94</v>
      </c>
      <c r="E8" s="208">
        <v>88</v>
      </c>
      <c r="F8" s="208">
        <v>91</v>
      </c>
      <c r="G8" s="208">
        <v>94</v>
      </c>
      <c r="H8" s="192">
        <v>367</v>
      </c>
      <c r="I8" s="192">
        <v>2</v>
      </c>
      <c r="J8" s="208">
        <v>367</v>
      </c>
      <c r="K8" s="209">
        <v>2</v>
      </c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205"/>
      <c r="Y8" s="205"/>
    </row>
    <row r="9" spans="1:25" ht="15.75" customHeight="1" x14ac:dyDescent="0.3">
      <c r="A9" s="197">
        <v>3</v>
      </c>
      <c r="B9" s="210" t="s">
        <v>1313</v>
      </c>
      <c r="C9" s="210" t="s">
        <v>686</v>
      </c>
      <c r="D9" s="211">
        <v>86</v>
      </c>
      <c r="E9" s="211">
        <v>93</v>
      </c>
      <c r="F9" s="211">
        <v>94</v>
      </c>
      <c r="G9" s="211">
        <v>90</v>
      </c>
      <c r="H9" s="199">
        <v>363</v>
      </c>
      <c r="I9" s="199">
        <v>1</v>
      </c>
      <c r="J9" s="211">
        <v>363</v>
      </c>
      <c r="K9" s="212">
        <v>1</v>
      </c>
      <c r="L9" s="205"/>
      <c r="M9" s="205"/>
      <c r="N9" s="205"/>
      <c r="O9" s="205"/>
      <c r="P9" s="205"/>
      <c r="Q9" s="205"/>
      <c r="R9" s="205"/>
      <c r="S9" s="205"/>
      <c r="T9" s="205"/>
      <c r="U9" s="205"/>
      <c r="V9" s="205"/>
      <c r="W9" s="205"/>
      <c r="X9" s="205"/>
      <c r="Y9" s="205"/>
    </row>
    <row r="10" spans="1:25" ht="15.75" customHeight="1" x14ac:dyDescent="0.3">
      <c r="A10" s="205"/>
      <c r="B10" s="205"/>
      <c r="C10" s="205"/>
      <c r="D10" s="205"/>
      <c r="E10" s="205"/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5"/>
      <c r="V10" s="205"/>
      <c r="W10" s="205"/>
      <c r="X10" s="205"/>
      <c r="Y10" s="205"/>
    </row>
    <row r="11" spans="1:25" ht="15.75" customHeight="1" x14ac:dyDescent="0.3">
      <c r="A11" s="205"/>
      <c r="B11" s="171" t="s">
        <v>277</v>
      </c>
      <c r="F11" s="202" t="s">
        <v>167</v>
      </c>
      <c r="H11" s="205"/>
      <c r="I11" s="205"/>
      <c r="J11" s="205"/>
      <c r="K11" s="205"/>
      <c r="L11" s="205"/>
      <c r="M11" s="205"/>
      <c r="N11" s="205"/>
      <c r="O11" s="205"/>
      <c r="P11" s="205"/>
      <c r="Q11" s="205"/>
      <c r="R11" s="205"/>
      <c r="S11" s="205"/>
      <c r="T11" s="205"/>
      <c r="U11" s="205"/>
      <c r="V11" s="205"/>
      <c r="W11" s="205"/>
      <c r="X11" s="205"/>
      <c r="Y11" s="205"/>
    </row>
    <row r="12" spans="1:25" ht="15.75" customHeight="1" x14ac:dyDescent="0.3">
      <c r="A12" s="205"/>
      <c r="B12" s="171" t="s">
        <v>168</v>
      </c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/>
      <c r="U12" s="205"/>
      <c r="V12" s="205"/>
      <c r="W12" s="205"/>
      <c r="X12" s="205"/>
      <c r="Y12" s="205"/>
    </row>
    <row r="13" spans="1:25" ht="15.75" customHeight="1" x14ac:dyDescent="0.3">
      <c r="A13" s="205"/>
      <c r="B13" s="205"/>
      <c r="C13" s="205"/>
      <c r="D13" s="205"/>
      <c r="E13" s="205"/>
      <c r="F13" s="205"/>
      <c r="G13" s="205"/>
      <c r="H13" s="205"/>
      <c r="I13" s="205"/>
      <c r="J13" s="205"/>
      <c r="K13" s="205"/>
      <c r="L13" s="205"/>
      <c r="M13" s="205"/>
      <c r="N13" s="205"/>
      <c r="O13" s="205"/>
      <c r="P13" s="205"/>
      <c r="Q13" s="205"/>
      <c r="R13" s="205"/>
      <c r="S13" s="205"/>
      <c r="T13" s="205"/>
      <c r="U13" s="205"/>
      <c r="V13" s="205"/>
      <c r="W13" s="205"/>
      <c r="X13" s="205"/>
      <c r="Y13" s="205"/>
    </row>
    <row r="14" spans="1:25" ht="15.75" customHeight="1" x14ac:dyDescent="0.3">
      <c r="A14" s="205"/>
      <c r="B14" s="205"/>
      <c r="C14" s="205"/>
      <c r="D14" s="205"/>
      <c r="E14" s="205"/>
      <c r="F14" s="205"/>
      <c r="G14" s="205"/>
      <c r="H14" s="205"/>
      <c r="I14" s="205"/>
      <c r="J14" s="205"/>
      <c r="K14" s="205"/>
      <c r="L14" s="205"/>
      <c r="M14" s="205"/>
      <c r="N14" s="205"/>
      <c r="O14" s="205"/>
      <c r="P14" s="205"/>
      <c r="Q14" s="205"/>
      <c r="R14" s="205"/>
      <c r="S14" s="205"/>
      <c r="T14" s="205"/>
      <c r="U14" s="205"/>
      <c r="V14" s="205"/>
      <c r="W14" s="205"/>
      <c r="X14" s="205"/>
      <c r="Y14" s="205"/>
    </row>
    <row r="15" spans="1:25" ht="15.75" customHeight="1" x14ac:dyDescent="0.3">
      <c r="A15" s="205"/>
      <c r="B15" s="205"/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  <c r="N15" s="205"/>
      <c r="O15" s="205"/>
      <c r="P15" s="205"/>
      <c r="Q15" s="205"/>
      <c r="R15" s="205"/>
      <c r="S15" s="205"/>
      <c r="T15" s="205"/>
      <c r="U15" s="205"/>
      <c r="V15" s="205"/>
      <c r="W15" s="205"/>
      <c r="X15" s="205"/>
      <c r="Y15" s="205"/>
    </row>
    <row r="16" spans="1:25" ht="15.75" customHeight="1" x14ac:dyDescent="0.3">
      <c r="A16" s="205"/>
      <c r="B16" s="205"/>
      <c r="C16" s="205"/>
      <c r="D16" s="205"/>
      <c r="E16" s="205"/>
      <c r="F16" s="205"/>
      <c r="G16" s="205"/>
      <c r="H16" s="205"/>
      <c r="I16" s="205"/>
      <c r="J16" s="205"/>
      <c r="K16" s="205"/>
      <c r="L16" s="205"/>
      <c r="M16" s="205"/>
      <c r="N16" s="205"/>
      <c r="O16" s="205"/>
      <c r="P16" s="205"/>
      <c r="Q16" s="205"/>
      <c r="R16" s="205"/>
      <c r="S16" s="205"/>
      <c r="T16" s="205"/>
      <c r="U16" s="205"/>
      <c r="V16" s="205"/>
      <c r="W16" s="205"/>
      <c r="X16" s="205"/>
      <c r="Y16" s="205"/>
    </row>
    <row r="17" spans="1:25" ht="15.75" customHeight="1" x14ac:dyDescent="0.3">
      <c r="A17" s="205"/>
      <c r="B17" s="205"/>
      <c r="C17" s="205"/>
      <c r="D17" s="205"/>
      <c r="E17" s="205"/>
      <c r="F17" s="205"/>
      <c r="G17" s="205"/>
      <c r="H17" s="205"/>
      <c r="I17" s="205"/>
      <c r="J17" s="205"/>
      <c r="K17" s="205"/>
      <c r="L17" s="205"/>
      <c r="M17" s="205"/>
      <c r="N17" s="205"/>
      <c r="O17" s="205"/>
      <c r="P17" s="205"/>
      <c r="Q17" s="205"/>
      <c r="R17" s="205"/>
      <c r="S17" s="205"/>
      <c r="T17" s="205"/>
      <c r="U17" s="205"/>
      <c r="V17" s="205"/>
      <c r="W17" s="205"/>
      <c r="X17" s="205"/>
      <c r="Y17" s="205"/>
    </row>
    <row r="18" spans="1:25" ht="15.75" customHeight="1" x14ac:dyDescent="0.3">
      <c r="A18" s="205"/>
      <c r="B18" s="205"/>
      <c r="C18" s="205"/>
      <c r="D18" s="205"/>
      <c r="E18" s="205"/>
      <c r="F18" s="205"/>
      <c r="G18" s="205"/>
      <c r="H18" s="205"/>
      <c r="I18" s="205"/>
      <c r="J18" s="205"/>
      <c r="K18" s="205"/>
      <c r="L18" s="205"/>
      <c r="M18" s="205"/>
      <c r="N18" s="205"/>
      <c r="O18" s="205"/>
      <c r="P18" s="205"/>
      <c r="Q18" s="205"/>
      <c r="R18" s="205"/>
      <c r="S18" s="205"/>
      <c r="T18" s="205"/>
      <c r="U18" s="205"/>
      <c r="V18" s="205"/>
      <c r="W18" s="205"/>
      <c r="X18" s="205"/>
      <c r="Y18" s="205"/>
    </row>
    <row r="19" spans="1:25" ht="15.75" customHeight="1" x14ac:dyDescent="0.3">
      <c r="A19" s="205"/>
      <c r="B19" s="205"/>
      <c r="C19" s="205"/>
      <c r="D19" s="205"/>
      <c r="E19" s="205"/>
      <c r="F19" s="205"/>
      <c r="G19" s="205"/>
      <c r="H19" s="205"/>
      <c r="I19" s="205"/>
      <c r="J19" s="205"/>
      <c r="K19" s="205"/>
      <c r="L19" s="205"/>
      <c r="M19" s="205"/>
      <c r="N19" s="205"/>
      <c r="O19" s="205"/>
      <c r="P19" s="205"/>
      <c r="Q19" s="205"/>
      <c r="R19" s="205"/>
      <c r="S19" s="205"/>
      <c r="T19" s="205"/>
      <c r="U19" s="205"/>
      <c r="V19" s="205"/>
      <c r="W19" s="205"/>
      <c r="X19" s="205"/>
      <c r="Y19" s="205"/>
    </row>
    <row r="20" spans="1:25" ht="15.75" customHeight="1" x14ac:dyDescent="0.3">
      <c r="A20" s="205"/>
      <c r="B20" s="205"/>
      <c r="C20" s="205"/>
      <c r="D20" s="205"/>
      <c r="E20" s="205"/>
      <c r="F20" s="205"/>
      <c r="G20" s="205"/>
      <c r="H20" s="205"/>
      <c r="I20" s="205"/>
      <c r="J20" s="205"/>
      <c r="K20" s="205"/>
      <c r="L20" s="205"/>
      <c r="M20" s="205"/>
      <c r="N20" s="205"/>
      <c r="O20" s="205"/>
      <c r="P20" s="205"/>
      <c r="Q20" s="205"/>
      <c r="R20" s="205"/>
      <c r="S20" s="205"/>
      <c r="T20" s="205"/>
      <c r="U20" s="205"/>
      <c r="V20" s="205"/>
      <c r="W20" s="205"/>
      <c r="X20" s="205"/>
      <c r="Y20" s="205"/>
    </row>
    <row r="21" spans="1:25" ht="15.75" customHeight="1" x14ac:dyDescent="0.3">
      <c r="A21" s="205"/>
      <c r="B21" s="205"/>
      <c r="C21" s="205"/>
      <c r="D21" s="205"/>
      <c r="E21" s="205"/>
      <c r="F21" s="205"/>
      <c r="G21" s="205"/>
      <c r="H21" s="205"/>
      <c r="I21" s="205"/>
      <c r="J21" s="205"/>
      <c r="K21" s="205"/>
      <c r="L21" s="205"/>
      <c r="M21" s="205"/>
      <c r="N21" s="205"/>
      <c r="O21" s="205"/>
      <c r="P21" s="205"/>
      <c r="Q21" s="205"/>
      <c r="R21" s="205"/>
      <c r="S21" s="205"/>
      <c r="T21" s="205"/>
      <c r="U21" s="205"/>
      <c r="V21" s="205"/>
      <c r="W21" s="205"/>
      <c r="X21" s="205"/>
      <c r="Y21" s="205"/>
    </row>
    <row r="22" spans="1:25" ht="15.75" customHeight="1" x14ac:dyDescent="0.3">
      <c r="A22" s="205"/>
      <c r="B22" s="205"/>
      <c r="C22" s="205"/>
      <c r="D22" s="205"/>
      <c r="E22" s="205"/>
      <c r="F22" s="205"/>
      <c r="G22" s="205"/>
      <c r="H22" s="205"/>
      <c r="I22" s="205"/>
      <c r="J22" s="205"/>
      <c r="K22" s="205"/>
      <c r="L22" s="205"/>
      <c r="M22" s="205"/>
      <c r="N22" s="205"/>
      <c r="O22" s="205"/>
      <c r="P22" s="205"/>
      <c r="Q22" s="205"/>
      <c r="R22" s="205"/>
      <c r="S22" s="205"/>
      <c r="T22" s="205"/>
      <c r="U22" s="205"/>
      <c r="V22" s="205"/>
      <c r="W22" s="205"/>
      <c r="X22" s="205"/>
      <c r="Y22" s="205"/>
    </row>
    <row r="23" spans="1:25" ht="15.75" customHeight="1" x14ac:dyDescent="0.3">
      <c r="A23" s="171"/>
    </row>
    <row r="24" spans="1:25" ht="15.75" customHeight="1" x14ac:dyDescent="0.3">
      <c r="A24" s="171"/>
    </row>
    <row r="25" spans="1:25" ht="15.75" customHeight="1" x14ac:dyDescent="0.3">
      <c r="A25" s="171"/>
    </row>
    <row r="26" spans="1:25" ht="15.75" customHeight="1" x14ac:dyDescent="0.3">
      <c r="A26" s="171"/>
    </row>
    <row r="27" spans="1:25" ht="15.75" customHeight="1" x14ac:dyDescent="0.3">
      <c r="A27" s="171"/>
    </row>
    <row r="28" spans="1:25" ht="15.75" customHeight="1" x14ac:dyDescent="0.3">
      <c r="A28" s="171"/>
    </row>
    <row r="29" spans="1:25" ht="15.75" customHeight="1" x14ac:dyDescent="0.3">
      <c r="A29" s="171"/>
    </row>
    <row r="30" spans="1:25" ht="15.75" customHeight="1" x14ac:dyDescent="0.3">
      <c r="A30" s="171"/>
    </row>
    <row r="31" spans="1:25" ht="15.75" customHeight="1" x14ac:dyDescent="0.3">
      <c r="A31" s="171"/>
    </row>
    <row r="32" spans="1:25" ht="15.75" customHeight="1" x14ac:dyDescent="0.3">
      <c r="A32" s="171"/>
    </row>
    <row r="33" spans="1:1" ht="15.75" customHeight="1" x14ac:dyDescent="0.3">
      <c r="A33" s="171"/>
    </row>
    <row r="34" spans="1:1" ht="15.75" customHeight="1" x14ac:dyDescent="0.3">
      <c r="A34" s="171"/>
    </row>
    <row r="35" spans="1:1" ht="15.75" customHeight="1" x14ac:dyDescent="0.3">
      <c r="A35" s="171"/>
    </row>
    <row r="36" spans="1:1" ht="15.75" customHeight="1" x14ac:dyDescent="0.3">
      <c r="A36" s="171"/>
    </row>
    <row r="37" spans="1:1" ht="15.75" customHeight="1" x14ac:dyDescent="0.3">
      <c r="A37" s="171"/>
    </row>
    <row r="38" spans="1:1" ht="15.75" customHeight="1" x14ac:dyDescent="0.3">
      <c r="A38" s="171"/>
    </row>
    <row r="39" spans="1:1" ht="15.75" customHeight="1" x14ac:dyDescent="0.3">
      <c r="A39" s="171"/>
    </row>
    <row r="40" spans="1:1" ht="15.75" customHeight="1" x14ac:dyDescent="0.3">
      <c r="A40" s="171"/>
    </row>
    <row r="41" spans="1:1" ht="15.75" customHeight="1" x14ac:dyDescent="0.3">
      <c r="A41" s="171"/>
    </row>
    <row r="42" spans="1:1" ht="15.75" customHeight="1" x14ac:dyDescent="0.3">
      <c r="A42" s="171"/>
    </row>
    <row r="43" spans="1:1" ht="15.75" customHeight="1" x14ac:dyDescent="0.3">
      <c r="A43" s="171"/>
    </row>
    <row r="44" spans="1:1" ht="15.75" customHeight="1" x14ac:dyDescent="0.3">
      <c r="A44" s="171"/>
    </row>
    <row r="45" spans="1:1" ht="15.75" customHeight="1" x14ac:dyDescent="0.3">
      <c r="A45" s="171"/>
    </row>
    <row r="46" spans="1:1" ht="15.75" customHeight="1" x14ac:dyDescent="0.3">
      <c r="A46" s="171"/>
    </row>
    <row r="47" spans="1:1" ht="15.75" customHeight="1" x14ac:dyDescent="0.3">
      <c r="A47" s="171"/>
    </row>
    <row r="48" spans="1:1" ht="15.75" customHeight="1" x14ac:dyDescent="0.3">
      <c r="A48" s="171"/>
    </row>
    <row r="49" spans="1:1" ht="15.75" customHeight="1" x14ac:dyDescent="0.3">
      <c r="A49" s="171"/>
    </row>
    <row r="50" spans="1:1" ht="15.75" customHeight="1" x14ac:dyDescent="0.3">
      <c r="A50" s="171"/>
    </row>
    <row r="51" spans="1:1" ht="15.75" customHeight="1" x14ac:dyDescent="0.3">
      <c r="A51" s="171"/>
    </row>
    <row r="52" spans="1:1" ht="15.75" customHeight="1" x14ac:dyDescent="0.3">
      <c r="A52" s="171"/>
    </row>
    <row r="53" spans="1:1" ht="15.75" customHeight="1" x14ac:dyDescent="0.3">
      <c r="A53" s="171"/>
    </row>
    <row r="54" spans="1:1" ht="15.75" customHeight="1" x14ac:dyDescent="0.3">
      <c r="A54" s="171"/>
    </row>
    <row r="55" spans="1:1" ht="15.75" customHeight="1" x14ac:dyDescent="0.3">
      <c r="A55" s="171"/>
    </row>
    <row r="56" spans="1:1" ht="15.75" customHeight="1" x14ac:dyDescent="0.3">
      <c r="A56" s="171"/>
    </row>
    <row r="57" spans="1:1" ht="15.75" customHeight="1" x14ac:dyDescent="0.3">
      <c r="A57" s="171"/>
    </row>
    <row r="58" spans="1:1" ht="15.75" customHeight="1" x14ac:dyDescent="0.3">
      <c r="A58" s="171"/>
    </row>
    <row r="59" spans="1:1" ht="15.75" customHeight="1" x14ac:dyDescent="0.3">
      <c r="A59" s="171"/>
    </row>
    <row r="60" spans="1:1" ht="15.75" customHeight="1" x14ac:dyDescent="0.3">
      <c r="A60" s="171"/>
    </row>
    <row r="61" spans="1:1" ht="15.75" customHeight="1" x14ac:dyDescent="0.3">
      <c r="A61" s="171"/>
    </row>
    <row r="62" spans="1:1" ht="15.75" customHeight="1" x14ac:dyDescent="0.3">
      <c r="A62" s="171"/>
    </row>
    <row r="63" spans="1:1" ht="15.75" customHeight="1" x14ac:dyDescent="0.3">
      <c r="A63" s="171"/>
    </row>
    <row r="64" spans="1:1" ht="15.75" customHeight="1" x14ac:dyDescent="0.3">
      <c r="A64" s="171"/>
    </row>
    <row r="65" spans="1:1" ht="15.75" customHeight="1" x14ac:dyDescent="0.3">
      <c r="A65" s="171"/>
    </row>
    <row r="66" spans="1:1" ht="15.75" customHeight="1" x14ac:dyDescent="0.3">
      <c r="A66" s="171"/>
    </row>
    <row r="67" spans="1:1" ht="15.75" customHeight="1" x14ac:dyDescent="0.3">
      <c r="A67" s="171"/>
    </row>
    <row r="68" spans="1:1" ht="15.75" customHeight="1" x14ac:dyDescent="0.3">
      <c r="A68" s="171"/>
    </row>
    <row r="69" spans="1:1" ht="15.75" customHeight="1" x14ac:dyDescent="0.3">
      <c r="A69" s="171"/>
    </row>
    <row r="70" spans="1:1" ht="15.75" customHeight="1" x14ac:dyDescent="0.3">
      <c r="A70" s="171"/>
    </row>
    <row r="71" spans="1:1" ht="15.75" customHeight="1" x14ac:dyDescent="0.3">
      <c r="A71" s="171"/>
    </row>
    <row r="72" spans="1:1" ht="15.75" customHeight="1" x14ac:dyDescent="0.3">
      <c r="A72" s="171"/>
    </row>
    <row r="73" spans="1:1" ht="15.75" customHeight="1" x14ac:dyDescent="0.3">
      <c r="A73" s="171"/>
    </row>
    <row r="74" spans="1:1" ht="15.75" customHeight="1" x14ac:dyDescent="0.3">
      <c r="A74" s="171"/>
    </row>
    <row r="75" spans="1:1" ht="15.75" customHeight="1" x14ac:dyDescent="0.3">
      <c r="A75" s="171"/>
    </row>
    <row r="76" spans="1:1" ht="15.75" customHeight="1" x14ac:dyDescent="0.3">
      <c r="A76" s="171"/>
    </row>
    <row r="77" spans="1:1" ht="15.75" customHeight="1" x14ac:dyDescent="0.3">
      <c r="A77" s="171"/>
    </row>
    <row r="78" spans="1:1" ht="15.75" customHeight="1" x14ac:dyDescent="0.3">
      <c r="A78" s="171"/>
    </row>
    <row r="79" spans="1:1" ht="15.75" customHeight="1" x14ac:dyDescent="0.3">
      <c r="A79" s="171"/>
    </row>
    <row r="80" spans="1:1" ht="15.75" customHeight="1" x14ac:dyDescent="0.3">
      <c r="A80" s="171"/>
    </row>
    <row r="81" spans="1:1" ht="15.75" customHeight="1" x14ac:dyDescent="0.3">
      <c r="A81" s="171"/>
    </row>
    <row r="82" spans="1:1" ht="15.75" customHeight="1" x14ac:dyDescent="0.3">
      <c r="A82" s="171"/>
    </row>
    <row r="83" spans="1:1" ht="15.75" customHeight="1" x14ac:dyDescent="0.3">
      <c r="A83" s="171"/>
    </row>
    <row r="84" spans="1:1" ht="15.75" customHeight="1" x14ac:dyDescent="0.3">
      <c r="A84" s="171"/>
    </row>
    <row r="85" spans="1:1" ht="15.75" customHeight="1" x14ac:dyDescent="0.3">
      <c r="A85" s="171"/>
    </row>
    <row r="86" spans="1:1" ht="15.75" customHeight="1" x14ac:dyDescent="0.3">
      <c r="A86" s="171"/>
    </row>
    <row r="87" spans="1:1" ht="15.75" customHeight="1" x14ac:dyDescent="0.3">
      <c r="A87" s="171"/>
    </row>
    <row r="88" spans="1:1" ht="15.75" customHeight="1" x14ac:dyDescent="0.3">
      <c r="A88" s="171"/>
    </row>
    <row r="89" spans="1:1" ht="15.75" customHeight="1" x14ac:dyDescent="0.3">
      <c r="A89" s="171"/>
    </row>
    <row r="90" spans="1:1" ht="15.75" customHeight="1" x14ac:dyDescent="0.3">
      <c r="A90" s="171"/>
    </row>
    <row r="91" spans="1:1" ht="15.75" customHeight="1" x14ac:dyDescent="0.3">
      <c r="A91" s="171"/>
    </row>
    <row r="92" spans="1:1" ht="15.75" customHeight="1" x14ac:dyDescent="0.3">
      <c r="A92" s="171"/>
    </row>
    <row r="93" spans="1:1" ht="15.75" customHeight="1" x14ac:dyDescent="0.3">
      <c r="A93" s="171"/>
    </row>
    <row r="94" spans="1:1" ht="15.75" customHeight="1" x14ac:dyDescent="0.3">
      <c r="A94" s="171"/>
    </row>
    <row r="95" spans="1:1" ht="15.75" customHeight="1" x14ac:dyDescent="0.3">
      <c r="A95" s="171"/>
    </row>
    <row r="96" spans="1:1" ht="15.75" customHeight="1" x14ac:dyDescent="0.3">
      <c r="A96" s="171"/>
    </row>
    <row r="97" spans="1:1" ht="15.75" customHeight="1" x14ac:dyDescent="0.3">
      <c r="A97" s="171"/>
    </row>
    <row r="98" spans="1:1" ht="15.75" customHeight="1" x14ac:dyDescent="0.3">
      <c r="A98" s="171"/>
    </row>
    <row r="99" spans="1:1" ht="15.75" customHeight="1" x14ac:dyDescent="0.3">
      <c r="A99" s="171"/>
    </row>
    <row r="100" spans="1:1" ht="15.75" customHeight="1" x14ac:dyDescent="0.3">
      <c r="A100" s="171"/>
    </row>
    <row r="101" spans="1:1" ht="15.75" customHeight="1" x14ac:dyDescent="0.3">
      <c r="A101" s="171"/>
    </row>
    <row r="102" spans="1:1" ht="15.75" customHeight="1" x14ac:dyDescent="0.3">
      <c r="A102" s="171"/>
    </row>
    <row r="103" spans="1:1" ht="15.75" customHeight="1" x14ac:dyDescent="0.3">
      <c r="A103" s="171"/>
    </row>
    <row r="104" spans="1:1" ht="15.75" customHeight="1" x14ac:dyDescent="0.3">
      <c r="A104" s="171"/>
    </row>
    <row r="105" spans="1:1" ht="15.75" customHeight="1" x14ac:dyDescent="0.3">
      <c r="A105" s="171"/>
    </row>
    <row r="106" spans="1:1" ht="15.75" customHeight="1" x14ac:dyDescent="0.3">
      <c r="A106" s="171"/>
    </row>
    <row r="107" spans="1:1" ht="15.75" customHeight="1" x14ac:dyDescent="0.3">
      <c r="A107" s="171"/>
    </row>
    <row r="108" spans="1:1" ht="15.75" customHeight="1" x14ac:dyDescent="0.3">
      <c r="A108" s="171"/>
    </row>
    <row r="109" spans="1:1" ht="15.75" customHeight="1" x14ac:dyDescent="0.3">
      <c r="A109" s="171"/>
    </row>
    <row r="110" spans="1:1" ht="15.75" customHeight="1" x14ac:dyDescent="0.3">
      <c r="A110" s="171"/>
    </row>
    <row r="111" spans="1:1" ht="15.75" customHeight="1" x14ac:dyDescent="0.3">
      <c r="A111" s="171"/>
    </row>
    <row r="112" spans="1:1" ht="15.75" customHeight="1" x14ac:dyDescent="0.3">
      <c r="A112" s="171"/>
    </row>
    <row r="113" spans="1:1" ht="15.75" customHeight="1" x14ac:dyDescent="0.3">
      <c r="A113" s="171"/>
    </row>
    <row r="114" spans="1:1" ht="15.75" customHeight="1" x14ac:dyDescent="0.3">
      <c r="A114" s="171"/>
    </row>
    <row r="115" spans="1:1" ht="15.75" customHeight="1" x14ac:dyDescent="0.3">
      <c r="A115" s="171"/>
    </row>
    <row r="116" spans="1:1" ht="15.75" customHeight="1" x14ac:dyDescent="0.3">
      <c r="A116" s="171"/>
    </row>
    <row r="117" spans="1:1" ht="15.75" customHeight="1" x14ac:dyDescent="0.3">
      <c r="A117" s="171"/>
    </row>
    <row r="118" spans="1:1" ht="15.75" customHeight="1" x14ac:dyDescent="0.3">
      <c r="A118" s="171"/>
    </row>
    <row r="119" spans="1:1" ht="15.75" customHeight="1" x14ac:dyDescent="0.3">
      <c r="A119" s="171"/>
    </row>
    <row r="120" spans="1:1" ht="15.75" customHeight="1" x14ac:dyDescent="0.3">
      <c r="A120" s="171"/>
    </row>
    <row r="121" spans="1:1" ht="15.75" customHeight="1" x14ac:dyDescent="0.3">
      <c r="A121" s="171"/>
    </row>
    <row r="122" spans="1:1" ht="15.75" customHeight="1" x14ac:dyDescent="0.3">
      <c r="A122" s="171"/>
    </row>
    <row r="123" spans="1:1" ht="15.75" customHeight="1" x14ac:dyDescent="0.3">
      <c r="A123" s="171"/>
    </row>
    <row r="124" spans="1:1" ht="15.75" customHeight="1" x14ac:dyDescent="0.3">
      <c r="A124" s="171"/>
    </row>
    <row r="125" spans="1:1" ht="15.75" customHeight="1" x14ac:dyDescent="0.3">
      <c r="A125" s="171"/>
    </row>
    <row r="126" spans="1:1" ht="15.75" customHeight="1" x14ac:dyDescent="0.3">
      <c r="A126" s="171"/>
    </row>
    <row r="127" spans="1:1" ht="15.75" customHeight="1" x14ac:dyDescent="0.3">
      <c r="A127" s="171"/>
    </row>
    <row r="128" spans="1:1" ht="15.75" customHeight="1" x14ac:dyDescent="0.3">
      <c r="A128" s="171"/>
    </row>
    <row r="129" spans="1:1" ht="15.75" customHeight="1" x14ac:dyDescent="0.3">
      <c r="A129" s="171"/>
    </row>
    <row r="130" spans="1:1" ht="15.75" customHeight="1" x14ac:dyDescent="0.3">
      <c r="A130" s="171"/>
    </row>
    <row r="131" spans="1:1" ht="15.75" customHeight="1" x14ac:dyDescent="0.3">
      <c r="A131" s="171"/>
    </row>
    <row r="132" spans="1:1" ht="15.75" customHeight="1" x14ac:dyDescent="0.3">
      <c r="A132" s="171"/>
    </row>
    <row r="133" spans="1:1" ht="15.75" customHeight="1" x14ac:dyDescent="0.3">
      <c r="A133" s="171"/>
    </row>
    <row r="134" spans="1:1" ht="15.75" customHeight="1" x14ac:dyDescent="0.3">
      <c r="A134" s="171"/>
    </row>
    <row r="135" spans="1:1" ht="15.75" customHeight="1" x14ac:dyDescent="0.3">
      <c r="A135" s="171"/>
    </row>
    <row r="136" spans="1:1" ht="15.75" customHeight="1" x14ac:dyDescent="0.3">
      <c r="A136" s="171"/>
    </row>
    <row r="137" spans="1:1" ht="15.75" customHeight="1" x14ac:dyDescent="0.3">
      <c r="A137" s="171"/>
    </row>
    <row r="138" spans="1:1" ht="15.75" customHeight="1" x14ac:dyDescent="0.3">
      <c r="A138" s="171"/>
    </row>
    <row r="139" spans="1:1" ht="15.75" customHeight="1" x14ac:dyDescent="0.3">
      <c r="A139" s="171"/>
    </row>
    <row r="140" spans="1:1" ht="15.75" customHeight="1" x14ac:dyDescent="0.3">
      <c r="A140" s="171"/>
    </row>
    <row r="141" spans="1:1" ht="15.75" customHeight="1" x14ac:dyDescent="0.3">
      <c r="A141" s="171"/>
    </row>
    <row r="142" spans="1:1" ht="15.75" customHeight="1" x14ac:dyDescent="0.3">
      <c r="A142" s="171"/>
    </row>
    <row r="143" spans="1:1" ht="15.75" customHeight="1" x14ac:dyDescent="0.3">
      <c r="A143" s="171"/>
    </row>
    <row r="144" spans="1:1" ht="15.75" customHeight="1" x14ac:dyDescent="0.3">
      <c r="A144" s="171"/>
    </row>
    <row r="145" spans="1:1" ht="15.75" customHeight="1" x14ac:dyDescent="0.3">
      <c r="A145" s="171"/>
    </row>
    <row r="146" spans="1:1" ht="15.75" customHeight="1" x14ac:dyDescent="0.3">
      <c r="A146" s="171"/>
    </row>
    <row r="147" spans="1:1" ht="15.75" customHeight="1" x14ac:dyDescent="0.3">
      <c r="A147" s="171"/>
    </row>
    <row r="148" spans="1:1" ht="15.75" customHeight="1" x14ac:dyDescent="0.3">
      <c r="A148" s="171"/>
    </row>
    <row r="149" spans="1:1" ht="15.75" customHeight="1" x14ac:dyDescent="0.3">
      <c r="A149" s="171"/>
    </row>
    <row r="150" spans="1:1" ht="15.75" customHeight="1" x14ac:dyDescent="0.3">
      <c r="A150" s="171"/>
    </row>
    <row r="151" spans="1:1" ht="15.75" customHeight="1" x14ac:dyDescent="0.3">
      <c r="A151" s="171"/>
    </row>
    <row r="152" spans="1:1" ht="15.75" customHeight="1" x14ac:dyDescent="0.3">
      <c r="A152" s="171"/>
    </row>
    <row r="153" spans="1:1" ht="15.75" customHeight="1" x14ac:dyDescent="0.3">
      <c r="A153" s="171"/>
    </row>
    <row r="154" spans="1:1" ht="15.75" customHeight="1" x14ac:dyDescent="0.3">
      <c r="A154" s="171"/>
    </row>
    <row r="155" spans="1:1" ht="15.75" customHeight="1" x14ac:dyDescent="0.3">
      <c r="A155" s="171"/>
    </row>
    <row r="156" spans="1:1" ht="15.75" customHeight="1" x14ac:dyDescent="0.3">
      <c r="A156" s="171"/>
    </row>
    <row r="157" spans="1:1" ht="15.75" customHeight="1" x14ac:dyDescent="0.3">
      <c r="A157" s="171"/>
    </row>
    <row r="158" spans="1:1" ht="15.75" customHeight="1" x14ac:dyDescent="0.3">
      <c r="A158" s="171"/>
    </row>
    <row r="159" spans="1:1" ht="15.75" customHeight="1" x14ac:dyDescent="0.3">
      <c r="A159" s="171"/>
    </row>
    <row r="160" spans="1:1" ht="15.75" customHeight="1" x14ac:dyDescent="0.3">
      <c r="A160" s="171"/>
    </row>
    <row r="161" spans="1:1" ht="15.75" customHeight="1" x14ac:dyDescent="0.3">
      <c r="A161" s="171"/>
    </row>
    <row r="162" spans="1:1" ht="15.75" customHeight="1" x14ac:dyDescent="0.3">
      <c r="A162" s="171"/>
    </row>
    <row r="163" spans="1:1" ht="15.75" customHeight="1" x14ac:dyDescent="0.3">
      <c r="A163" s="171"/>
    </row>
    <row r="164" spans="1:1" ht="15.75" customHeight="1" x14ac:dyDescent="0.3">
      <c r="A164" s="171"/>
    </row>
    <row r="165" spans="1:1" ht="15.75" customHeight="1" x14ac:dyDescent="0.3">
      <c r="A165" s="171"/>
    </row>
    <row r="166" spans="1:1" ht="15.75" customHeight="1" x14ac:dyDescent="0.3">
      <c r="A166" s="171"/>
    </row>
    <row r="167" spans="1:1" ht="15.75" customHeight="1" x14ac:dyDescent="0.3">
      <c r="A167" s="171"/>
    </row>
    <row r="168" spans="1:1" ht="15.75" customHeight="1" x14ac:dyDescent="0.3">
      <c r="A168" s="171"/>
    </row>
    <row r="169" spans="1:1" ht="15.75" customHeight="1" x14ac:dyDescent="0.3">
      <c r="A169" s="171"/>
    </row>
    <row r="170" spans="1:1" ht="15.75" customHeight="1" x14ac:dyDescent="0.3">
      <c r="A170" s="171"/>
    </row>
    <row r="171" spans="1:1" ht="15.75" customHeight="1" x14ac:dyDescent="0.3">
      <c r="A171" s="171"/>
    </row>
    <row r="172" spans="1:1" ht="15.75" customHeight="1" x14ac:dyDescent="0.3">
      <c r="A172" s="171"/>
    </row>
    <row r="173" spans="1:1" ht="15.75" customHeight="1" x14ac:dyDescent="0.3">
      <c r="A173" s="171"/>
    </row>
    <row r="174" spans="1:1" ht="15.75" customHeight="1" x14ac:dyDescent="0.3">
      <c r="A174" s="171"/>
    </row>
    <row r="175" spans="1:1" ht="15.75" customHeight="1" x14ac:dyDescent="0.3">
      <c r="A175" s="171"/>
    </row>
    <row r="176" spans="1:1" ht="15.75" customHeight="1" x14ac:dyDescent="0.3">
      <c r="A176" s="171"/>
    </row>
    <row r="177" spans="1:1" ht="15.75" customHeight="1" x14ac:dyDescent="0.3">
      <c r="A177" s="171"/>
    </row>
    <row r="178" spans="1:1" ht="15.75" customHeight="1" x14ac:dyDescent="0.3">
      <c r="A178" s="171"/>
    </row>
    <row r="179" spans="1:1" ht="15.75" customHeight="1" x14ac:dyDescent="0.3">
      <c r="A179" s="171"/>
    </row>
    <row r="180" spans="1:1" ht="15.75" customHeight="1" x14ac:dyDescent="0.3">
      <c r="A180" s="171"/>
    </row>
    <row r="181" spans="1:1" ht="15.75" customHeight="1" x14ac:dyDescent="0.3">
      <c r="A181" s="171"/>
    </row>
    <row r="182" spans="1:1" ht="15.75" customHeight="1" x14ac:dyDescent="0.3">
      <c r="A182" s="171"/>
    </row>
    <row r="183" spans="1:1" ht="15.75" customHeight="1" x14ac:dyDescent="0.3">
      <c r="A183" s="171"/>
    </row>
    <row r="184" spans="1:1" ht="15.75" customHeight="1" x14ac:dyDescent="0.3">
      <c r="A184" s="171"/>
    </row>
    <row r="185" spans="1:1" ht="15.75" customHeight="1" x14ac:dyDescent="0.3">
      <c r="A185" s="171"/>
    </row>
    <row r="186" spans="1:1" ht="15.75" customHeight="1" x14ac:dyDescent="0.3">
      <c r="A186" s="171"/>
    </row>
    <row r="187" spans="1:1" ht="15.75" customHeight="1" x14ac:dyDescent="0.3">
      <c r="A187" s="171"/>
    </row>
    <row r="188" spans="1:1" ht="15.75" customHeight="1" x14ac:dyDescent="0.3">
      <c r="A188" s="171"/>
    </row>
    <row r="189" spans="1:1" ht="15.75" customHeight="1" x14ac:dyDescent="0.3">
      <c r="A189" s="171"/>
    </row>
    <row r="190" spans="1:1" ht="15.75" customHeight="1" x14ac:dyDescent="0.3">
      <c r="A190" s="171"/>
    </row>
    <row r="191" spans="1:1" ht="15.75" customHeight="1" x14ac:dyDescent="0.3">
      <c r="A191" s="171"/>
    </row>
    <row r="192" spans="1:1" ht="15.75" customHeight="1" x14ac:dyDescent="0.3">
      <c r="A192" s="171"/>
    </row>
  </sheetData>
  <sheetProtection selectLockedCells="1" selectUnlockedCells="1"/>
  <mergeCells count="1">
    <mergeCell ref="F2:K2"/>
  </mergeCells>
  <hyperlinks>
    <hyperlink ref="B2" location="'Index'!A3" display="á" xr:uid="{3BCDA64B-2934-4AC3-A1D6-68AB12CAAE82}"/>
  </hyperlinks>
  <printOptions horizontalCentered="1"/>
  <pageMargins left="0.31527777777777799" right="0.31527777777777799" top="1.10208333333333" bottom="0.59027777777777801" header="0.39374999999999999" footer="0.39374999999999999"/>
  <pageSetup paperSize="9" orientation="portrait" horizontalDpi="300" verticalDpi="300" r:id="rId1"/>
  <headerFooter>
    <oddHeader>&amp;C&amp;"Aptos Narrow,Bold"&amp;18Cumbria &amp;&amp; Northumbria TSA Leagues
Winter 2025-26&amp;L&amp;G&amp;R&amp;G</oddHeader>
    <oddFooter>&amp;Cwww.cntsa2.org.uk</oddFooter>
  </headerFooter>
  <legacyDrawingHF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DB308-18C3-43B6-BD89-47538A2AF482}">
  <sheetPr>
    <tabColor theme="4" tint="-0.499984740745262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18" customWidth="1"/>
    <col min="2" max="3" width="20.7109375" style="218" customWidth="1"/>
    <col min="4" max="7" width="5" style="218" customWidth="1"/>
    <col min="8" max="8" width="1.7109375" style="218" customWidth="1"/>
    <col min="9" max="9" width="2.7109375" style="218" customWidth="1"/>
    <col min="10" max="11" width="20.7109375" style="218" customWidth="1"/>
    <col min="12" max="15" width="5" style="218" customWidth="1"/>
    <col min="16" max="25" width="11.7109375" style="218"/>
  </cols>
  <sheetData>
    <row r="1" spans="1:25" ht="18" x14ac:dyDescent="0.35">
      <c r="A1" s="217"/>
      <c r="B1" s="217" t="s">
        <v>1318</v>
      </c>
      <c r="C1" s="217"/>
      <c r="D1" s="3"/>
      <c r="E1" s="3"/>
      <c r="F1" s="3"/>
      <c r="G1" s="3"/>
      <c r="H1" s="3"/>
      <c r="I1" s="4"/>
      <c r="J1" s="217"/>
      <c r="K1" s="3"/>
      <c r="L1" s="4"/>
      <c r="M1" s="217"/>
      <c r="N1" s="3"/>
      <c r="O1" s="3"/>
      <c r="P1" s="3"/>
      <c r="Q1" s="3"/>
      <c r="R1" s="3"/>
      <c r="S1" s="3"/>
      <c r="T1" s="3"/>
      <c r="U1" s="3"/>
      <c r="V1" s="3"/>
      <c r="W1" s="3"/>
      <c r="X1" s="217"/>
      <c r="Y1" s="217"/>
    </row>
    <row r="2" spans="1:25" ht="20.100000000000001" customHeight="1" x14ac:dyDescent="0.3">
      <c r="B2" s="5" t="s">
        <v>2</v>
      </c>
      <c r="C2" s="94" t="s">
        <v>3</v>
      </c>
      <c r="D2" s="94"/>
      <c r="E2" s="94"/>
      <c r="F2" s="94"/>
      <c r="G2" s="94"/>
    </row>
    <row r="3" spans="1:25" ht="15.75" customHeight="1" x14ac:dyDescent="0.3">
      <c r="A3" s="219"/>
      <c r="B3" s="219" t="s">
        <v>4</v>
      </c>
      <c r="C3" s="220" t="s">
        <v>1319</v>
      </c>
      <c r="D3" s="220"/>
      <c r="E3" s="220" t="s">
        <v>1320</v>
      </c>
      <c r="F3" s="219"/>
      <c r="G3" s="219"/>
      <c r="H3" s="219"/>
      <c r="Q3" s="219"/>
      <c r="R3" s="219"/>
      <c r="S3" s="219"/>
      <c r="T3" s="219"/>
      <c r="U3" s="219"/>
      <c r="V3" s="219"/>
      <c r="W3" s="219"/>
      <c r="X3" s="219"/>
      <c r="Y3" s="219"/>
    </row>
    <row r="4" spans="1:25" ht="15.75" customHeight="1" x14ac:dyDescent="0.3">
      <c r="A4" s="11">
        <v>1</v>
      </c>
      <c r="B4" s="221" t="s">
        <v>10</v>
      </c>
      <c r="C4" s="221" t="s">
        <v>11</v>
      </c>
      <c r="D4" s="222" t="s">
        <v>12</v>
      </c>
      <c r="E4" s="222" t="s">
        <v>13</v>
      </c>
      <c r="F4" s="222" t="s">
        <v>14</v>
      </c>
      <c r="G4" s="223" t="s">
        <v>15</v>
      </c>
    </row>
    <row r="5" spans="1:25" ht="15.75" customHeight="1" x14ac:dyDescent="0.3">
      <c r="A5" s="224">
        <v>2</v>
      </c>
      <c r="B5" s="225" t="s">
        <v>1321</v>
      </c>
      <c r="C5" s="225" t="s">
        <v>110</v>
      </c>
      <c r="D5" s="17">
        <v>93</v>
      </c>
      <c r="E5" s="226">
        <v>5</v>
      </c>
      <c r="F5" s="226">
        <v>93</v>
      </c>
      <c r="G5" s="227">
        <v>5</v>
      </c>
      <c r="V5" s="10"/>
      <c r="W5" s="10"/>
    </row>
    <row r="6" spans="1:25" ht="15.75" customHeight="1" x14ac:dyDescent="0.3">
      <c r="A6" s="228">
        <v>5</v>
      </c>
      <c r="B6" s="22" t="s">
        <v>1322</v>
      </c>
      <c r="C6" s="22" t="s">
        <v>35</v>
      </c>
      <c r="D6" s="23">
        <v>91</v>
      </c>
      <c r="E6" s="229">
        <v>4</v>
      </c>
      <c r="F6" s="230">
        <v>91</v>
      </c>
      <c r="G6" s="231">
        <v>4</v>
      </c>
      <c r="V6" s="10"/>
      <c r="W6" s="10"/>
    </row>
    <row r="7" spans="1:25" ht="15.75" customHeight="1" x14ac:dyDescent="0.3">
      <c r="A7" s="228">
        <v>3</v>
      </c>
      <c r="B7" s="22" t="s">
        <v>1141</v>
      </c>
      <c r="C7" s="22" t="s">
        <v>35</v>
      </c>
      <c r="D7" s="23">
        <v>90</v>
      </c>
      <c r="E7" s="229">
        <v>3</v>
      </c>
      <c r="F7" s="25">
        <v>90</v>
      </c>
      <c r="G7" s="26">
        <v>3</v>
      </c>
      <c r="H7" s="10"/>
      <c r="I7" s="10"/>
      <c r="J7" s="95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X7" s="10"/>
      <c r="Y7" s="10"/>
    </row>
    <row r="8" spans="1:25" ht="15.75" customHeight="1" x14ac:dyDescent="0.3">
      <c r="A8" s="228">
        <v>1</v>
      </c>
      <c r="B8" s="232" t="s">
        <v>1160</v>
      </c>
      <c r="C8" s="232" t="s">
        <v>35</v>
      </c>
      <c r="D8" s="23">
        <v>81</v>
      </c>
      <c r="E8" s="229">
        <v>2</v>
      </c>
      <c r="F8" s="28">
        <v>81</v>
      </c>
      <c r="G8" s="29">
        <v>2</v>
      </c>
      <c r="H8" s="10"/>
      <c r="I8" s="10"/>
      <c r="J8" s="10"/>
      <c r="K8" s="36"/>
      <c r="L8" s="10"/>
      <c r="M8" s="10"/>
      <c r="N8" s="10"/>
      <c r="O8" s="10"/>
      <c r="P8" s="10"/>
      <c r="Q8" s="10"/>
      <c r="R8" s="10"/>
      <c r="S8" s="10"/>
      <c r="T8" s="10"/>
      <c r="U8" s="10"/>
      <c r="X8" s="10"/>
      <c r="Y8" s="10"/>
    </row>
    <row r="9" spans="1:25" ht="15.75" customHeight="1" x14ac:dyDescent="0.3">
      <c r="A9" s="233">
        <v>4</v>
      </c>
      <c r="B9" s="31" t="s">
        <v>1138</v>
      </c>
      <c r="C9" s="31" t="s">
        <v>35</v>
      </c>
      <c r="D9" s="32">
        <v>75</v>
      </c>
      <c r="E9" s="234">
        <v>1</v>
      </c>
      <c r="F9" s="34">
        <v>75</v>
      </c>
      <c r="G9" s="35">
        <v>1</v>
      </c>
    </row>
    <row r="10" spans="1:25" ht="15.75" customHeight="1" x14ac:dyDescent="0.3">
      <c r="B10" s="10"/>
      <c r="C10" s="10"/>
    </row>
    <row r="11" spans="1:25" ht="15.75" customHeight="1" x14ac:dyDescent="0.3">
      <c r="B11" s="219" t="s">
        <v>1183</v>
      </c>
    </row>
    <row r="12" spans="1:25" ht="15.75" customHeight="1" x14ac:dyDescent="0.35">
      <c r="B12" s="235" t="s">
        <v>1184</v>
      </c>
    </row>
    <row r="13" spans="1:25" ht="15.75" customHeight="1" x14ac:dyDescent="0.3"/>
    <row r="14" spans="1:25" ht="15.75" customHeight="1" x14ac:dyDescent="0.3">
      <c r="B14" s="10" t="s">
        <v>1323</v>
      </c>
      <c r="C14" s="10"/>
      <c r="D14" s="10"/>
      <c r="E14" s="10"/>
      <c r="F14" s="42" t="s">
        <v>167</v>
      </c>
      <c r="G14" s="10"/>
    </row>
    <row r="15" spans="1:25" ht="15.75" customHeight="1" x14ac:dyDescent="0.3">
      <c r="B15" s="10" t="s">
        <v>168</v>
      </c>
      <c r="C15" s="10"/>
      <c r="D15" s="10"/>
      <c r="E15" s="10"/>
      <c r="F15" s="10"/>
      <c r="G15" s="10"/>
    </row>
    <row r="16" spans="1:25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mergeCells count="1">
    <mergeCell ref="C2:G2"/>
  </mergeCells>
  <hyperlinks>
    <hyperlink ref="B2" location="'Index'!A3" tooltip="Go to the Index sheet" display="á" xr:uid="{622EAEB8-9A1B-420D-9571-F3FF888E172D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74D11-8F84-4390-B0EC-E8A66920862C}">
  <sheetPr>
    <tabColor theme="4" tint="-0.499984740745262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18" customWidth="1"/>
    <col min="2" max="3" width="20.7109375" style="218" customWidth="1"/>
    <col min="4" max="7" width="5" style="218" customWidth="1"/>
    <col min="8" max="8" width="1.7109375" style="218" customWidth="1"/>
    <col min="9" max="9" width="2.7109375" style="218" customWidth="1"/>
    <col min="10" max="11" width="20.7109375" style="218" customWidth="1"/>
    <col min="12" max="15" width="5" style="218" customWidth="1"/>
    <col min="16" max="25" width="11.7109375" style="218"/>
  </cols>
  <sheetData>
    <row r="1" spans="1:25" ht="18" x14ac:dyDescent="0.35">
      <c r="A1" s="217"/>
      <c r="B1" s="217" t="s">
        <v>1324</v>
      </c>
      <c r="C1" s="217"/>
      <c r="D1" s="3"/>
      <c r="E1" s="3"/>
      <c r="F1" s="3"/>
      <c r="G1" s="3"/>
      <c r="H1" s="3"/>
      <c r="I1" s="4"/>
      <c r="J1" s="217"/>
      <c r="K1" s="3"/>
      <c r="L1" s="4"/>
      <c r="M1" s="217"/>
      <c r="N1" s="3"/>
      <c r="O1" s="3"/>
      <c r="P1" s="3"/>
      <c r="Q1" s="3"/>
      <c r="R1" s="3"/>
      <c r="S1" s="3"/>
      <c r="T1" s="3"/>
      <c r="U1" s="3"/>
      <c r="V1" s="3"/>
      <c r="W1" s="3"/>
      <c r="X1" s="217"/>
      <c r="Y1" s="217"/>
    </row>
    <row r="2" spans="1:25" ht="20.100000000000001" customHeight="1" x14ac:dyDescent="0.3">
      <c r="B2" s="5" t="s">
        <v>2</v>
      </c>
      <c r="C2" s="94" t="s">
        <v>3</v>
      </c>
      <c r="D2" s="94"/>
      <c r="E2" s="94"/>
      <c r="F2" s="94"/>
      <c r="G2" s="94"/>
    </row>
    <row r="3" spans="1:25" ht="15.75" customHeight="1" x14ac:dyDescent="0.3">
      <c r="A3" s="219"/>
      <c r="B3" s="219" t="s">
        <v>4</v>
      </c>
      <c r="C3" s="220" t="s">
        <v>1325</v>
      </c>
      <c r="D3" s="220"/>
      <c r="E3" s="220" t="s">
        <v>1326</v>
      </c>
      <c r="F3" s="219"/>
      <c r="G3" s="219"/>
      <c r="H3" s="219"/>
      <c r="Q3" s="219"/>
      <c r="R3" s="219"/>
      <c r="S3" s="219"/>
      <c r="T3" s="219"/>
      <c r="U3" s="219"/>
      <c r="V3" s="219"/>
      <c r="W3" s="219"/>
      <c r="X3" s="219"/>
      <c r="Y3" s="219"/>
    </row>
    <row r="4" spans="1:25" ht="15.75" customHeight="1" x14ac:dyDescent="0.3">
      <c r="A4" s="11">
        <v>1</v>
      </c>
      <c r="B4" s="221" t="s">
        <v>10</v>
      </c>
      <c r="C4" s="221" t="s">
        <v>11</v>
      </c>
      <c r="D4" s="222" t="s">
        <v>12</v>
      </c>
      <c r="E4" s="222" t="s">
        <v>13</v>
      </c>
      <c r="F4" s="222" t="s">
        <v>14</v>
      </c>
      <c r="G4" s="223" t="s">
        <v>15</v>
      </c>
    </row>
    <row r="5" spans="1:25" ht="15.75" customHeight="1" x14ac:dyDescent="0.3">
      <c r="A5" s="224">
        <v>3</v>
      </c>
      <c r="B5" s="16" t="s">
        <v>88</v>
      </c>
      <c r="C5" s="16" t="s">
        <v>61</v>
      </c>
      <c r="D5" s="17">
        <v>90</v>
      </c>
      <c r="E5" s="226">
        <v>10</v>
      </c>
      <c r="F5" s="18">
        <v>90</v>
      </c>
      <c r="G5" s="19">
        <v>10</v>
      </c>
    </row>
    <row r="6" spans="1:25" ht="15.75" customHeight="1" x14ac:dyDescent="0.3">
      <c r="A6" s="228">
        <v>5</v>
      </c>
      <c r="B6" s="22" t="s">
        <v>445</v>
      </c>
      <c r="C6" s="22" t="s">
        <v>61</v>
      </c>
      <c r="D6" s="23">
        <v>87</v>
      </c>
      <c r="E6" s="229">
        <v>9</v>
      </c>
      <c r="F6" s="230">
        <v>87</v>
      </c>
      <c r="G6" s="231">
        <v>9</v>
      </c>
    </row>
    <row r="7" spans="1:25" ht="15.75" customHeight="1" x14ac:dyDescent="0.3">
      <c r="A7" s="228">
        <v>6</v>
      </c>
      <c r="B7" s="22" t="s">
        <v>1322</v>
      </c>
      <c r="C7" s="22" t="s">
        <v>35</v>
      </c>
      <c r="D7" s="23">
        <v>86</v>
      </c>
      <c r="E7" s="229">
        <v>8</v>
      </c>
      <c r="F7" s="230">
        <v>86</v>
      </c>
      <c r="G7" s="231">
        <v>8</v>
      </c>
      <c r="H7" s="10"/>
      <c r="I7" s="10"/>
      <c r="J7" s="95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X7" s="10"/>
      <c r="Y7" s="10"/>
    </row>
    <row r="8" spans="1:25" ht="15.75" customHeight="1" x14ac:dyDescent="0.3">
      <c r="A8" s="228">
        <v>8</v>
      </c>
      <c r="B8" s="232" t="s">
        <v>519</v>
      </c>
      <c r="C8" s="232" t="s">
        <v>493</v>
      </c>
      <c r="D8" s="23">
        <v>86</v>
      </c>
      <c r="E8" s="229">
        <v>8</v>
      </c>
      <c r="F8" s="230">
        <v>86</v>
      </c>
      <c r="G8" s="231">
        <v>8</v>
      </c>
      <c r="H8" s="10"/>
      <c r="I8" s="10"/>
      <c r="J8" s="10"/>
      <c r="K8" s="36"/>
      <c r="L8" s="10"/>
      <c r="M8" s="10"/>
      <c r="N8" s="10"/>
      <c r="O8" s="10"/>
      <c r="P8" s="10"/>
      <c r="Q8" s="10"/>
      <c r="R8" s="10"/>
      <c r="S8" s="10"/>
      <c r="T8" s="10"/>
      <c r="U8" s="10"/>
      <c r="X8" s="10"/>
      <c r="Y8" s="10"/>
    </row>
    <row r="9" spans="1:25" ht="15.75" customHeight="1" x14ac:dyDescent="0.3">
      <c r="A9" s="228">
        <v>1</v>
      </c>
      <c r="B9" s="232" t="s">
        <v>492</v>
      </c>
      <c r="C9" s="232" t="s">
        <v>493</v>
      </c>
      <c r="D9" s="23">
        <v>85</v>
      </c>
      <c r="E9" s="229">
        <v>6</v>
      </c>
      <c r="F9" s="28">
        <v>85</v>
      </c>
      <c r="G9" s="29">
        <v>6</v>
      </c>
      <c r="V9" s="10"/>
      <c r="W9" s="10"/>
    </row>
    <row r="10" spans="1:25" ht="15.75" customHeight="1" x14ac:dyDescent="0.3">
      <c r="A10" s="228">
        <v>2</v>
      </c>
      <c r="B10" s="232" t="s">
        <v>60</v>
      </c>
      <c r="C10" s="232" t="s">
        <v>61</v>
      </c>
      <c r="D10" s="23">
        <v>85</v>
      </c>
      <c r="E10" s="229">
        <v>6</v>
      </c>
      <c r="F10" s="230">
        <v>85</v>
      </c>
      <c r="G10" s="231">
        <v>6</v>
      </c>
    </row>
    <row r="11" spans="1:25" ht="15.75" customHeight="1" x14ac:dyDescent="0.3">
      <c r="A11" s="228">
        <v>4</v>
      </c>
      <c r="B11" s="22" t="s">
        <v>1327</v>
      </c>
      <c r="C11" s="22" t="s">
        <v>35</v>
      </c>
      <c r="D11" s="23">
        <v>84</v>
      </c>
      <c r="E11" s="229">
        <v>4</v>
      </c>
      <c r="F11" s="25">
        <v>84</v>
      </c>
      <c r="G11" s="26">
        <v>4</v>
      </c>
    </row>
    <row r="12" spans="1:25" ht="15.75" customHeight="1" x14ac:dyDescent="0.3">
      <c r="A12" s="228">
        <v>9</v>
      </c>
      <c r="B12" s="232" t="s">
        <v>1151</v>
      </c>
      <c r="C12" s="232" t="s">
        <v>493</v>
      </c>
      <c r="D12" s="23">
        <v>76</v>
      </c>
      <c r="E12" s="229">
        <v>3</v>
      </c>
      <c r="F12" s="230">
        <v>76</v>
      </c>
      <c r="G12" s="231">
        <v>3</v>
      </c>
      <c r="V12" s="10"/>
      <c r="W12" s="10"/>
    </row>
    <row r="13" spans="1:25" ht="15.75" customHeight="1" x14ac:dyDescent="0.3">
      <c r="A13" s="228">
        <v>10</v>
      </c>
      <c r="B13" s="232" t="s">
        <v>1328</v>
      </c>
      <c r="C13" s="232" t="s">
        <v>53</v>
      </c>
      <c r="D13" s="23">
        <v>73</v>
      </c>
      <c r="E13" s="229">
        <v>2</v>
      </c>
      <c r="F13" s="230">
        <v>73</v>
      </c>
      <c r="G13" s="231">
        <v>2</v>
      </c>
    </row>
    <row r="14" spans="1:25" ht="15.75" customHeight="1" x14ac:dyDescent="0.3">
      <c r="A14" s="233">
        <v>7</v>
      </c>
      <c r="B14" s="236" t="s">
        <v>1329</v>
      </c>
      <c r="C14" s="236" t="s">
        <v>35</v>
      </c>
      <c r="D14" s="32">
        <v>61</v>
      </c>
      <c r="E14" s="234">
        <v>1</v>
      </c>
      <c r="F14" s="237">
        <v>61</v>
      </c>
      <c r="G14" s="238">
        <v>1</v>
      </c>
    </row>
    <row r="15" spans="1:25" ht="15.75" customHeight="1" x14ac:dyDescent="0.3"/>
    <row r="16" spans="1:25" ht="15.75" customHeight="1" x14ac:dyDescent="0.3">
      <c r="B16" s="219" t="s">
        <v>1183</v>
      </c>
    </row>
    <row r="17" spans="2:7" ht="15.75" customHeight="1" x14ac:dyDescent="0.35">
      <c r="B17" s="235" t="s">
        <v>1184</v>
      </c>
    </row>
    <row r="18" spans="2:7" ht="15.75" customHeight="1" x14ac:dyDescent="0.3"/>
    <row r="19" spans="2:7" ht="15.75" customHeight="1" x14ac:dyDescent="0.3">
      <c r="B19" s="10" t="s">
        <v>1323</v>
      </c>
      <c r="C19" s="10"/>
      <c r="D19" s="10"/>
      <c r="E19" s="10"/>
      <c r="F19" s="42" t="s">
        <v>167</v>
      </c>
      <c r="G19" s="10"/>
    </row>
    <row r="20" spans="2:7" ht="15.75" customHeight="1" x14ac:dyDescent="0.3">
      <c r="B20" s="10" t="s">
        <v>168</v>
      </c>
      <c r="C20" s="10"/>
      <c r="D20" s="10"/>
      <c r="E20" s="10"/>
      <c r="F20" s="10"/>
      <c r="G20" s="10"/>
    </row>
    <row r="21" spans="2:7" ht="15.75" customHeight="1" x14ac:dyDescent="0.3"/>
    <row r="22" spans="2:7" ht="15.75" customHeight="1" x14ac:dyDescent="0.3"/>
    <row r="23" spans="2:7" ht="15.75" customHeight="1" x14ac:dyDescent="0.3"/>
    <row r="24" spans="2:7" ht="15.75" customHeight="1" x14ac:dyDescent="0.3"/>
    <row r="25" spans="2:7" ht="15.75" customHeight="1" x14ac:dyDescent="0.3"/>
    <row r="26" spans="2:7" ht="15.75" customHeight="1" x14ac:dyDescent="0.3"/>
    <row r="27" spans="2:7" ht="15.75" customHeight="1" x14ac:dyDescent="0.3"/>
    <row r="28" spans="2:7" ht="15.75" customHeight="1" x14ac:dyDescent="0.3"/>
    <row r="29" spans="2:7" ht="15.75" customHeight="1" x14ac:dyDescent="0.3"/>
    <row r="30" spans="2:7" ht="15.75" customHeight="1" x14ac:dyDescent="0.3"/>
    <row r="31" spans="2:7" ht="15.75" customHeight="1" x14ac:dyDescent="0.3"/>
    <row r="32" spans="2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mergeCells count="1">
    <mergeCell ref="C2:G2"/>
  </mergeCells>
  <hyperlinks>
    <hyperlink ref="B2" location="'Index'!A3" tooltip="Go to the Index sheet" display="á" xr:uid="{0110B031-3134-44FF-8C76-C3748E4E9BA2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2D53F-C50D-4844-8BC7-4997199C413D}">
  <sheetPr>
    <tabColor theme="9"/>
    <pageSetUpPr fitToPage="1"/>
  </sheetPr>
  <dimension ref="A1:Y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6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2" t="s">
        <v>289</v>
      </c>
      <c r="B1" s="2"/>
      <c r="C1" s="2"/>
      <c r="D1" s="3"/>
      <c r="E1" s="3"/>
      <c r="F1" s="3"/>
      <c r="G1" s="61"/>
      <c r="H1" s="3"/>
      <c r="I1" s="4" t="s">
        <v>1</v>
      </c>
      <c r="J1" s="62">
        <v>4</v>
      </c>
      <c r="K1" s="2"/>
      <c r="L1" s="4">
        <v>3057486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B2" s="63"/>
      <c r="C2" s="64"/>
      <c r="I2" s="7" t="s">
        <v>3</v>
      </c>
      <c r="J2" s="7"/>
      <c r="K2" s="7"/>
      <c r="L2" s="7"/>
      <c r="M2" s="7"/>
      <c r="N2" s="7"/>
    </row>
    <row r="3" spans="1:25" ht="15.75" customHeight="1" x14ac:dyDescent="0.3">
      <c r="A3" s="8" t="s">
        <v>4</v>
      </c>
      <c r="B3" s="8"/>
      <c r="C3" s="8"/>
      <c r="D3" s="8"/>
      <c r="E3" s="8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5" t="s">
        <v>290</v>
      </c>
      <c r="B4" s="66"/>
      <c r="C4" s="67">
        <v>533</v>
      </c>
      <c r="D4" s="66"/>
      <c r="E4" s="68" t="s">
        <v>15</v>
      </c>
      <c r="F4" s="69">
        <f>SUM(F5:F7)</f>
        <v>534</v>
      </c>
      <c r="G4" s="70" t="s">
        <v>291</v>
      </c>
      <c r="H4" s="65" t="s">
        <v>292</v>
      </c>
      <c r="I4" s="66"/>
      <c r="J4" s="67">
        <v>525</v>
      </c>
      <c r="K4" s="66"/>
      <c r="L4" s="68" t="s">
        <v>15</v>
      </c>
      <c r="M4" s="69">
        <f>SUM(M5:M7)</f>
        <v>505</v>
      </c>
      <c r="N4"/>
    </row>
    <row r="5" spans="1:25" ht="15.75" customHeight="1" x14ac:dyDescent="0.3">
      <c r="A5" s="71" t="s">
        <v>74</v>
      </c>
      <c r="B5" s="72">
        <v>44</v>
      </c>
      <c r="C5" s="72">
        <v>43</v>
      </c>
      <c r="D5" s="72">
        <v>37</v>
      </c>
      <c r="E5" s="72">
        <v>46</v>
      </c>
      <c r="F5" s="73">
        <f>SUM(B5:E5)</f>
        <v>170</v>
      </c>
      <c r="G5"/>
      <c r="H5" s="71" t="s">
        <v>108</v>
      </c>
      <c r="I5" s="72">
        <v>44</v>
      </c>
      <c r="J5" s="72">
        <v>35</v>
      </c>
      <c r="K5" s="72">
        <v>44</v>
      </c>
      <c r="L5" s="72">
        <v>39</v>
      </c>
      <c r="M5" s="73">
        <f>SUM(I5:L5)</f>
        <v>162</v>
      </c>
      <c r="N5"/>
    </row>
    <row r="6" spans="1:25" ht="15.75" customHeight="1" x14ac:dyDescent="0.3">
      <c r="A6" s="74" t="s">
        <v>18</v>
      </c>
      <c r="B6" s="23">
        <v>48</v>
      </c>
      <c r="C6" s="23">
        <v>47</v>
      </c>
      <c r="D6" s="23">
        <v>47</v>
      </c>
      <c r="E6" s="23">
        <v>44</v>
      </c>
      <c r="F6" s="26">
        <f>SUM(B6:E6)</f>
        <v>186</v>
      </c>
      <c r="G6"/>
      <c r="H6" s="74" t="s">
        <v>64</v>
      </c>
      <c r="I6" s="23">
        <v>46</v>
      </c>
      <c r="J6" s="23">
        <v>41</v>
      </c>
      <c r="K6" s="23">
        <v>41</v>
      </c>
      <c r="L6" s="23">
        <v>49</v>
      </c>
      <c r="M6" s="26">
        <f>SUM(I6:L6)</f>
        <v>177</v>
      </c>
      <c r="N6"/>
    </row>
    <row r="7" spans="1:25" ht="15.75" customHeight="1" x14ac:dyDescent="0.3">
      <c r="A7" s="75" t="s">
        <v>28</v>
      </c>
      <c r="B7" s="32">
        <v>45</v>
      </c>
      <c r="C7" s="32">
        <v>46</v>
      </c>
      <c r="D7" s="32">
        <v>43</v>
      </c>
      <c r="E7" s="32">
        <v>44</v>
      </c>
      <c r="F7" s="35">
        <f>SUM(B7:E7)</f>
        <v>178</v>
      </c>
      <c r="G7"/>
      <c r="H7" s="75" t="s">
        <v>44</v>
      </c>
      <c r="I7" s="32">
        <v>41</v>
      </c>
      <c r="J7" s="32">
        <v>42</v>
      </c>
      <c r="K7" s="32">
        <v>42</v>
      </c>
      <c r="L7" s="32">
        <v>41</v>
      </c>
      <c r="M7" s="35">
        <f>SUM(I7:L7)</f>
        <v>166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76"/>
    </row>
    <row r="9" spans="1:25" ht="15.75" customHeight="1" x14ac:dyDescent="0.3">
      <c r="A9" s="65" t="s">
        <v>293</v>
      </c>
      <c r="B9" s="66"/>
      <c r="C9" s="67">
        <v>559</v>
      </c>
      <c r="D9" s="66"/>
      <c r="E9" s="68" t="s">
        <v>15</v>
      </c>
      <c r="F9" s="69">
        <f>SUM(F10:F12)</f>
        <v>550</v>
      </c>
      <c r="G9" s="70" t="s">
        <v>291</v>
      </c>
      <c r="H9" s="65" t="s">
        <v>294</v>
      </c>
      <c r="I9" s="66"/>
      <c r="J9" s="67">
        <v>508</v>
      </c>
      <c r="K9" s="66"/>
      <c r="L9" s="68" t="s">
        <v>15</v>
      </c>
      <c r="M9" s="69">
        <f>SUM(M10:M12)</f>
        <v>503</v>
      </c>
      <c r="N9"/>
    </row>
    <row r="10" spans="1:25" ht="15.75" customHeight="1" x14ac:dyDescent="0.3">
      <c r="A10" s="71" t="s">
        <v>16</v>
      </c>
      <c r="B10" s="72">
        <v>47</v>
      </c>
      <c r="C10" s="72">
        <v>49</v>
      </c>
      <c r="D10" s="72">
        <v>47</v>
      </c>
      <c r="E10" s="72">
        <v>48</v>
      </c>
      <c r="F10" s="73">
        <f>SUM(B10:E10)</f>
        <v>191</v>
      </c>
      <c r="G10"/>
      <c r="H10" s="71" t="s">
        <v>134</v>
      </c>
      <c r="I10" s="72">
        <v>35</v>
      </c>
      <c r="J10" s="72">
        <v>40</v>
      </c>
      <c r="K10" s="72">
        <v>33</v>
      </c>
      <c r="L10" s="72">
        <v>41</v>
      </c>
      <c r="M10" s="73">
        <f>SUM(I10:L10)</f>
        <v>149</v>
      </c>
      <c r="N10"/>
    </row>
    <row r="11" spans="1:25" ht="15.75" customHeight="1" x14ac:dyDescent="0.3">
      <c r="A11" s="74" t="s">
        <v>41</v>
      </c>
      <c r="B11" s="23">
        <v>43</v>
      </c>
      <c r="C11" s="23">
        <v>42</v>
      </c>
      <c r="D11" s="23">
        <v>39</v>
      </c>
      <c r="E11" s="23">
        <v>45</v>
      </c>
      <c r="F11" s="26">
        <f>SUM(B11:E11)</f>
        <v>169</v>
      </c>
      <c r="G11"/>
      <c r="H11" s="74" t="s">
        <v>60</v>
      </c>
      <c r="I11" s="23">
        <v>47</v>
      </c>
      <c r="J11" s="23">
        <v>43</v>
      </c>
      <c r="K11" s="23">
        <v>45</v>
      </c>
      <c r="L11" s="23">
        <v>43</v>
      </c>
      <c r="M11" s="26">
        <f>SUM(I11:L11)</f>
        <v>178</v>
      </c>
      <c r="N11"/>
    </row>
    <row r="12" spans="1:25" ht="15.75" customHeight="1" x14ac:dyDescent="0.3">
      <c r="A12" s="75" t="s">
        <v>20</v>
      </c>
      <c r="B12" s="32">
        <v>49</v>
      </c>
      <c r="C12" s="32">
        <v>47</v>
      </c>
      <c r="D12" s="32">
        <v>47</v>
      </c>
      <c r="E12" s="32">
        <v>47</v>
      </c>
      <c r="F12" s="35">
        <f>SUM(B12:E12)</f>
        <v>190</v>
      </c>
      <c r="G12"/>
      <c r="H12" s="75" t="s">
        <v>88</v>
      </c>
      <c r="I12" s="32">
        <v>44</v>
      </c>
      <c r="J12" s="32">
        <v>44</v>
      </c>
      <c r="K12" s="32">
        <v>43</v>
      </c>
      <c r="L12" s="32">
        <v>45</v>
      </c>
      <c r="M12" s="35">
        <f>SUM(I12:L12)</f>
        <v>176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65" t="s">
        <v>295</v>
      </c>
      <c r="B14" s="66"/>
      <c r="C14" s="67">
        <v>506</v>
      </c>
      <c r="D14" s="66"/>
      <c r="E14" s="68" t="s">
        <v>15</v>
      </c>
      <c r="F14" s="69">
        <f>SUM(F15:F17)</f>
        <v>516</v>
      </c>
      <c r="G14" s="70" t="s">
        <v>291</v>
      </c>
      <c r="H14" s="65" t="s">
        <v>296</v>
      </c>
      <c r="I14" s="66"/>
      <c r="J14" s="67">
        <v>500</v>
      </c>
      <c r="K14" s="66"/>
      <c r="L14" s="68" t="s">
        <v>15</v>
      </c>
      <c r="M14" s="69">
        <f>SUM(M15:M17)</f>
        <v>506</v>
      </c>
      <c r="N14"/>
    </row>
    <row r="15" spans="1:25" ht="15.75" customHeight="1" x14ac:dyDescent="0.3">
      <c r="A15" s="71" t="s">
        <v>25</v>
      </c>
      <c r="B15" s="72">
        <v>45</v>
      </c>
      <c r="C15" s="72">
        <v>44</v>
      </c>
      <c r="D15" s="72">
        <v>46</v>
      </c>
      <c r="E15" s="72">
        <v>46</v>
      </c>
      <c r="F15" s="73">
        <f>SUM(B15:E15)</f>
        <v>181</v>
      </c>
      <c r="G15"/>
      <c r="H15" s="71" t="s">
        <v>92</v>
      </c>
      <c r="I15" s="72">
        <v>39</v>
      </c>
      <c r="J15" s="72">
        <v>47</v>
      </c>
      <c r="K15" s="72">
        <v>41</v>
      </c>
      <c r="L15" s="72">
        <v>47</v>
      </c>
      <c r="M15" s="73">
        <f>SUM(I15:L15)</f>
        <v>174</v>
      </c>
      <c r="N15"/>
    </row>
    <row r="16" spans="1:25" ht="15.75" customHeight="1" x14ac:dyDescent="0.3">
      <c r="A16" s="74" t="s">
        <v>151</v>
      </c>
      <c r="B16" s="23">
        <v>40</v>
      </c>
      <c r="C16" s="23">
        <v>41</v>
      </c>
      <c r="D16" s="23">
        <v>42</v>
      </c>
      <c r="E16" s="23">
        <v>39</v>
      </c>
      <c r="F16" s="26">
        <f>SUM(B16:E16)</f>
        <v>162</v>
      </c>
      <c r="G16"/>
      <c r="H16" s="74" t="s">
        <v>125</v>
      </c>
      <c r="I16" s="23">
        <v>43</v>
      </c>
      <c r="J16" s="23">
        <v>45</v>
      </c>
      <c r="K16" s="23">
        <v>43</v>
      </c>
      <c r="L16" s="23">
        <v>35</v>
      </c>
      <c r="M16" s="26">
        <f>SUM(I16:L16)</f>
        <v>166</v>
      </c>
      <c r="N16"/>
    </row>
    <row r="17" spans="1:20" ht="15.75" customHeight="1" x14ac:dyDescent="0.3">
      <c r="A17" s="75" t="s">
        <v>118</v>
      </c>
      <c r="B17" s="32">
        <v>42</v>
      </c>
      <c r="C17" s="32">
        <v>40</v>
      </c>
      <c r="D17" s="32">
        <v>43</v>
      </c>
      <c r="E17" s="32">
        <v>48</v>
      </c>
      <c r="F17" s="35">
        <f>SUM(B17:E17)</f>
        <v>173</v>
      </c>
      <c r="G17"/>
      <c r="H17" s="75" t="s">
        <v>119</v>
      </c>
      <c r="I17" s="32">
        <v>42</v>
      </c>
      <c r="J17" s="32">
        <v>37</v>
      </c>
      <c r="K17" s="32">
        <v>42</v>
      </c>
      <c r="L17" s="32">
        <v>45</v>
      </c>
      <c r="M17" s="35">
        <f>SUM(I17:L17)</f>
        <v>166</v>
      </c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H19" s="77" t="s">
        <v>4</v>
      </c>
      <c r="I19" s="13" t="s">
        <v>297</v>
      </c>
      <c r="J19" s="13" t="s">
        <v>298</v>
      </c>
      <c r="K19" s="13" t="s">
        <v>299</v>
      </c>
      <c r="L19" s="13" t="s">
        <v>300</v>
      </c>
      <c r="M19" s="13" t="s">
        <v>14</v>
      </c>
      <c r="N19" s="14" t="s">
        <v>301</v>
      </c>
    </row>
    <row r="20" spans="1:20" ht="15.75" customHeight="1" x14ac:dyDescent="0.3">
      <c r="B20" s="10" t="s">
        <v>302</v>
      </c>
      <c r="H20" s="78" t="s">
        <v>293</v>
      </c>
      <c r="I20" s="24">
        <v>1</v>
      </c>
      <c r="J20" s="24">
        <v>1</v>
      </c>
      <c r="K20" s="24"/>
      <c r="L20" s="24"/>
      <c r="M20" s="24">
        <v>550</v>
      </c>
      <c r="N20" s="73">
        <v>2</v>
      </c>
    </row>
    <row r="21" spans="1:20" ht="15.75" customHeight="1" x14ac:dyDescent="0.3">
      <c r="B21" s="79" t="s">
        <v>303</v>
      </c>
      <c r="H21" s="74" t="s">
        <v>290</v>
      </c>
      <c r="I21" s="28">
        <v>1</v>
      </c>
      <c r="J21" s="28">
        <v>1</v>
      </c>
      <c r="K21" s="28"/>
      <c r="L21" s="28"/>
      <c r="M21" s="28">
        <v>534</v>
      </c>
      <c r="N21" s="29">
        <v>2</v>
      </c>
    </row>
    <row r="22" spans="1:20" ht="15.75" customHeight="1" x14ac:dyDescent="0.3">
      <c r="B22" s="9" t="s">
        <v>304</v>
      </c>
      <c r="H22" s="74" t="s">
        <v>295</v>
      </c>
      <c r="I22" s="25">
        <v>1</v>
      </c>
      <c r="J22" s="25">
        <v>1</v>
      </c>
      <c r="K22" s="25"/>
      <c r="L22" s="25"/>
      <c r="M22" s="25">
        <v>516</v>
      </c>
      <c r="N22" s="26">
        <v>2</v>
      </c>
    </row>
    <row r="23" spans="1:20" ht="15.75" customHeight="1" x14ac:dyDescent="0.3">
      <c r="H23" s="74" t="s">
        <v>296</v>
      </c>
      <c r="I23" s="25">
        <v>1</v>
      </c>
      <c r="J23" s="25"/>
      <c r="K23" s="25"/>
      <c r="L23" s="25">
        <v>1</v>
      </c>
      <c r="M23" s="25">
        <v>506</v>
      </c>
      <c r="N23" s="26">
        <v>0</v>
      </c>
    </row>
    <row r="24" spans="1:20" ht="15.75" customHeight="1" x14ac:dyDescent="0.3">
      <c r="H24" s="74" t="s">
        <v>292</v>
      </c>
      <c r="I24" s="25">
        <v>1</v>
      </c>
      <c r="J24" s="25"/>
      <c r="K24" s="25"/>
      <c r="L24" s="25">
        <v>1</v>
      </c>
      <c r="M24" s="25">
        <v>505</v>
      </c>
      <c r="N24" s="26">
        <v>0</v>
      </c>
    </row>
    <row r="25" spans="1:20" ht="15.75" customHeight="1" x14ac:dyDescent="0.3">
      <c r="H25" s="75" t="s">
        <v>294</v>
      </c>
      <c r="I25" s="34">
        <v>1</v>
      </c>
      <c r="J25" s="34"/>
      <c r="K25" s="34"/>
      <c r="L25" s="34">
        <v>1</v>
      </c>
      <c r="M25" s="34">
        <v>503</v>
      </c>
      <c r="N25" s="35">
        <v>0</v>
      </c>
    </row>
    <row r="26" spans="1:20" ht="15.75" customHeight="1" x14ac:dyDescent="0.3">
      <c r="H26" s="80"/>
    </row>
    <row r="27" spans="1:20" ht="15.75" customHeight="1" x14ac:dyDescent="0.3">
      <c r="A27" s="81"/>
      <c r="B27" s="81"/>
      <c r="C27" s="81"/>
      <c r="D27" s="81"/>
      <c r="E27" s="81"/>
      <c r="F27" s="81"/>
      <c r="G27" s="82"/>
      <c r="H27" s="81"/>
      <c r="I27" s="81"/>
      <c r="J27" s="81"/>
      <c r="K27" s="81"/>
      <c r="L27" s="81"/>
      <c r="M27" s="81"/>
      <c r="N27" s="81"/>
      <c r="P27" s="83"/>
    </row>
    <row r="28" spans="1:20" ht="15.75" customHeight="1" x14ac:dyDescent="0.3"/>
    <row r="29" spans="1:20" ht="15.75" customHeight="1" x14ac:dyDescent="0.3">
      <c r="A29" s="8" t="s">
        <v>7</v>
      </c>
      <c r="B29" s="8"/>
      <c r="C29" s="8"/>
      <c r="D29" s="8"/>
      <c r="E29" s="8"/>
      <c r="F29" s="8"/>
      <c r="G29" s="1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65" t="s">
        <v>305</v>
      </c>
      <c r="B30" s="66"/>
      <c r="C30" s="67">
        <v>497</v>
      </c>
      <c r="D30" s="66"/>
      <c r="E30" s="68" t="s">
        <v>15</v>
      </c>
      <c r="F30" s="69">
        <f>SUM(F31:F33)</f>
        <v>496</v>
      </c>
      <c r="G30" s="70" t="s">
        <v>291</v>
      </c>
      <c r="H30" s="65" t="s">
        <v>306</v>
      </c>
      <c r="I30" s="66"/>
      <c r="J30" s="67">
        <v>494</v>
      </c>
      <c r="K30" s="66"/>
      <c r="L30" s="68" t="s">
        <v>15</v>
      </c>
      <c r="M30" s="69">
        <f>SUM(M31:M33)</f>
        <v>517</v>
      </c>
      <c r="N30"/>
      <c r="O30" s="45"/>
      <c r="P30" s="45"/>
      <c r="Q30" s="45"/>
      <c r="R30" s="45"/>
      <c r="S30" s="45"/>
      <c r="T30" s="45"/>
    </row>
    <row r="31" spans="1:20" ht="15.75" customHeight="1" x14ac:dyDescent="0.3">
      <c r="A31" s="71" t="s">
        <v>130</v>
      </c>
      <c r="B31" s="72">
        <v>40</v>
      </c>
      <c r="C31" s="72">
        <v>39</v>
      </c>
      <c r="D31" s="72">
        <v>39</v>
      </c>
      <c r="E31" s="72">
        <v>44</v>
      </c>
      <c r="F31" s="73">
        <f>SUM(B31:E31)</f>
        <v>162</v>
      </c>
      <c r="G31"/>
      <c r="H31" s="71" t="s">
        <v>149</v>
      </c>
      <c r="I31" s="72">
        <v>39</v>
      </c>
      <c r="J31" s="72">
        <v>45</v>
      </c>
      <c r="K31" s="72">
        <v>38</v>
      </c>
      <c r="L31" s="72">
        <v>43</v>
      </c>
      <c r="M31" s="73">
        <f>SUM(I31:L31)</f>
        <v>165</v>
      </c>
      <c r="N31"/>
      <c r="O31" s="45"/>
      <c r="P31" s="45"/>
      <c r="Q31" s="45"/>
      <c r="R31" s="45"/>
      <c r="S31" s="45"/>
      <c r="T31" s="45"/>
    </row>
    <row r="32" spans="1:20" ht="15.75" customHeight="1" x14ac:dyDescent="0.3">
      <c r="A32" s="74" t="s">
        <v>120</v>
      </c>
      <c r="B32" s="23">
        <v>42</v>
      </c>
      <c r="C32" s="23">
        <v>43</v>
      </c>
      <c r="D32" s="23">
        <v>41</v>
      </c>
      <c r="E32" s="23">
        <v>42</v>
      </c>
      <c r="F32" s="26">
        <f>SUM(B32:E32)</f>
        <v>168</v>
      </c>
      <c r="G32"/>
      <c r="H32" s="74" t="s">
        <v>176</v>
      </c>
      <c r="I32" s="23">
        <v>44</v>
      </c>
      <c r="J32" s="23">
        <v>46</v>
      </c>
      <c r="K32" s="23">
        <v>44</v>
      </c>
      <c r="L32" s="23">
        <v>45</v>
      </c>
      <c r="M32" s="26">
        <f>SUM(I32:L32)</f>
        <v>179</v>
      </c>
      <c r="N32"/>
      <c r="O32" s="45"/>
      <c r="P32" s="45"/>
      <c r="Q32" s="45"/>
      <c r="R32" s="45"/>
      <c r="S32" s="45"/>
      <c r="T32" s="45"/>
    </row>
    <row r="33" spans="1:20" ht="15.75" customHeight="1" x14ac:dyDescent="0.3">
      <c r="A33" s="75" t="s">
        <v>117</v>
      </c>
      <c r="B33" s="32">
        <v>45</v>
      </c>
      <c r="C33" s="32">
        <v>42</v>
      </c>
      <c r="D33" s="32">
        <v>36</v>
      </c>
      <c r="E33" s="32">
        <v>43</v>
      </c>
      <c r="F33" s="35">
        <f>SUM(B33:E33)</f>
        <v>166</v>
      </c>
      <c r="G33"/>
      <c r="H33" s="75" t="s">
        <v>70</v>
      </c>
      <c r="I33" s="32">
        <v>45</v>
      </c>
      <c r="J33" s="32">
        <v>43</v>
      </c>
      <c r="K33" s="32">
        <v>43</v>
      </c>
      <c r="L33" s="32">
        <v>42</v>
      </c>
      <c r="M33" s="35">
        <f>SUM(I33:L33)</f>
        <v>173</v>
      </c>
      <c r="N33"/>
      <c r="O33" s="45"/>
      <c r="P33" s="45"/>
      <c r="Q33" s="45"/>
      <c r="R33" s="45"/>
      <c r="S33" s="45"/>
      <c r="T33" s="45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5"/>
      <c r="P34" s="45"/>
      <c r="Q34" s="45"/>
      <c r="R34" s="45"/>
      <c r="S34" s="45"/>
      <c r="T34" s="45"/>
    </row>
    <row r="35" spans="1:20" ht="15.75" customHeight="1" x14ac:dyDescent="0.3">
      <c r="A35" s="65" t="s">
        <v>307</v>
      </c>
      <c r="B35" s="66"/>
      <c r="C35" s="67">
        <v>482</v>
      </c>
      <c r="D35" s="66"/>
      <c r="E35" s="68" t="s">
        <v>15</v>
      </c>
      <c r="F35" s="69">
        <f>SUM(F36:F38)</f>
        <v>502</v>
      </c>
      <c r="G35" s="70" t="s">
        <v>291</v>
      </c>
      <c r="H35" s="65" t="s">
        <v>308</v>
      </c>
      <c r="I35" s="66"/>
      <c r="J35" s="67">
        <v>478</v>
      </c>
      <c r="K35" s="66"/>
      <c r="L35" s="68" t="s">
        <v>15</v>
      </c>
      <c r="M35" s="69">
        <f>SUM(M36:M38)</f>
        <v>469</v>
      </c>
      <c r="N35"/>
      <c r="O35" s="45"/>
      <c r="P35" s="45"/>
      <c r="Q35" s="45"/>
      <c r="R35" s="45"/>
      <c r="S35" s="45"/>
      <c r="T35" s="45"/>
    </row>
    <row r="36" spans="1:20" ht="15.75" customHeight="1" x14ac:dyDescent="0.3">
      <c r="A36" s="71" t="s">
        <v>211</v>
      </c>
      <c r="B36" s="72">
        <v>41</v>
      </c>
      <c r="C36" s="72">
        <v>42</v>
      </c>
      <c r="D36" s="72">
        <v>35</v>
      </c>
      <c r="E36" s="72">
        <v>38</v>
      </c>
      <c r="F36" s="73">
        <f>SUM(B36:E36)</f>
        <v>156</v>
      </c>
      <c r="G36"/>
      <c r="H36" s="71" t="s">
        <v>187</v>
      </c>
      <c r="I36" s="72">
        <v>41</v>
      </c>
      <c r="J36" s="72">
        <v>40</v>
      </c>
      <c r="K36" s="72">
        <v>40</v>
      </c>
      <c r="L36" s="72">
        <v>38</v>
      </c>
      <c r="M36" s="73">
        <f>SUM(I36:L36)</f>
        <v>159</v>
      </c>
      <c r="N36"/>
      <c r="O36" s="45"/>
      <c r="P36" s="45"/>
      <c r="Q36" s="45"/>
      <c r="R36" s="45"/>
      <c r="S36" s="45"/>
      <c r="T36" s="45"/>
    </row>
    <row r="37" spans="1:20" ht="15.75" customHeight="1" x14ac:dyDescent="0.3">
      <c r="A37" s="74" t="s">
        <v>52</v>
      </c>
      <c r="B37" s="23">
        <v>44</v>
      </c>
      <c r="C37" s="23">
        <v>47</v>
      </c>
      <c r="D37" s="23">
        <v>47</v>
      </c>
      <c r="E37" s="23">
        <v>48</v>
      </c>
      <c r="F37" s="26">
        <f>SUM(B37:E37)</f>
        <v>186</v>
      </c>
      <c r="G37"/>
      <c r="H37" s="74" t="s">
        <v>180</v>
      </c>
      <c r="I37" s="23">
        <v>44</v>
      </c>
      <c r="J37" s="23">
        <v>44</v>
      </c>
      <c r="K37" s="23">
        <v>35</v>
      </c>
      <c r="L37" s="23">
        <v>33</v>
      </c>
      <c r="M37" s="26">
        <f>SUM(I37:L37)</f>
        <v>156</v>
      </c>
      <c r="N37"/>
      <c r="O37" s="45"/>
      <c r="P37" s="45"/>
      <c r="Q37" s="45"/>
      <c r="R37" s="45"/>
      <c r="S37" s="45"/>
      <c r="T37" s="45"/>
    </row>
    <row r="38" spans="1:20" ht="15.75" customHeight="1" x14ac:dyDescent="0.3">
      <c r="A38" s="75" t="s">
        <v>204</v>
      </c>
      <c r="B38" s="32">
        <v>38</v>
      </c>
      <c r="C38" s="32">
        <v>42</v>
      </c>
      <c r="D38" s="32">
        <v>40</v>
      </c>
      <c r="E38" s="32">
        <v>40</v>
      </c>
      <c r="F38" s="35">
        <f>SUM(B38:E38)</f>
        <v>160</v>
      </c>
      <c r="G38"/>
      <c r="H38" s="75" t="s">
        <v>309</v>
      </c>
      <c r="I38" s="55">
        <v>36</v>
      </c>
      <c r="J38" s="32">
        <v>37</v>
      </c>
      <c r="K38" s="32">
        <v>45</v>
      </c>
      <c r="L38" s="32">
        <v>36</v>
      </c>
      <c r="M38" s="35">
        <f>SUM(I38:L38)</f>
        <v>154</v>
      </c>
      <c r="N38"/>
      <c r="O38" s="45"/>
      <c r="P38" s="45"/>
      <c r="Q38" s="45"/>
      <c r="R38" s="45"/>
      <c r="S38" s="45"/>
      <c r="T38" s="45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5"/>
      <c r="P39" s="45"/>
      <c r="Q39" s="45"/>
      <c r="R39" s="45"/>
      <c r="S39" s="45"/>
      <c r="T39" s="45"/>
    </row>
    <row r="40" spans="1:20" ht="15.75" customHeight="1" x14ac:dyDescent="0.3">
      <c r="A40" s="65" t="s">
        <v>310</v>
      </c>
      <c r="B40" s="66"/>
      <c r="C40" s="67">
        <v>494</v>
      </c>
      <c r="D40" s="66"/>
      <c r="E40" s="68" t="s">
        <v>15</v>
      </c>
      <c r="F40" s="69">
        <f>SUM(F41:F43)</f>
        <v>479</v>
      </c>
      <c r="G40" s="70" t="s">
        <v>291</v>
      </c>
      <c r="H40" s="65" t="s">
        <v>311</v>
      </c>
      <c r="I40" s="66"/>
      <c r="J40" s="67">
        <v>486</v>
      </c>
      <c r="K40" s="66"/>
      <c r="L40" s="68" t="s">
        <v>15</v>
      </c>
      <c r="M40" s="69">
        <f>SUM(M41:M43)</f>
        <v>466</v>
      </c>
      <c r="N40"/>
      <c r="O40" s="45"/>
      <c r="P40" s="45"/>
      <c r="Q40" s="45"/>
      <c r="R40" s="45"/>
      <c r="S40" s="45"/>
      <c r="T40" s="45"/>
    </row>
    <row r="41" spans="1:20" ht="15.75" customHeight="1" x14ac:dyDescent="0.3">
      <c r="A41" s="71" t="s">
        <v>153</v>
      </c>
      <c r="B41" s="72">
        <v>39</v>
      </c>
      <c r="C41" s="72">
        <v>44</v>
      </c>
      <c r="D41" s="72">
        <v>42</v>
      </c>
      <c r="E41" s="72">
        <v>36</v>
      </c>
      <c r="F41" s="73">
        <f>SUM(B41:E41)</f>
        <v>161</v>
      </c>
      <c r="G41"/>
      <c r="H41" s="71" t="s">
        <v>219</v>
      </c>
      <c r="I41" s="72">
        <v>36</v>
      </c>
      <c r="J41" s="72">
        <v>33</v>
      </c>
      <c r="K41" s="72">
        <v>37</v>
      </c>
      <c r="L41" s="72">
        <v>33</v>
      </c>
      <c r="M41" s="73">
        <f>SUM(I41:L41)</f>
        <v>139</v>
      </c>
      <c r="N41"/>
      <c r="O41" s="45"/>
      <c r="P41" s="45"/>
      <c r="Q41" s="45"/>
      <c r="R41" s="45"/>
      <c r="S41" s="45"/>
      <c r="T41" s="45"/>
    </row>
    <row r="42" spans="1:20" ht="15.75" customHeight="1" x14ac:dyDescent="0.3">
      <c r="A42" s="74" t="s">
        <v>131</v>
      </c>
      <c r="B42" s="23">
        <v>34</v>
      </c>
      <c r="C42" s="23">
        <v>42</v>
      </c>
      <c r="D42" s="23">
        <v>43</v>
      </c>
      <c r="E42" s="23">
        <v>38</v>
      </c>
      <c r="F42" s="26">
        <f>SUM(B42:E42)</f>
        <v>157</v>
      </c>
      <c r="G42"/>
      <c r="H42" s="74" t="s">
        <v>36</v>
      </c>
      <c r="I42" s="23">
        <v>47</v>
      </c>
      <c r="J42" s="23">
        <v>45</v>
      </c>
      <c r="K42" s="23">
        <v>47</v>
      </c>
      <c r="L42" s="23">
        <v>46</v>
      </c>
      <c r="M42" s="26">
        <f>SUM(I42:L42)</f>
        <v>185</v>
      </c>
      <c r="N42"/>
      <c r="O42" s="45"/>
      <c r="P42" s="45"/>
      <c r="Q42" s="45"/>
      <c r="R42" s="45"/>
      <c r="S42" s="45"/>
      <c r="T42" s="45"/>
    </row>
    <row r="43" spans="1:20" ht="15.75" customHeight="1" x14ac:dyDescent="0.3">
      <c r="A43" s="75" t="s">
        <v>121</v>
      </c>
      <c r="B43" s="32">
        <v>41</v>
      </c>
      <c r="C43" s="32">
        <v>39</v>
      </c>
      <c r="D43" s="32">
        <v>40</v>
      </c>
      <c r="E43" s="32">
        <v>41</v>
      </c>
      <c r="F43" s="35">
        <f>SUM(B43:E43)</f>
        <v>161</v>
      </c>
      <c r="G43"/>
      <c r="H43" s="75" t="s">
        <v>209</v>
      </c>
      <c r="I43" s="32">
        <v>39</v>
      </c>
      <c r="J43" s="32">
        <v>34</v>
      </c>
      <c r="K43" s="32">
        <v>32</v>
      </c>
      <c r="L43" s="32">
        <v>37</v>
      </c>
      <c r="M43" s="35">
        <f>SUM(I43:L43)</f>
        <v>142</v>
      </c>
      <c r="N43"/>
      <c r="O43" s="45"/>
      <c r="P43" s="45"/>
      <c r="Q43" s="45"/>
      <c r="R43" s="45"/>
      <c r="S43" s="45"/>
      <c r="T43" s="45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5"/>
      <c r="P44" s="45"/>
      <c r="Q44" s="45"/>
      <c r="R44" s="45"/>
      <c r="S44" s="45"/>
      <c r="T44" s="45"/>
    </row>
    <row r="45" spans="1:20" ht="15.75" customHeight="1" x14ac:dyDescent="0.3">
      <c r="H45" s="77" t="s">
        <v>7</v>
      </c>
      <c r="I45" s="13" t="s">
        <v>297</v>
      </c>
      <c r="J45" s="13" t="s">
        <v>298</v>
      </c>
      <c r="K45" s="13" t="s">
        <v>299</v>
      </c>
      <c r="L45" s="13" t="s">
        <v>300</v>
      </c>
      <c r="M45" s="13" t="s">
        <v>14</v>
      </c>
      <c r="N45" s="14" t="s">
        <v>301</v>
      </c>
    </row>
    <row r="46" spans="1:20" ht="15.75" customHeight="1" x14ac:dyDescent="0.3">
      <c r="B46" s="9" t="s">
        <v>312</v>
      </c>
      <c r="H46" s="84" t="s">
        <v>306</v>
      </c>
      <c r="I46" s="72">
        <v>1</v>
      </c>
      <c r="J46" s="72">
        <v>1</v>
      </c>
      <c r="K46" s="72"/>
      <c r="L46" s="72"/>
      <c r="M46" s="72">
        <v>517</v>
      </c>
      <c r="N46" s="85">
        <v>2</v>
      </c>
      <c r="O46" s="45"/>
      <c r="P46" s="45"/>
    </row>
    <row r="47" spans="1:20" ht="15.75" customHeight="1" x14ac:dyDescent="0.3">
      <c r="B47" s="86" t="s">
        <v>313</v>
      </c>
      <c r="H47" s="87" t="s">
        <v>307</v>
      </c>
      <c r="I47" s="23">
        <v>1</v>
      </c>
      <c r="J47" s="23">
        <v>1</v>
      </c>
      <c r="K47" s="23"/>
      <c r="L47" s="23"/>
      <c r="M47" s="23">
        <v>502</v>
      </c>
      <c r="N47" s="51">
        <v>2</v>
      </c>
      <c r="O47" s="45"/>
      <c r="P47" s="45"/>
    </row>
    <row r="48" spans="1:20" ht="15.75" customHeight="1" x14ac:dyDescent="0.3">
      <c r="B48" s="9" t="s">
        <v>304</v>
      </c>
      <c r="H48" s="87" t="s">
        <v>310</v>
      </c>
      <c r="I48" s="23">
        <v>1</v>
      </c>
      <c r="J48" s="23">
        <v>1</v>
      </c>
      <c r="K48" s="23"/>
      <c r="L48" s="23"/>
      <c r="M48" s="23">
        <v>479</v>
      </c>
      <c r="N48" s="51">
        <v>2</v>
      </c>
      <c r="O48" s="45"/>
      <c r="P48" s="45"/>
    </row>
    <row r="49" spans="1:16" ht="15.75" customHeight="1" x14ac:dyDescent="0.3">
      <c r="H49" s="87" t="s">
        <v>305</v>
      </c>
      <c r="I49" s="23">
        <v>1</v>
      </c>
      <c r="J49" s="23"/>
      <c r="K49" s="23"/>
      <c r="L49" s="23">
        <v>1</v>
      </c>
      <c r="M49" s="23">
        <v>496</v>
      </c>
      <c r="N49" s="51">
        <v>0</v>
      </c>
      <c r="O49" s="45"/>
      <c r="P49" s="45"/>
    </row>
    <row r="50" spans="1:16" ht="15.75" customHeight="1" x14ac:dyDescent="0.3">
      <c r="H50" s="87" t="s">
        <v>308</v>
      </c>
      <c r="I50" s="23">
        <v>1</v>
      </c>
      <c r="J50" s="23"/>
      <c r="K50" s="23"/>
      <c r="L50" s="23">
        <v>1</v>
      </c>
      <c r="M50" s="23">
        <v>469</v>
      </c>
      <c r="N50" s="51">
        <v>0</v>
      </c>
      <c r="O50" s="45"/>
      <c r="P50" s="45"/>
    </row>
    <row r="51" spans="1:16" ht="15.75" customHeight="1" x14ac:dyDescent="0.3">
      <c r="H51" s="88" t="s">
        <v>311</v>
      </c>
      <c r="I51" s="32">
        <v>1</v>
      </c>
      <c r="J51" s="32"/>
      <c r="K51" s="32"/>
      <c r="L51" s="32">
        <v>1</v>
      </c>
      <c r="M51" s="32">
        <v>466</v>
      </c>
      <c r="N51" s="54">
        <v>0</v>
      </c>
      <c r="O51" s="45"/>
      <c r="P51" s="45"/>
    </row>
    <row r="52" spans="1:16" ht="15.75" customHeight="1" x14ac:dyDescent="0.3"/>
    <row r="53" spans="1:16" ht="15.75" customHeight="1" x14ac:dyDescent="0.3">
      <c r="A53" s="10" t="s">
        <v>166</v>
      </c>
      <c r="E53" s="36"/>
      <c r="G53" s="89" t="s">
        <v>167</v>
      </c>
    </row>
    <row r="54" spans="1:16" ht="15.75" customHeight="1" x14ac:dyDescent="0.3">
      <c r="A54" s="10" t="s">
        <v>168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mergeCells count="1">
    <mergeCell ref="I2:N2"/>
  </mergeCells>
  <hyperlinks>
    <hyperlink ref="A2" location="'Index'!A3" tooltip="Go to the Index sheet" display="á" xr:uid="{E7B4C7C3-E5FA-4B1D-8289-EEB86A360F00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83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AC2C3-4E57-460B-A92E-1CA91C14BC89}">
  <sheetPr>
    <tabColor theme="4" tint="-0.499984740745262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18" customWidth="1"/>
    <col min="2" max="3" width="20.7109375" style="218" customWidth="1"/>
    <col min="4" max="7" width="5" style="218" customWidth="1"/>
    <col min="8" max="8" width="1.7109375" style="218" customWidth="1"/>
    <col min="9" max="9" width="2.7109375" style="218" customWidth="1"/>
    <col min="10" max="11" width="20.7109375" style="218" customWidth="1"/>
    <col min="12" max="15" width="5" style="218" customWidth="1"/>
    <col min="16" max="25" width="11.7109375" style="218"/>
  </cols>
  <sheetData>
    <row r="1" spans="1:25" ht="18" x14ac:dyDescent="0.35">
      <c r="A1" s="217"/>
      <c r="B1" s="217" t="s">
        <v>1324</v>
      </c>
      <c r="C1" s="217"/>
      <c r="D1" s="3"/>
      <c r="E1" s="3"/>
      <c r="F1" s="3" t="s">
        <v>278</v>
      </c>
      <c r="G1" s="3"/>
      <c r="H1" s="3"/>
      <c r="I1" s="4"/>
      <c r="J1" s="217"/>
      <c r="K1" s="3"/>
      <c r="L1" s="4"/>
      <c r="M1" s="217"/>
      <c r="N1" s="3"/>
      <c r="O1" s="3"/>
      <c r="P1" s="3"/>
      <c r="Q1" s="3"/>
      <c r="R1" s="3"/>
      <c r="S1" s="3"/>
      <c r="T1" s="3"/>
      <c r="U1" s="3"/>
      <c r="V1" s="3"/>
      <c r="W1" s="3"/>
      <c r="X1" s="217"/>
      <c r="Y1" s="217"/>
    </row>
    <row r="2" spans="1:25" ht="20.100000000000001" customHeight="1" x14ac:dyDescent="0.35">
      <c r="B2" s="5" t="s">
        <v>2</v>
      </c>
      <c r="C2" s="44" t="s">
        <v>3</v>
      </c>
      <c r="D2" s="44"/>
      <c r="E2" s="44"/>
      <c r="F2" s="44"/>
      <c r="G2" s="44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1:25" ht="15.75" customHeight="1" x14ac:dyDescent="0.3">
      <c r="A3" s="219"/>
      <c r="B3" s="219" t="s">
        <v>4</v>
      </c>
      <c r="C3" s="220" t="s">
        <v>1330</v>
      </c>
      <c r="D3" s="220"/>
      <c r="E3" s="220" t="s">
        <v>1331</v>
      </c>
      <c r="F3" s="219"/>
      <c r="G3" s="219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</row>
    <row r="4" spans="1:25" ht="15.75" customHeight="1" x14ac:dyDescent="0.3">
      <c r="A4" s="11">
        <v>1</v>
      </c>
      <c r="B4" s="221" t="s">
        <v>10</v>
      </c>
      <c r="C4" s="221" t="s">
        <v>11</v>
      </c>
      <c r="D4" s="222" t="s">
        <v>12</v>
      </c>
      <c r="E4" s="222" t="s">
        <v>13</v>
      </c>
      <c r="F4" s="222" t="s">
        <v>14</v>
      </c>
      <c r="G4" s="223" t="s">
        <v>15</v>
      </c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</row>
    <row r="5" spans="1:25" ht="15.75" customHeight="1" x14ac:dyDescent="0.3">
      <c r="A5" s="46">
        <v>2</v>
      </c>
      <c r="B5" s="47" t="s">
        <v>88</v>
      </c>
      <c r="C5" s="47" t="s">
        <v>61</v>
      </c>
      <c r="D5" s="17">
        <v>90</v>
      </c>
      <c r="E5" s="226">
        <v>6</v>
      </c>
      <c r="F5" s="17">
        <v>90</v>
      </c>
      <c r="G5" s="48">
        <v>6</v>
      </c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</row>
    <row r="6" spans="1:25" ht="15.75" customHeight="1" x14ac:dyDescent="0.3">
      <c r="A6" s="49">
        <v>4</v>
      </c>
      <c r="B6" s="50" t="s">
        <v>445</v>
      </c>
      <c r="C6" s="50" t="s">
        <v>61</v>
      </c>
      <c r="D6" s="23">
        <v>87</v>
      </c>
      <c r="E6" s="230">
        <v>5</v>
      </c>
      <c r="F6" s="23">
        <v>87</v>
      </c>
      <c r="G6" s="51">
        <v>5</v>
      </c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</row>
    <row r="7" spans="1:25" ht="15.75" customHeight="1" x14ac:dyDescent="0.3">
      <c r="A7" s="228">
        <v>5</v>
      </c>
      <c r="B7" s="50" t="s">
        <v>1322</v>
      </c>
      <c r="C7" s="50" t="s">
        <v>35</v>
      </c>
      <c r="D7" s="23">
        <v>86</v>
      </c>
      <c r="E7" s="230">
        <v>4</v>
      </c>
      <c r="F7" s="23">
        <v>86</v>
      </c>
      <c r="G7" s="51">
        <v>4</v>
      </c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</row>
    <row r="8" spans="1:25" ht="15.75" customHeight="1" x14ac:dyDescent="0.3">
      <c r="A8" s="228">
        <v>1</v>
      </c>
      <c r="B8" s="232" t="s">
        <v>60</v>
      </c>
      <c r="C8" s="232" t="s">
        <v>61</v>
      </c>
      <c r="D8" s="230">
        <v>85</v>
      </c>
      <c r="E8" s="230">
        <v>3</v>
      </c>
      <c r="F8" s="28">
        <v>85</v>
      </c>
      <c r="G8" s="29">
        <v>3</v>
      </c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</row>
    <row r="9" spans="1:25" ht="15.75" customHeight="1" x14ac:dyDescent="0.3">
      <c r="A9" s="228">
        <v>3</v>
      </c>
      <c r="B9" s="50" t="s">
        <v>1327</v>
      </c>
      <c r="C9" s="50" t="s">
        <v>35</v>
      </c>
      <c r="D9" s="23">
        <v>84</v>
      </c>
      <c r="E9" s="230">
        <v>2</v>
      </c>
      <c r="F9" s="23">
        <v>84</v>
      </c>
      <c r="G9" s="51">
        <v>2</v>
      </c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</row>
    <row r="10" spans="1:25" ht="15.75" customHeight="1" x14ac:dyDescent="0.3">
      <c r="A10" s="52">
        <v>6</v>
      </c>
      <c r="B10" s="53" t="s">
        <v>1328</v>
      </c>
      <c r="C10" s="53" t="s">
        <v>53</v>
      </c>
      <c r="D10" s="32">
        <v>73</v>
      </c>
      <c r="E10" s="237">
        <v>1</v>
      </c>
      <c r="F10" s="32">
        <v>73</v>
      </c>
      <c r="G10" s="54">
        <v>1</v>
      </c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</row>
    <row r="11" spans="1:25" ht="15.75" customHeight="1" x14ac:dyDescent="0.3">
      <c r="A11" s="45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</row>
    <row r="12" spans="1:25" ht="15.75" customHeight="1" x14ac:dyDescent="0.3">
      <c r="A12" s="45"/>
      <c r="B12" s="157" t="s">
        <v>1183</v>
      </c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</row>
    <row r="13" spans="1:25" ht="15.75" customHeight="1" x14ac:dyDescent="0.35">
      <c r="A13" s="45"/>
      <c r="B13" s="158" t="s">
        <v>1184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</row>
    <row r="14" spans="1:25" ht="15.75" customHeight="1" x14ac:dyDescent="0.3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</row>
    <row r="15" spans="1:25" ht="15.75" customHeight="1" x14ac:dyDescent="0.3">
      <c r="A15" s="45"/>
      <c r="B15" s="10" t="s">
        <v>277</v>
      </c>
      <c r="C15" s="10"/>
      <c r="D15" s="10"/>
      <c r="E15" s="10"/>
      <c r="F15" s="42" t="s">
        <v>167</v>
      </c>
      <c r="G15" s="10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</row>
    <row r="16" spans="1:25" ht="15.75" customHeight="1" x14ac:dyDescent="0.3">
      <c r="A16" s="45"/>
      <c r="B16" s="10" t="s">
        <v>168</v>
      </c>
      <c r="C16" s="10"/>
      <c r="D16" s="10"/>
      <c r="E16" s="10"/>
      <c r="F16" s="10"/>
      <c r="G16" s="10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</row>
    <row r="17" spans="1:25" ht="15.75" customHeight="1" x14ac:dyDescent="0.3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</row>
    <row r="18" spans="1:25" ht="15.75" customHeight="1" x14ac:dyDescent="0.3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</row>
    <row r="19" spans="1:25" ht="15.75" customHeight="1" x14ac:dyDescent="0.3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</row>
    <row r="20" spans="1:25" ht="15.75" customHeight="1" x14ac:dyDescent="0.3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</row>
    <row r="21" spans="1:25" ht="15.75" customHeight="1" x14ac:dyDescent="0.3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</row>
    <row r="22" spans="1:25" ht="15.75" customHeight="1" x14ac:dyDescent="0.3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</row>
    <row r="23" spans="1:25" ht="15.75" customHeight="1" x14ac:dyDescent="0.3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</row>
    <row r="24" spans="1:25" ht="15.75" customHeight="1" x14ac:dyDescent="0.3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</row>
    <row r="25" spans="1:25" ht="15.75" customHeight="1" x14ac:dyDescent="0.3"/>
    <row r="26" spans="1:25" ht="15.75" customHeight="1" x14ac:dyDescent="0.3"/>
    <row r="27" spans="1:25" ht="15.75" customHeight="1" x14ac:dyDescent="0.3"/>
    <row r="28" spans="1:25" ht="15.75" customHeight="1" x14ac:dyDescent="0.3"/>
    <row r="29" spans="1:25" ht="15.75" customHeight="1" x14ac:dyDescent="0.3"/>
    <row r="30" spans="1:25" ht="15.75" customHeight="1" x14ac:dyDescent="0.3"/>
    <row r="31" spans="1:25" ht="15.75" customHeight="1" x14ac:dyDescent="0.3"/>
    <row r="32" spans="1:25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sheetProtection selectLockedCells="1" selectUnlockedCells="1"/>
  <mergeCells count="1">
    <mergeCell ref="C2:G2"/>
  </mergeCells>
  <hyperlinks>
    <hyperlink ref="B2" location="'Index'!A3" tooltip="Go to the Index sheet" display="á" xr:uid="{E9A65AAC-88CB-47B7-873D-8C580F6497D5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751A2-E56B-435E-805A-CDF21A3A1287}">
  <sheetPr>
    <tabColor theme="4" tint="-0.499984740745262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18" customWidth="1"/>
    <col min="2" max="3" width="20.7109375" style="218" customWidth="1"/>
    <col min="4" max="7" width="5" style="218" customWidth="1"/>
    <col min="8" max="8" width="1.7109375" style="218" customWidth="1"/>
    <col min="9" max="9" width="2.7109375" style="218" customWidth="1"/>
    <col min="10" max="11" width="20.7109375" style="218" customWidth="1"/>
    <col min="12" max="15" width="5" style="218" customWidth="1"/>
    <col min="16" max="25" width="11.7109375" style="218"/>
  </cols>
  <sheetData>
    <row r="1" spans="1:25" ht="18" x14ac:dyDescent="0.35">
      <c r="A1" s="217"/>
      <c r="B1" s="217" t="s">
        <v>1332</v>
      </c>
      <c r="C1" s="217"/>
      <c r="D1" s="3"/>
      <c r="E1" s="3"/>
      <c r="F1" s="3"/>
      <c r="G1" s="3"/>
      <c r="H1" s="3"/>
      <c r="I1" s="4"/>
      <c r="J1" s="217"/>
      <c r="K1" s="3"/>
      <c r="L1" s="4"/>
      <c r="M1" s="217"/>
      <c r="N1" s="3"/>
      <c r="O1" s="3"/>
      <c r="P1" s="3"/>
      <c r="Q1" s="3"/>
      <c r="R1" s="3"/>
      <c r="S1" s="3"/>
      <c r="T1" s="3"/>
      <c r="U1" s="3"/>
      <c r="V1" s="3"/>
      <c r="W1" s="3"/>
      <c r="X1" s="217"/>
      <c r="Y1" s="217"/>
    </row>
    <row r="2" spans="1:25" ht="20.100000000000001" customHeight="1" x14ac:dyDescent="0.3">
      <c r="B2" s="5" t="s">
        <v>2</v>
      </c>
      <c r="C2" s="94" t="s">
        <v>3</v>
      </c>
      <c r="D2" s="94"/>
      <c r="E2" s="94"/>
      <c r="F2" s="94"/>
      <c r="G2" s="94"/>
    </row>
    <row r="3" spans="1:25" ht="15.75" customHeight="1" x14ac:dyDescent="0.3">
      <c r="A3" s="219"/>
      <c r="B3" s="219" t="s">
        <v>4</v>
      </c>
      <c r="C3" s="220" t="s">
        <v>1333</v>
      </c>
      <c r="D3" s="220"/>
      <c r="E3" s="220" t="s">
        <v>1334</v>
      </c>
      <c r="F3" s="219"/>
      <c r="G3" s="219"/>
      <c r="H3" s="219"/>
      <c r="Q3" s="219"/>
      <c r="R3" s="219"/>
      <c r="S3" s="219"/>
      <c r="T3" s="219"/>
      <c r="U3" s="219"/>
      <c r="V3" s="219"/>
      <c r="W3" s="219"/>
      <c r="X3" s="219"/>
      <c r="Y3" s="219"/>
    </row>
    <row r="4" spans="1:25" ht="15.75" customHeight="1" x14ac:dyDescent="0.3">
      <c r="A4" s="11">
        <v>1</v>
      </c>
      <c r="B4" s="221" t="s">
        <v>10</v>
      </c>
      <c r="C4" s="221" t="s">
        <v>11</v>
      </c>
      <c r="D4" s="222" t="s">
        <v>12</v>
      </c>
      <c r="E4" s="222" t="s">
        <v>13</v>
      </c>
      <c r="F4" s="222" t="s">
        <v>14</v>
      </c>
      <c r="G4" s="223" t="s">
        <v>15</v>
      </c>
    </row>
    <row r="5" spans="1:25" ht="15.75" customHeight="1" x14ac:dyDescent="0.3">
      <c r="A5" s="224">
        <v>2</v>
      </c>
      <c r="B5" s="225" t="s">
        <v>1335</v>
      </c>
      <c r="C5" s="225" t="s">
        <v>269</v>
      </c>
      <c r="D5" s="17">
        <v>84</v>
      </c>
      <c r="E5" s="226">
        <v>10</v>
      </c>
      <c r="F5" s="226">
        <v>84</v>
      </c>
      <c r="G5" s="227">
        <v>10</v>
      </c>
    </row>
    <row r="6" spans="1:25" ht="15.75" customHeight="1" x14ac:dyDescent="0.3">
      <c r="A6" s="228">
        <v>7</v>
      </c>
      <c r="B6" s="232" t="s">
        <v>586</v>
      </c>
      <c r="C6" s="232" t="s">
        <v>585</v>
      </c>
      <c r="D6" s="23">
        <v>83</v>
      </c>
      <c r="E6" s="229">
        <v>9</v>
      </c>
      <c r="F6" s="230">
        <v>83</v>
      </c>
      <c r="G6" s="231">
        <v>9</v>
      </c>
    </row>
    <row r="7" spans="1:25" ht="15.75" customHeight="1" x14ac:dyDescent="0.3">
      <c r="A7" s="228">
        <v>8</v>
      </c>
      <c r="B7" s="232" t="s">
        <v>1015</v>
      </c>
      <c r="C7" s="232" t="s">
        <v>500</v>
      </c>
      <c r="D7" s="23">
        <v>83</v>
      </c>
      <c r="E7" s="229">
        <v>9</v>
      </c>
      <c r="F7" s="230">
        <v>83</v>
      </c>
      <c r="G7" s="231">
        <v>9</v>
      </c>
      <c r="H7" s="10"/>
      <c r="I7" s="10"/>
      <c r="J7" s="95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X7" s="10"/>
      <c r="Y7" s="10"/>
    </row>
    <row r="8" spans="1:25" ht="15.75" customHeight="1" x14ac:dyDescent="0.3">
      <c r="A8" s="228">
        <v>1</v>
      </c>
      <c r="B8" s="232" t="s">
        <v>1160</v>
      </c>
      <c r="C8" s="232" t="s">
        <v>35</v>
      </c>
      <c r="D8" s="23">
        <v>77</v>
      </c>
      <c r="E8" s="229">
        <v>7</v>
      </c>
      <c r="F8" s="28">
        <v>77</v>
      </c>
      <c r="G8" s="29">
        <v>7</v>
      </c>
      <c r="H8" s="10"/>
      <c r="I8" s="10"/>
      <c r="J8" s="10"/>
      <c r="K8" s="36"/>
      <c r="L8" s="10"/>
      <c r="M8" s="10"/>
      <c r="N8" s="10"/>
      <c r="O8" s="10"/>
      <c r="P8" s="10"/>
      <c r="Q8" s="10"/>
      <c r="R8" s="10"/>
      <c r="S8" s="10"/>
      <c r="T8" s="10"/>
      <c r="U8" s="10"/>
      <c r="X8" s="10"/>
      <c r="Y8" s="10"/>
    </row>
    <row r="9" spans="1:25" ht="15.75" customHeight="1" x14ac:dyDescent="0.3">
      <c r="A9" s="228">
        <v>6</v>
      </c>
      <c r="B9" s="22" t="s">
        <v>177</v>
      </c>
      <c r="C9" s="22" t="s">
        <v>155</v>
      </c>
      <c r="D9" s="23">
        <v>74</v>
      </c>
      <c r="E9" s="229">
        <v>6</v>
      </c>
      <c r="F9" s="230">
        <v>74</v>
      </c>
      <c r="G9" s="231">
        <v>6</v>
      </c>
    </row>
    <row r="10" spans="1:25" ht="15.75" customHeight="1" x14ac:dyDescent="0.3">
      <c r="A10" s="228">
        <v>5</v>
      </c>
      <c r="B10" s="22" t="s">
        <v>1157</v>
      </c>
      <c r="C10" s="22" t="s">
        <v>269</v>
      </c>
      <c r="D10" s="23">
        <v>73</v>
      </c>
      <c r="E10" s="229">
        <v>5</v>
      </c>
      <c r="F10" s="230">
        <v>73</v>
      </c>
      <c r="G10" s="231">
        <v>5</v>
      </c>
    </row>
    <row r="11" spans="1:25" ht="15.75" customHeight="1" x14ac:dyDescent="0.3">
      <c r="A11" s="228">
        <v>4</v>
      </c>
      <c r="B11" s="22" t="s">
        <v>1336</v>
      </c>
      <c r="C11" s="22" t="s">
        <v>155</v>
      </c>
      <c r="D11" s="23">
        <v>71</v>
      </c>
      <c r="E11" s="229">
        <v>4</v>
      </c>
      <c r="F11" s="25">
        <v>71</v>
      </c>
      <c r="G11" s="26">
        <v>4</v>
      </c>
    </row>
    <row r="12" spans="1:25" ht="15.75" customHeight="1" x14ac:dyDescent="0.3">
      <c r="A12" s="228">
        <v>10</v>
      </c>
      <c r="B12" s="232" t="s">
        <v>204</v>
      </c>
      <c r="C12" s="232" t="s">
        <v>53</v>
      </c>
      <c r="D12" s="23">
        <v>71</v>
      </c>
      <c r="E12" s="229">
        <v>4</v>
      </c>
      <c r="F12" s="230">
        <v>71</v>
      </c>
      <c r="G12" s="231">
        <v>4</v>
      </c>
      <c r="V12" s="10"/>
      <c r="W12" s="10"/>
    </row>
    <row r="13" spans="1:25" ht="15.75" customHeight="1" x14ac:dyDescent="0.3">
      <c r="A13" s="228">
        <v>9</v>
      </c>
      <c r="B13" s="232" t="s">
        <v>1151</v>
      </c>
      <c r="C13" s="232" t="s">
        <v>493</v>
      </c>
      <c r="D13" s="23">
        <v>70</v>
      </c>
      <c r="E13" s="229">
        <v>2</v>
      </c>
      <c r="F13" s="230">
        <v>70</v>
      </c>
      <c r="G13" s="231">
        <v>2</v>
      </c>
    </row>
    <row r="14" spans="1:25" ht="15.75" customHeight="1" x14ac:dyDescent="0.3">
      <c r="A14" s="233">
        <v>3</v>
      </c>
      <c r="B14" s="31" t="s">
        <v>1337</v>
      </c>
      <c r="C14" s="31" t="s">
        <v>493</v>
      </c>
      <c r="D14" s="32">
        <v>66</v>
      </c>
      <c r="E14" s="234">
        <v>1</v>
      </c>
      <c r="F14" s="34">
        <v>66</v>
      </c>
      <c r="G14" s="35">
        <v>1</v>
      </c>
      <c r="V14" s="10"/>
      <c r="W14" s="10"/>
    </row>
    <row r="15" spans="1:25" ht="15.75" customHeight="1" x14ac:dyDescent="0.3"/>
    <row r="16" spans="1:25" ht="15.75" customHeight="1" x14ac:dyDescent="0.3">
      <c r="B16" s="219" t="s">
        <v>1183</v>
      </c>
    </row>
    <row r="17" spans="2:7" ht="15.75" customHeight="1" x14ac:dyDescent="0.35">
      <c r="B17" s="235" t="s">
        <v>1184</v>
      </c>
    </row>
    <row r="18" spans="2:7" ht="15.75" customHeight="1" x14ac:dyDescent="0.3"/>
    <row r="19" spans="2:7" ht="15.75" customHeight="1" x14ac:dyDescent="0.3">
      <c r="B19" s="10" t="s">
        <v>1323</v>
      </c>
      <c r="C19" s="10"/>
      <c r="D19" s="10"/>
      <c r="E19" s="10"/>
      <c r="F19" s="42" t="s">
        <v>167</v>
      </c>
      <c r="G19" s="10"/>
    </row>
    <row r="20" spans="2:7" ht="15.75" customHeight="1" x14ac:dyDescent="0.3">
      <c r="B20" s="10" t="s">
        <v>168</v>
      </c>
      <c r="C20" s="10"/>
      <c r="D20" s="10"/>
      <c r="E20" s="10"/>
      <c r="F20" s="10"/>
      <c r="G20" s="10"/>
    </row>
    <row r="21" spans="2:7" ht="15.75" customHeight="1" x14ac:dyDescent="0.3"/>
    <row r="22" spans="2:7" ht="15.75" customHeight="1" x14ac:dyDescent="0.3"/>
    <row r="23" spans="2:7" ht="15.75" customHeight="1" x14ac:dyDescent="0.3"/>
    <row r="24" spans="2:7" ht="15.75" customHeight="1" x14ac:dyDescent="0.3"/>
    <row r="25" spans="2:7" ht="15.75" customHeight="1" x14ac:dyDescent="0.3"/>
    <row r="26" spans="2:7" ht="15.75" customHeight="1" x14ac:dyDescent="0.3"/>
    <row r="27" spans="2:7" ht="15.75" customHeight="1" x14ac:dyDescent="0.3"/>
    <row r="28" spans="2:7" ht="15.75" customHeight="1" x14ac:dyDescent="0.3"/>
    <row r="29" spans="2:7" ht="15.75" customHeight="1" x14ac:dyDescent="0.3"/>
    <row r="30" spans="2:7" ht="15.75" customHeight="1" x14ac:dyDescent="0.3"/>
    <row r="31" spans="2:7" ht="15.75" customHeight="1" x14ac:dyDescent="0.3"/>
    <row r="32" spans="2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mergeCells count="1">
    <mergeCell ref="C2:G2"/>
  </mergeCells>
  <hyperlinks>
    <hyperlink ref="B2" location="'Index'!A3" tooltip="Go to the Index sheet" display="á" xr:uid="{589C7EA9-2399-4958-A268-F4B91E5B2007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E1FEA-018E-42EA-A0FD-AD3C02D816A3}">
  <sheetPr>
    <tabColor theme="4" tint="-0.499984740745262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18" customWidth="1"/>
    <col min="2" max="3" width="20.7109375" style="218" customWidth="1"/>
    <col min="4" max="7" width="5" style="218" customWidth="1"/>
    <col min="8" max="8" width="1.7109375" style="218" customWidth="1"/>
    <col min="9" max="9" width="2.7109375" style="218" customWidth="1"/>
    <col min="10" max="11" width="20.7109375" style="218" customWidth="1"/>
    <col min="12" max="15" width="5" style="218" customWidth="1"/>
    <col min="16" max="25" width="11.7109375" style="218"/>
  </cols>
  <sheetData>
    <row r="1" spans="1:25" ht="18" x14ac:dyDescent="0.35">
      <c r="A1" s="217"/>
      <c r="B1" s="217" t="s">
        <v>1332</v>
      </c>
      <c r="C1" s="217"/>
      <c r="D1" s="3"/>
      <c r="E1" s="3"/>
      <c r="F1" s="3" t="s">
        <v>278</v>
      </c>
      <c r="G1" s="3"/>
      <c r="H1" s="3"/>
      <c r="I1" s="4"/>
      <c r="J1" s="217"/>
      <c r="K1" s="3"/>
      <c r="L1" s="4"/>
      <c r="M1" s="217"/>
      <c r="N1" s="3"/>
      <c r="O1" s="3"/>
      <c r="P1" s="3"/>
      <c r="Q1" s="3"/>
      <c r="R1" s="3"/>
      <c r="S1" s="3"/>
      <c r="T1" s="3"/>
      <c r="U1" s="3"/>
      <c r="V1" s="3"/>
      <c r="W1" s="3"/>
      <c r="X1" s="217"/>
      <c r="Y1" s="217"/>
    </row>
    <row r="2" spans="1:25" ht="20.100000000000001" customHeight="1" x14ac:dyDescent="0.35">
      <c r="B2" s="5" t="s">
        <v>2</v>
      </c>
      <c r="C2" s="44" t="s">
        <v>3</v>
      </c>
      <c r="D2" s="44"/>
      <c r="E2" s="44"/>
      <c r="F2" s="44"/>
      <c r="G2" s="44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1:25" ht="15.75" customHeight="1" x14ac:dyDescent="0.3">
      <c r="A3" s="219"/>
      <c r="B3" s="219" t="s">
        <v>4</v>
      </c>
      <c r="C3" s="220" t="s">
        <v>1338</v>
      </c>
      <c r="D3" s="220"/>
      <c r="E3" s="220" t="s">
        <v>1334</v>
      </c>
      <c r="F3" s="219"/>
      <c r="G3" s="219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</row>
    <row r="4" spans="1:25" ht="15.75" customHeight="1" x14ac:dyDescent="0.3">
      <c r="A4" s="11">
        <v>1</v>
      </c>
      <c r="B4" s="221" t="s">
        <v>10</v>
      </c>
      <c r="C4" s="221" t="s">
        <v>11</v>
      </c>
      <c r="D4" s="222" t="s">
        <v>12</v>
      </c>
      <c r="E4" s="222" t="s">
        <v>13</v>
      </c>
      <c r="F4" s="222" t="s">
        <v>14</v>
      </c>
      <c r="G4" s="223" t="s">
        <v>15</v>
      </c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</row>
    <row r="5" spans="1:25" ht="15.75" customHeight="1" x14ac:dyDescent="0.3">
      <c r="A5" s="46">
        <v>4</v>
      </c>
      <c r="B5" s="47" t="s">
        <v>1015</v>
      </c>
      <c r="C5" s="47" t="s">
        <v>500</v>
      </c>
      <c r="D5" s="17">
        <v>83</v>
      </c>
      <c r="E5" s="226">
        <v>5</v>
      </c>
      <c r="F5" s="17">
        <v>83</v>
      </c>
      <c r="G5" s="48">
        <v>5</v>
      </c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</row>
    <row r="6" spans="1:25" ht="15.75" customHeight="1" x14ac:dyDescent="0.3">
      <c r="A6" s="228">
        <v>1</v>
      </c>
      <c r="B6" s="232" t="s">
        <v>1160</v>
      </c>
      <c r="C6" s="232" t="s">
        <v>35</v>
      </c>
      <c r="D6" s="230">
        <v>77</v>
      </c>
      <c r="E6" s="230">
        <v>4</v>
      </c>
      <c r="F6" s="28">
        <v>77</v>
      </c>
      <c r="G6" s="29">
        <v>4</v>
      </c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</row>
    <row r="7" spans="1:25" ht="15.75" customHeight="1" x14ac:dyDescent="0.3">
      <c r="A7" s="228">
        <v>3</v>
      </c>
      <c r="B7" s="50" t="s">
        <v>177</v>
      </c>
      <c r="C7" s="50" t="s">
        <v>155</v>
      </c>
      <c r="D7" s="23">
        <v>74</v>
      </c>
      <c r="E7" s="230">
        <v>3</v>
      </c>
      <c r="F7" s="23">
        <v>74</v>
      </c>
      <c r="G7" s="51">
        <v>3</v>
      </c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</row>
    <row r="8" spans="1:25" ht="15.75" customHeight="1" x14ac:dyDescent="0.3">
      <c r="A8" s="49">
        <v>2</v>
      </c>
      <c r="B8" s="50" t="s">
        <v>1336</v>
      </c>
      <c r="C8" s="50" t="s">
        <v>155</v>
      </c>
      <c r="D8" s="23">
        <v>71</v>
      </c>
      <c r="E8" s="230">
        <v>2</v>
      </c>
      <c r="F8" s="23">
        <v>71</v>
      </c>
      <c r="G8" s="51">
        <v>2</v>
      </c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</row>
    <row r="9" spans="1:25" ht="15.75" customHeight="1" x14ac:dyDescent="0.3">
      <c r="A9" s="233">
        <v>5</v>
      </c>
      <c r="B9" s="53" t="s">
        <v>204</v>
      </c>
      <c r="C9" s="53" t="s">
        <v>53</v>
      </c>
      <c r="D9" s="32">
        <v>71</v>
      </c>
      <c r="E9" s="237">
        <v>2</v>
      </c>
      <c r="F9" s="32">
        <v>71</v>
      </c>
      <c r="G9" s="54">
        <v>2</v>
      </c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</row>
    <row r="10" spans="1:25" ht="15.75" customHeight="1" x14ac:dyDescent="0.3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</row>
    <row r="11" spans="1:25" ht="15.75" customHeight="1" x14ac:dyDescent="0.3">
      <c r="A11" s="45"/>
      <c r="B11" s="157" t="s">
        <v>1183</v>
      </c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</row>
    <row r="12" spans="1:25" ht="15.75" customHeight="1" x14ac:dyDescent="0.35">
      <c r="A12" s="45"/>
      <c r="B12" s="158" t="s">
        <v>1184</v>
      </c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</row>
    <row r="13" spans="1:25" ht="15.75" customHeight="1" x14ac:dyDescent="0.3">
      <c r="A13" s="45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</row>
    <row r="14" spans="1:25" ht="15.75" customHeight="1" x14ac:dyDescent="0.3">
      <c r="A14" s="45"/>
      <c r="B14" s="10" t="s">
        <v>277</v>
      </c>
      <c r="C14" s="10"/>
      <c r="D14" s="10"/>
      <c r="E14" s="10"/>
      <c r="F14" s="42" t="s">
        <v>167</v>
      </c>
      <c r="G14" s="10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</row>
    <row r="15" spans="1:25" ht="15.75" customHeight="1" x14ac:dyDescent="0.3">
      <c r="A15" s="45"/>
      <c r="B15" s="10" t="s">
        <v>168</v>
      </c>
      <c r="C15" s="10"/>
      <c r="D15" s="10"/>
      <c r="E15" s="10"/>
      <c r="F15" s="10"/>
      <c r="G15" s="10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</row>
    <row r="16" spans="1:25" ht="15.75" customHeight="1" x14ac:dyDescent="0.3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</row>
    <row r="17" spans="1:25" ht="15.75" customHeight="1" x14ac:dyDescent="0.3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</row>
    <row r="18" spans="1:25" ht="15.75" customHeight="1" x14ac:dyDescent="0.3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</row>
    <row r="19" spans="1:25" ht="15.75" customHeight="1" x14ac:dyDescent="0.3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</row>
    <row r="20" spans="1:25" ht="15.75" customHeight="1" x14ac:dyDescent="0.3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</row>
    <row r="21" spans="1:25" ht="15.75" customHeight="1" x14ac:dyDescent="0.3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</row>
    <row r="22" spans="1:25" ht="15.75" customHeight="1" x14ac:dyDescent="0.3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</row>
    <row r="23" spans="1:25" ht="15.75" customHeight="1" x14ac:dyDescent="0.3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</row>
    <row r="24" spans="1:25" ht="15.75" customHeight="1" x14ac:dyDescent="0.3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</row>
    <row r="25" spans="1:25" ht="15.75" customHeight="1" x14ac:dyDescent="0.3"/>
    <row r="26" spans="1:25" ht="15.75" customHeight="1" x14ac:dyDescent="0.3"/>
    <row r="27" spans="1:25" ht="15.75" customHeight="1" x14ac:dyDescent="0.3"/>
    <row r="28" spans="1:25" ht="15.75" customHeight="1" x14ac:dyDescent="0.3"/>
    <row r="29" spans="1:25" ht="15.75" customHeight="1" x14ac:dyDescent="0.3"/>
    <row r="30" spans="1:25" ht="15.75" customHeight="1" x14ac:dyDescent="0.3"/>
    <row r="31" spans="1:25" ht="15.75" customHeight="1" x14ac:dyDescent="0.3"/>
    <row r="32" spans="1:25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sheetProtection selectLockedCells="1" selectUnlockedCells="1"/>
  <mergeCells count="1">
    <mergeCell ref="C2:G2"/>
  </mergeCells>
  <hyperlinks>
    <hyperlink ref="B2" location="'Index'!A3" tooltip="Go to the Index sheet" display="á" xr:uid="{87BFA018-8335-40B2-9DAB-276D96074F6A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F485C-5D50-45E5-9314-D94791C76F0F}">
  <sheetPr>
    <tabColor rgb="FF7030A0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11" width="5" style="10" customWidth="1"/>
    <col min="12" max="12" width="1.7109375" style="10" customWidth="1"/>
    <col min="13" max="13" width="2.7109375" style="10" customWidth="1"/>
    <col min="14" max="15" width="20.7109375" style="10" customWidth="1"/>
    <col min="16" max="22" width="5" style="10" customWidth="1"/>
    <col min="23" max="25" width="4.140625" style="10" customWidth="1"/>
    <col min="26" max="27" width="4.140625" customWidth="1"/>
  </cols>
  <sheetData>
    <row r="1" spans="1:25" ht="18" x14ac:dyDescent="0.35">
      <c r="A1" s="93"/>
      <c r="B1" s="2" t="s">
        <v>1339</v>
      </c>
      <c r="C1" s="2"/>
      <c r="D1" s="3"/>
      <c r="E1" s="3"/>
      <c r="F1" s="3"/>
      <c r="G1" s="3"/>
      <c r="H1" s="3"/>
      <c r="I1" s="4" t="s">
        <v>1340</v>
      </c>
      <c r="J1" s="2"/>
      <c r="K1" s="3"/>
      <c r="L1" s="4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2"/>
    </row>
    <row r="2" spans="1:25" ht="20.100000000000001" customHeight="1" x14ac:dyDescent="0.35">
      <c r="B2" s="5" t="s">
        <v>2</v>
      </c>
      <c r="C2" s="64"/>
      <c r="F2" s="7" t="s">
        <v>3</v>
      </c>
      <c r="G2" s="7"/>
      <c r="H2" s="7"/>
      <c r="I2" s="7"/>
      <c r="J2" s="7"/>
      <c r="K2" s="7"/>
    </row>
    <row r="3" spans="1:25" ht="15.75" customHeight="1" x14ac:dyDescent="0.3">
      <c r="A3" s="1"/>
      <c r="B3" s="8" t="s">
        <v>4</v>
      </c>
      <c r="C3" s="9" t="s">
        <v>1341</v>
      </c>
      <c r="D3" s="9"/>
      <c r="E3" s="9" t="s">
        <v>1342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4</v>
      </c>
      <c r="B4" s="12" t="s">
        <v>10</v>
      </c>
      <c r="C4" s="99" t="s">
        <v>11</v>
      </c>
      <c r="D4" s="68"/>
      <c r="E4" s="68"/>
      <c r="F4" s="68"/>
      <c r="G4" s="239"/>
      <c r="H4" s="13" t="s">
        <v>12</v>
      </c>
      <c r="I4" s="13" t="s">
        <v>13</v>
      </c>
      <c r="J4" s="13" t="s">
        <v>14</v>
      </c>
      <c r="K4" s="14" t="s">
        <v>15</v>
      </c>
    </row>
    <row r="5" spans="1:25" ht="15.75" customHeight="1" x14ac:dyDescent="0.3">
      <c r="A5" s="15">
        <v>7</v>
      </c>
      <c r="B5" s="16" t="s">
        <v>42</v>
      </c>
      <c r="C5" s="16" t="s">
        <v>43</v>
      </c>
      <c r="D5" s="18">
        <v>43</v>
      </c>
      <c r="E5" s="18">
        <v>45</v>
      </c>
      <c r="F5" s="18">
        <v>47</v>
      </c>
      <c r="G5" s="18">
        <v>47</v>
      </c>
      <c r="H5" s="18">
        <f t="shared" ref="H5:H12" si="0">SUM(D5:G5)</f>
        <v>182</v>
      </c>
      <c r="I5" s="18">
        <v>8</v>
      </c>
      <c r="J5" s="18">
        <v>182</v>
      </c>
      <c r="K5" s="19">
        <v>8</v>
      </c>
    </row>
    <row r="6" spans="1:25" ht="15.75" customHeight="1" x14ac:dyDescent="0.3">
      <c r="A6" s="21">
        <v>3</v>
      </c>
      <c r="B6" s="22" t="s">
        <v>36</v>
      </c>
      <c r="C6" s="22" t="s">
        <v>37</v>
      </c>
      <c r="D6" s="25">
        <v>43</v>
      </c>
      <c r="E6" s="25">
        <v>45</v>
      </c>
      <c r="F6" s="25">
        <v>43</v>
      </c>
      <c r="G6" s="25">
        <v>44</v>
      </c>
      <c r="H6" s="25">
        <f t="shared" si="0"/>
        <v>175</v>
      </c>
      <c r="I6" s="24">
        <v>7</v>
      </c>
      <c r="J6" s="25">
        <v>175</v>
      </c>
      <c r="K6" s="26">
        <v>7</v>
      </c>
    </row>
    <row r="7" spans="1:25" ht="15.75" customHeight="1" x14ac:dyDescent="0.3">
      <c r="A7" s="21">
        <v>4</v>
      </c>
      <c r="B7" s="22" t="s">
        <v>895</v>
      </c>
      <c r="C7" s="22" t="s">
        <v>78</v>
      </c>
      <c r="D7" s="25">
        <v>42</v>
      </c>
      <c r="E7" s="25">
        <v>38</v>
      </c>
      <c r="F7" s="25">
        <v>42</v>
      </c>
      <c r="G7" s="25">
        <v>39</v>
      </c>
      <c r="H7" s="25">
        <f t="shared" si="0"/>
        <v>161</v>
      </c>
      <c r="I7" s="24">
        <v>6</v>
      </c>
      <c r="J7" s="25">
        <v>161</v>
      </c>
      <c r="K7" s="26">
        <v>6</v>
      </c>
    </row>
    <row r="8" spans="1:25" ht="15.75" customHeight="1" x14ac:dyDescent="0.3">
      <c r="A8" s="21">
        <v>8</v>
      </c>
      <c r="B8" s="22" t="s">
        <v>1343</v>
      </c>
      <c r="C8" s="22" t="s">
        <v>271</v>
      </c>
      <c r="D8" s="25">
        <v>32</v>
      </c>
      <c r="E8" s="25">
        <v>41</v>
      </c>
      <c r="F8" s="25">
        <v>40</v>
      </c>
      <c r="G8" s="25">
        <v>42</v>
      </c>
      <c r="H8" s="25">
        <f t="shared" si="0"/>
        <v>155</v>
      </c>
      <c r="I8" s="24">
        <v>5</v>
      </c>
      <c r="J8" s="25">
        <v>155</v>
      </c>
      <c r="K8" s="26">
        <v>5</v>
      </c>
    </row>
    <row r="9" spans="1:25" ht="15.75" customHeight="1" x14ac:dyDescent="0.3">
      <c r="A9" s="21">
        <v>5</v>
      </c>
      <c r="B9" s="22" t="s">
        <v>253</v>
      </c>
      <c r="C9" s="22" t="s">
        <v>78</v>
      </c>
      <c r="D9" s="25">
        <v>37</v>
      </c>
      <c r="E9" s="25">
        <v>38</v>
      </c>
      <c r="F9" s="25">
        <v>36</v>
      </c>
      <c r="G9" s="25">
        <v>39</v>
      </c>
      <c r="H9" s="25">
        <f t="shared" si="0"/>
        <v>150</v>
      </c>
      <c r="I9" s="24">
        <v>4</v>
      </c>
      <c r="J9" s="25">
        <v>150</v>
      </c>
      <c r="K9" s="26">
        <v>4</v>
      </c>
    </row>
    <row r="10" spans="1:25" ht="15.75" customHeight="1" x14ac:dyDescent="0.3">
      <c r="A10" s="21">
        <v>1</v>
      </c>
      <c r="B10" s="22" t="s">
        <v>1053</v>
      </c>
      <c r="C10" s="22" t="s">
        <v>43</v>
      </c>
      <c r="D10" s="25">
        <v>36</v>
      </c>
      <c r="E10" s="25">
        <v>33</v>
      </c>
      <c r="F10" s="25">
        <v>39</v>
      </c>
      <c r="G10" s="25">
        <v>36</v>
      </c>
      <c r="H10" s="25">
        <f t="shared" si="0"/>
        <v>144</v>
      </c>
      <c r="I10" s="24">
        <v>3</v>
      </c>
      <c r="J10" s="28">
        <v>144</v>
      </c>
      <c r="K10" s="29">
        <v>3</v>
      </c>
    </row>
    <row r="11" spans="1:25" ht="15.75" customHeight="1" x14ac:dyDescent="0.3">
      <c r="A11" s="21">
        <v>6</v>
      </c>
      <c r="B11" s="22" t="s">
        <v>209</v>
      </c>
      <c r="C11" s="22" t="s">
        <v>37</v>
      </c>
      <c r="D11" s="25">
        <v>37</v>
      </c>
      <c r="E11" s="25">
        <v>35</v>
      </c>
      <c r="F11" s="25">
        <v>35</v>
      </c>
      <c r="G11" s="25">
        <v>35</v>
      </c>
      <c r="H11" s="25">
        <f t="shared" si="0"/>
        <v>142</v>
      </c>
      <c r="I11" s="24">
        <v>2</v>
      </c>
      <c r="J11" s="25">
        <v>142</v>
      </c>
      <c r="K11" s="26">
        <v>2</v>
      </c>
    </row>
    <row r="12" spans="1:25" ht="15.75" customHeight="1" x14ac:dyDescent="0.3">
      <c r="A12" s="30">
        <v>2</v>
      </c>
      <c r="B12" s="31" t="s">
        <v>219</v>
      </c>
      <c r="C12" s="31" t="s">
        <v>37</v>
      </c>
      <c r="D12" s="34">
        <v>36</v>
      </c>
      <c r="E12" s="34">
        <v>25</v>
      </c>
      <c r="F12" s="34">
        <v>36</v>
      </c>
      <c r="G12" s="34">
        <v>25</v>
      </c>
      <c r="H12" s="34">
        <f t="shared" si="0"/>
        <v>122</v>
      </c>
      <c r="I12" s="33">
        <v>1</v>
      </c>
      <c r="J12" s="34">
        <v>122</v>
      </c>
      <c r="K12" s="35">
        <v>1</v>
      </c>
    </row>
    <row r="13" spans="1:25" ht="15.75" customHeight="1" x14ac:dyDescent="0.3">
      <c r="A13" s="10"/>
    </row>
    <row r="14" spans="1:25" ht="15.75" customHeight="1" x14ac:dyDescent="0.35">
      <c r="A14" s="10"/>
      <c r="B14" s="156" t="s">
        <v>1344</v>
      </c>
    </row>
    <row r="15" spans="1:25" ht="15.75" customHeight="1" x14ac:dyDescent="0.3">
      <c r="A15" s="10"/>
    </row>
    <row r="16" spans="1:25" ht="15.75" customHeight="1" x14ac:dyDescent="0.3">
      <c r="A16" s="10"/>
      <c r="B16" s="10" t="s">
        <v>1345</v>
      </c>
      <c r="F16" s="42" t="s">
        <v>167</v>
      </c>
    </row>
    <row r="17" spans="1:13" ht="15.75" customHeight="1" x14ac:dyDescent="0.3">
      <c r="A17" s="10"/>
      <c r="B17" s="10" t="s">
        <v>168</v>
      </c>
      <c r="M17" s="240" t="s">
        <v>1346</v>
      </c>
    </row>
    <row r="18" spans="1:13" ht="15.75" customHeight="1" x14ac:dyDescent="0.3">
      <c r="A18" s="10"/>
    </row>
    <row r="19" spans="1:13" ht="15.75" customHeight="1" x14ac:dyDescent="0.3">
      <c r="A19" s="10"/>
    </row>
    <row r="20" spans="1:13" ht="15.75" customHeight="1" x14ac:dyDescent="0.3">
      <c r="A20" s="10"/>
    </row>
    <row r="21" spans="1:13" ht="15.75" customHeight="1" x14ac:dyDescent="0.3">
      <c r="A21" s="10"/>
    </row>
    <row r="22" spans="1:13" ht="15.75" customHeight="1" x14ac:dyDescent="0.3">
      <c r="A22" s="10"/>
    </row>
    <row r="23" spans="1:13" ht="15.75" customHeight="1" x14ac:dyDescent="0.3">
      <c r="A23" s="10"/>
    </row>
    <row r="24" spans="1:13" ht="15.75" customHeight="1" x14ac:dyDescent="0.3">
      <c r="A24" s="10"/>
    </row>
    <row r="25" spans="1:13" ht="15.75" customHeight="1" x14ac:dyDescent="0.3">
      <c r="A25" s="10"/>
    </row>
    <row r="26" spans="1:13" ht="15.75" customHeight="1" x14ac:dyDescent="0.3">
      <c r="A26" s="10"/>
    </row>
    <row r="27" spans="1:13" ht="15.75" customHeight="1" x14ac:dyDescent="0.3">
      <c r="A27" s="10"/>
    </row>
    <row r="28" spans="1:13" ht="15.75" customHeight="1" x14ac:dyDescent="0.3">
      <c r="A28" s="10"/>
    </row>
    <row r="29" spans="1:13" ht="15.75" customHeight="1" x14ac:dyDescent="0.3">
      <c r="A29" s="10"/>
    </row>
    <row r="30" spans="1:13" ht="15.75" customHeight="1" x14ac:dyDescent="0.3">
      <c r="A30" s="10"/>
    </row>
    <row r="31" spans="1:13" ht="15.75" customHeight="1" x14ac:dyDescent="0.3">
      <c r="A31" s="10"/>
    </row>
    <row r="32" spans="1:13" ht="15.75" customHeight="1" x14ac:dyDescent="0.3">
      <c r="A32" s="10"/>
    </row>
    <row r="33" spans="1:1" ht="15.75" customHeight="1" x14ac:dyDescent="0.3">
      <c r="A33" s="10"/>
    </row>
    <row r="34" spans="1:1" ht="15.75" customHeight="1" x14ac:dyDescent="0.3">
      <c r="A34" s="10"/>
    </row>
    <row r="35" spans="1:1" ht="15.75" customHeight="1" x14ac:dyDescent="0.3">
      <c r="A35" s="10"/>
    </row>
    <row r="36" spans="1:1" ht="15.75" customHeight="1" x14ac:dyDescent="0.3">
      <c r="A36" s="10"/>
    </row>
    <row r="37" spans="1:1" ht="15.75" customHeight="1" x14ac:dyDescent="0.3">
      <c r="A37" s="10"/>
    </row>
    <row r="38" spans="1:1" ht="15.75" customHeight="1" x14ac:dyDescent="0.3">
      <c r="A38" s="10"/>
    </row>
    <row r="39" spans="1:1" ht="15.75" customHeight="1" x14ac:dyDescent="0.3">
      <c r="A39" s="10"/>
    </row>
    <row r="40" spans="1:1" ht="15.75" customHeight="1" x14ac:dyDescent="0.3">
      <c r="A40" s="10"/>
    </row>
    <row r="41" spans="1:1" ht="15.75" customHeight="1" x14ac:dyDescent="0.3">
      <c r="A41" s="10"/>
    </row>
    <row r="42" spans="1:1" ht="15.75" customHeight="1" x14ac:dyDescent="0.3">
      <c r="A42" s="10"/>
    </row>
    <row r="43" spans="1:1" ht="15.75" customHeight="1" x14ac:dyDescent="0.3">
      <c r="A43" s="10"/>
    </row>
    <row r="44" spans="1:1" ht="15.75" customHeight="1" x14ac:dyDescent="0.3">
      <c r="A44" s="10"/>
    </row>
    <row r="45" spans="1:1" ht="15.75" customHeight="1" x14ac:dyDescent="0.3">
      <c r="A45" s="10"/>
    </row>
    <row r="46" spans="1:1" ht="15.75" customHeight="1" x14ac:dyDescent="0.3">
      <c r="A46" s="10"/>
    </row>
    <row r="47" spans="1:1" ht="15.75" customHeight="1" x14ac:dyDescent="0.3">
      <c r="A47" s="10"/>
    </row>
    <row r="48" spans="1:1" ht="15.75" customHeight="1" x14ac:dyDescent="0.3">
      <c r="A48" s="10"/>
    </row>
    <row r="49" spans="1:1" ht="15.75" customHeight="1" x14ac:dyDescent="0.3">
      <c r="A49" s="10"/>
    </row>
    <row r="50" spans="1:1" ht="15.75" customHeight="1" x14ac:dyDescent="0.3">
      <c r="A50" s="10"/>
    </row>
    <row r="51" spans="1:1" ht="15.75" customHeight="1" x14ac:dyDescent="0.3">
      <c r="A51" s="10"/>
    </row>
    <row r="52" spans="1:1" ht="15.75" customHeight="1" x14ac:dyDescent="0.3">
      <c r="A52" s="10"/>
    </row>
    <row r="53" spans="1:1" ht="15.75" customHeight="1" x14ac:dyDescent="0.3">
      <c r="A53" s="10"/>
    </row>
    <row r="54" spans="1:1" ht="15.75" customHeight="1" x14ac:dyDescent="0.3">
      <c r="A54" s="10"/>
    </row>
    <row r="55" spans="1:1" ht="15.75" customHeight="1" x14ac:dyDescent="0.3">
      <c r="A55" s="10"/>
    </row>
    <row r="56" spans="1:1" ht="15.75" customHeight="1" x14ac:dyDescent="0.3">
      <c r="A56" s="10"/>
    </row>
    <row r="57" spans="1:1" ht="15.75" customHeight="1" x14ac:dyDescent="0.3">
      <c r="A57" s="10"/>
    </row>
    <row r="58" spans="1:1" ht="15.75" customHeight="1" x14ac:dyDescent="0.3">
      <c r="A58" s="10"/>
    </row>
    <row r="59" spans="1:1" ht="15.75" customHeight="1" x14ac:dyDescent="0.3">
      <c r="A59" s="10"/>
    </row>
    <row r="60" spans="1:1" ht="15.75" customHeight="1" x14ac:dyDescent="0.3">
      <c r="A60" s="10"/>
    </row>
    <row r="61" spans="1:1" ht="15.75" customHeight="1" x14ac:dyDescent="0.3">
      <c r="A61" s="10"/>
    </row>
    <row r="62" spans="1:1" ht="15.75" customHeight="1" x14ac:dyDescent="0.3">
      <c r="A62" s="10"/>
    </row>
    <row r="63" spans="1:1" ht="15.75" customHeight="1" x14ac:dyDescent="0.3">
      <c r="A63" s="10"/>
    </row>
    <row r="64" spans="1:1" ht="15.75" customHeight="1" x14ac:dyDescent="0.3">
      <c r="A64" s="10"/>
    </row>
    <row r="65" spans="1:1" ht="15.75" customHeight="1" x14ac:dyDescent="0.3">
      <c r="A65" s="10"/>
    </row>
    <row r="66" spans="1:1" ht="15.75" customHeight="1" x14ac:dyDescent="0.3">
      <c r="A66" s="10"/>
    </row>
    <row r="67" spans="1:1" ht="15.75" customHeight="1" x14ac:dyDescent="0.3">
      <c r="A67" s="10"/>
    </row>
    <row r="68" spans="1:1" ht="15.75" customHeight="1" x14ac:dyDescent="0.3">
      <c r="A68" s="10"/>
    </row>
    <row r="69" spans="1:1" ht="15.75" customHeight="1" x14ac:dyDescent="0.3">
      <c r="A69" s="10"/>
    </row>
    <row r="70" spans="1:1" ht="15.75" customHeight="1" x14ac:dyDescent="0.3">
      <c r="A70" s="10"/>
    </row>
    <row r="71" spans="1:1" ht="15.75" customHeight="1" x14ac:dyDescent="0.3">
      <c r="A71" s="10"/>
    </row>
    <row r="72" spans="1:1" ht="15.75" customHeight="1" x14ac:dyDescent="0.3">
      <c r="A72" s="10"/>
    </row>
    <row r="73" spans="1:1" ht="15.75" customHeight="1" x14ac:dyDescent="0.3">
      <c r="A73" s="10"/>
    </row>
    <row r="74" spans="1:1" ht="15.75" customHeight="1" x14ac:dyDescent="0.3">
      <c r="A74" s="10"/>
    </row>
    <row r="75" spans="1:1" ht="15.75" customHeight="1" x14ac:dyDescent="0.3">
      <c r="A75" s="10"/>
    </row>
    <row r="76" spans="1:1" ht="15.75" customHeight="1" x14ac:dyDescent="0.3">
      <c r="A76" s="10"/>
    </row>
    <row r="77" spans="1:1" ht="15.75" customHeight="1" x14ac:dyDescent="0.3">
      <c r="A77" s="10"/>
    </row>
    <row r="78" spans="1:1" ht="15.75" customHeight="1" x14ac:dyDescent="0.3">
      <c r="A78" s="10"/>
    </row>
    <row r="79" spans="1:1" ht="15.75" customHeight="1" x14ac:dyDescent="0.3">
      <c r="A79" s="10"/>
    </row>
    <row r="80" spans="1:1" ht="15.75" customHeight="1" x14ac:dyDescent="0.3">
      <c r="A80" s="10"/>
    </row>
    <row r="81" spans="1:1" ht="15.75" customHeight="1" x14ac:dyDescent="0.3">
      <c r="A81" s="10"/>
    </row>
    <row r="82" spans="1:1" ht="15.75" customHeight="1" x14ac:dyDescent="0.3">
      <c r="A82" s="10"/>
    </row>
    <row r="83" spans="1:1" ht="15.75" customHeight="1" x14ac:dyDescent="0.3">
      <c r="A83" s="10"/>
    </row>
    <row r="84" spans="1:1" ht="15.75" customHeight="1" x14ac:dyDescent="0.3">
      <c r="A84" s="10"/>
    </row>
    <row r="85" spans="1:1" ht="15.75" customHeight="1" x14ac:dyDescent="0.3">
      <c r="A85" s="10"/>
    </row>
    <row r="86" spans="1:1" ht="15.75" customHeight="1" x14ac:dyDescent="0.3">
      <c r="A86" s="10"/>
    </row>
    <row r="87" spans="1:1" ht="15.75" customHeight="1" x14ac:dyDescent="0.3">
      <c r="A87" s="10"/>
    </row>
    <row r="88" spans="1:1" ht="15.75" customHeight="1" x14ac:dyDescent="0.3">
      <c r="A88" s="10"/>
    </row>
    <row r="89" spans="1:1" ht="15.75" customHeight="1" x14ac:dyDescent="0.3">
      <c r="A89" s="10"/>
    </row>
    <row r="90" spans="1:1" ht="15.75" customHeight="1" x14ac:dyDescent="0.3">
      <c r="A90" s="10"/>
    </row>
    <row r="91" spans="1:1" ht="15.75" customHeight="1" x14ac:dyDescent="0.3">
      <c r="A91" s="10"/>
    </row>
    <row r="92" spans="1:1" ht="15.75" customHeight="1" x14ac:dyDescent="0.3">
      <c r="A92" s="10"/>
    </row>
    <row r="93" spans="1:1" ht="15.75" customHeight="1" x14ac:dyDescent="0.3">
      <c r="A93" s="10"/>
    </row>
    <row r="94" spans="1:1" ht="15.75" customHeight="1" x14ac:dyDescent="0.3">
      <c r="A94" s="10"/>
    </row>
    <row r="95" spans="1:1" ht="15.75" customHeight="1" x14ac:dyDescent="0.3">
      <c r="A95" s="10"/>
    </row>
    <row r="96" spans="1:1" ht="15.75" customHeight="1" x14ac:dyDescent="0.3">
      <c r="A96" s="10"/>
    </row>
    <row r="97" spans="1:1" ht="15.75" customHeight="1" x14ac:dyDescent="0.3">
      <c r="A97" s="10"/>
    </row>
    <row r="98" spans="1:1" ht="15.75" customHeight="1" x14ac:dyDescent="0.3">
      <c r="A98" s="10"/>
    </row>
    <row r="99" spans="1:1" ht="15.75" customHeight="1" x14ac:dyDescent="0.3">
      <c r="A99" s="10"/>
    </row>
    <row r="100" spans="1:1" ht="15.75" customHeight="1" x14ac:dyDescent="0.3">
      <c r="A100" s="10"/>
    </row>
    <row r="101" spans="1:1" ht="15.75" customHeight="1" x14ac:dyDescent="0.3">
      <c r="A101" s="10"/>
    </row>
    <row r="102" spans="1:1" ht="15.75" customHeight="1" x14ac:dyDescent="0.3">
      <c r="A102" s="10"/>
    </row>
    <row r="103" spans="1:1" ht="15.75" customHeight="1" x14ac:dyDescent="0.3">
      <c r="A103" s="10"/>
    </row>
    <row r="104" spans="1:1" ht="15.75" customHeight="1" x14ac:dyDescent="0.3">
      <c r="A104" s="10"/>
    </row>
    <row r="105" spans="1:1" ht="15.75" customHeight="1" x14ac:dyDescent="0.3">
      <c r="A105" s="10"/>
    </row>
    <row r="106" spans="1:1" ht="15.75" customHeight="1" x14ac:dyDescent="0.3">
      <c r="A106" s="10"/>
    </row>
    <row r="107" spans="1:1" ht="15.75" customHeight="1" x14ac:dyDescent="0.3">
      <c r="A107" s="10"/>
    </row>
    <row r="108" spans="1:1" ht="15.75" customHeight="1" x14ac:dyDescent="0.3">
      <c r="A108" s="10"/>
    </row>
    <row r="109" spans="1:1" ht="15.75" customHeight="1" x14ac:dyDescent="0.3">
      <c r="A109" s="10"/>
    </row>
    <row r="110" spans="1:1" ht="15.75" customHeight="1" x14ac:dyDescent="0.3">
      <c r="A110" s="10"/>
    </row>
    <row r="111" spans="1:1" ht="15.75" customHeight="1" x14ac:dyDescent="0.3">
      <c r="A111" s="10"/>
    </row>
    <row r="112" spans="1:1" ht="15.75" customHeight="1" x14ac:dyDescent="0.3">
      <c r="A112" s="10"/>
    </row>
    <row r="113" spans="1:1" ht="15.75" customHeight="1" x14ac:dyDescent="0.3">
      <c r="A113" s="10"/>
    </row>
    <row r="114" spans="1:1" ht="15.75" customHeight="1" x14ac:dyDescent="0.3">
      <c r="A114" s="10"/>
    </row>
    <row r="115" spans="1:1" ht="15.75" customHeight="1" x14ac:dyDescent="0.3">
      <c r="A115" s="10"/>
    </row>
    <row r="116" spans="1:1" ht="15.75" customHeight="1" x14ac:dyDescent="0.3">
      <c r="A116" s="10"/>
    </row>
    <row r="117" spans="1:1" ht="15.75" customHeight="1" x14ac:dyDescent="0.3">
      <c r="A117" s="10"/>
    </row>
    <row r="118" spans="1:1" ht="15.75" customHeight="1" x14ac:dyDescent="0.3">
      <c r="A118" s="10"/>
    </row>
    <row r="119" spans="1:1" ht="15.75" customHeight="1" x14ac:dyDescent="0.3">
      <c r="A119" s="10"/>
    </row>
    <row r="120" spans="1:1" ht="15.75" customHeight="1" x14ac:dyDescent="0.3">
      <c r="A120" s="10"/>
    </row>
    <row r="121" spans="1:1" ht="15.75" customHeight="1" x14ac:dyDescent="0.3">
      <c r="A121" s="10"/>
    </row>
    <row r="122" spans="1:1" ht="15.75" customHeight="1" x14ac:dyDescent="0.3">
      <c r="A122" s="10"/>
    </row>
    <row r="123" spans="1:1" ht="15.75" customHeight="1" x14ac:dyDescent="0.3">
      <c r="A123" s="10"/>
    </row>
    <row r="124" spans="1:1" ht="15.75" customHeight="1" x14ac:dyDescent="0.3">
      <c r="A124" s="10"/>
    </row>
    <row r="125" spans="1:1" ht="15.75" customHeight="1" x14ac:dyDescent="0.3">
      <c r="A125" s="10"/>
    </row>
    <row r="126" spans="1:1" ht="15.75" customHeight="1" x14ac:dyDescent="0.3">
      <c r="A126" s="10"/>
    </row>
    <row r="127" spans="1:1" ht="15.75" customHeight="1" x14ac:dyDescent="0.3">
      <c r="A127" s="10"/>
    </row>
    <row r="128" spans="1:1" ht="15.75" customHeight="1" x14ac:dyDescent="0.3">
      <c r="A128" s="10"/>
    </row>
    <row r="129" spans="1:1" ht="15.75" customHeight="1" x14ac:dyDescent="0.3">
      <c r="A129" s="10"/>
    </row>
    <row r="130" spans="1:1" ht="15.75" customHeight="1" x14ac:dyDescent="0.3">
      <c r="A130" s="10"/>
    </row>
    <row r="131" spans="1:1" ht="15.75" customHeight="1" x14ac:dyDescent="0.3">
      <c r="A131" s="10"/>
    </row>
    <row r="132" spans="1:1" ht="15.75" customHeight="1" x14ac:dyDescent="0.3">
      <c r="A132" s="10"/>
    </row>
    <row r="133" spans="1:1" ht="15.75" customHeight="1" x14ac:dyDescent="0.3">
      <c r="A133" s="10"/>
    </row>
    <row r="134" spans="1:1" ht="15.75" customHeight="1" x14ac:dyDescent="0.3">
      <c r="A134" s="10"/>
    </row>
    <row r="135" spans="1:1" ht="15.75" customHeight="1" x14ac:dyDescent="0.3">
      <c r="A135" s="10"/>
    </row>
    <row r="136" spans="1:1" ht="15.75" customHeight="1" x14ac:dyDescent="0.3">
      <c r="A136" s="10"/>
    </row>
    <row r="137" spans="1:1" ht="15.75" customHeight="1" x14ac:dyDescent="0.3">
      <c r="A137" s="10"/>
    </row>
    <row r="138" spans="1:1" ht="15.75" customHeight="1" x14ac:dyDescent="0.3">
      <c r="A138" s="10"/>
    </row>
    <row r="139" spans="1:1" ht="15.75" customHeight="1" x14ac:dyDescent="0.3">
      <c r="A139" s="10"/>
    </row>
    <row r="140" spans="1:1" ht="15.75" customHeight="1" x14ac:dyDescent="0.3">
      <c r="A140" s="10"/>
    </row>
    <row r="141" spans="1:1" ht="15.75" customHeight="1" x14ac:dyDescent="0.3">
      <c r="A141" s="10"/>
    </row>
    <row r="142" spans="1:1" ht="15.75" customHeight="1" x14ac:dyDescent="0.3">
      <c r="A142" s="10"/>
    </row>
    <row r="143" spans="1:1" ht="15.75" customHeight="1" x14ac:dyDescent="0.3">
      <c r="A143" s="10"/>
    </row>
    <row r="144" spans="1:1" ht="15.75" customHeight="1" x14ac:dyDescent="0.3">
      <c r="A144" s="10"/>
    </row>
    <row r="145" spans="1:1" ht="15.75" customHeight="1" x14ac:dyDescent="0.3">
      <c r="A145" s="10"/>
    </row>
    <row r="146" spans="1:1" ht="15.75" customHeight="1" x14ac:dyDescent="0.3">
      <c r="A146" s="10"/>
    </row>
    <row r="147" spans="1:1" ht="15.75" customHeight="1" x14ac:dyDescent="0.3">
      <c r="A147" s="10"/>
    </row>
    <row r="148" spans="1:1" ht="15.75" customHeight="1" x14ac:dyDescent="0.3">
      <c r="A148" s="10"/>
    </row>
    <row r="149" spans="1:1" ht="15.75" customHeight="1" x14ac:dyDescent="0.3">
      <c r="A149" s="10"/>
    </row>
    <row r="150" spans="1:1" ht="15.75" customHeight="1" x14ac:dyDescent="0.3">
      <c r="A150" s="10"/>
    </row>
    <row r="151" spans="1:1" ht="15.75" customHeight="1" x14ac:dyDescent="0.3">
      <c r="A151" s="10"/>
    </row>
    <row r="152" spans="1:1" ht="15.75" customHeight="1" x14ac:dyDescent="0.3">
      <c r="A152" s="10"/>
    </row>
    <row r="153" spans="1:1" ht="15.75" customHeight="1" x14ac:dyDescent="0.3">
      <c r="A153" s="10"/>
    </row>
    <row r="154" spans="1:1" ht="15.75" customHeight="1" x14ac:dyDescent="0.3">
      <c r="A154" s="10"/>
    </row>
    <row r="155" spans="1:1" ht="15.75" customHeight="1" x14ac:dyDescent="0.3">
      <c r="A155" s="10"/>
    </row>
    <row r="156" spans="1:1" ht="15.75" customHeight="1" x14ac:dyDescent="0.3">
      <c r="A156" s="10"/>
    </row>
    <row r="157" spans="1:1" ht="15.75" customHeight="1" x14ac:dyDescent="0.3">
      <c r="A157" s="10"/>
    </row>
    <row r="158" spans="1:1" ht="15.75" customHeight="1" x14ac:dyDescent="0.3">
      <c r="A158" s="10"/>
    </row>
    <row r="159" spans="1:1" ht="15.75" customHeight="1" x14ac:dyDescent="0.3">
      <c r="A159" s="10"/>
    </row>
    <row r="160" spans="1:1" ht="15.75" customHeight="1" x14ac:dyDescent="0.3">
      <c r="A160" s="10"/>
    </row>
    <row r="161" spans="1:1" ht="15.75" customHeight="1" x14ac:dyDescent="0.3">
      <c r="A161" s="10"/>
    </row>
    <row r="162" spans="1:1" ht="15.75" customHeight="1" x14ac:dyDescent="0.3">
      <c r="A162" s="10"/>
    </row>
    <row r="163" spans="1:1" ht="15.75" customHeight="1" x14ac:dyDescent="0.3">
      <c r="A163" s="10"/>
    </row>
    <row r="164" spans="1:1" ht="15.75" customHeight="1" x14ac:dyDescent="0.3">
      <c r="A164" s="10"/>
    </row>
    <row r="165" spans="1:1" ht="15.75" customHeight="1" x14ac:dyDescent="0.3">
      <c r="A165" s="10"/>
    </row>
    <row r="166" spans="1:1" ht="15.75" customHeight="1" x14ac:dyDescent="0.3">
      <c r="A166" s="10"/>
    </row>
    <row r="167" spans="1:1" ht="15.75" customHeight="1" x14ac:dyDescent="0.3">
      <c r="A167" s="10"/>
    </row>
    <row r="168" spans="1:1" ht="15.75" customHeight="1" x14ac:dyDescent="0.3">
      <c r="A168" s="10"/>
    </row>
    <row r="169" spans="1:1" ht="15.75" customHeight="1" x14ac:dyDescent="0.3">
      <c r="A169" s="10"/>
    </row>
    <row r="170" spans="1:1" ht="15.75" customHeight="1" x14ac:dyDescent="0.3">
      <c r="A170" s="10"/>
    </row>
    <row r="171" spans="1:1" ht="15.75" customHeight="1" x14ac:dyDescent="0.3">
      <c r="A171" s="10"/>
    </row>
    <row r="172" spans="1:1" ht="15.75" customHeight="1" x14ac:dyDescent="0.3">
      <c r="A172" s="10"/>
    </row>
    <row r="173" spans="1:1" ht="15.75" customHeight="1" x14ac:dyDescent="0.3">
      <c r="A173" s="10"/>
    </row>
    <row r="174" spans="1:1" ht="15.75" customHeight="1" x14ac:dyDescent="0.3">
      <c r="A174" s="10"/>
    </row>
    <row r="175" spans="1:1" ht="15.75" customHeight="1" x14ac:dyDescent="0.3">
      <c r="A175" s="10"/>
    </row>
    <row r="176" spans="1:1" ht="15.75" customHeight="1" x14ac:dyDescent="0.3">
      <c r="A176" s="10"/>
    </row>
    <row r="177" spans="1:1" ht="15.75" customHeight="1" x14ac:dyDescent="0.3">
      <c r="A177" s="10"/>
    </row>
    <row r="178" spans="1:1" ht="15.75" customHeight="1" x14ac:dyDescent="0.3">
      <c r="A178" s="10"/>
    </row>
    <row r="179" spans="1:1" ht="15.75" customHeight="1" x14ac:dyDescent="0.3">
      <c r="A179" s="10"/>
    </row>
    <row r="180" spans="1:1" ht="15.75" customHeight="1" x14ac:dyDescent="0.3">
      <c r="A180" s="10"/>
    </row>
    <row r="181" spans="1:1" ht="15.75" customHeight="1" x14ac:dyDescent="0.3">
      <c r="A181" s="10"/>
    </row>
    <row r="182" spans="1:1" ht="15.75" customHeight="1" x14ac:dyDescent="0.3">
      <c r="A182" s="10"/>
    </row>
    <row r="183" spans="1:1" ht="15.75" customHeight="1" x14ac:dyDescent="0.3">
      <c r="A183" s="10"/>
    </row>
    <row r="184" spans="1:1" ht="15.75" customHeight="1" x14ac:dyDescent="0.3">
      <c r="A184" s="10"/>
    </row>
    <row r="185" spans="1:1" ht="15.75" customHeight="1" x14ac:dyDescent="0.3">
      <c r="A185" s="10"/>
    </row>
    <row r="186" spans="1:1" ht="15.75" customHeight="1" x14ac:dyDescent="0.3">
      <c r="A186" s="10"/>
    </row>
    <row r="187" spans="1:1" ht="15.75" customHeight="1" x14ac:dyDescent="0.3">
      <c r="A187" s="10"/>
    </row>
    <row r="188" spans="1:1" ht="15.75" customHeight="1" x14ac:dyDescent="0.3">
      <c r="A188" s="10"/>
    </row>
    <row r="189" spans="1:1" ht="15.75" customHeight="1" x14ac:dyDescent="0.3">
      <c r="A189" s="10"/>
    </row>
    <row r="190" spans="1:1" ht="15.75" customHeight="1" x14ac:dyDescent="0.3">
      <c r="A190" s="10"/>
    </row>
    <row r="191" spans="1:1" ht="15.75" customHeight="1" x14ac:dyDescent="0.3">
      <c r="A191" s="10"/>
    </row>
    <row r="192" spans="1:1" ht="15.75" customHeight="1" x14ac:dyDescent="0.3">
      <c r="A192" s="10"/>
    </row>
  </sheetData>
  <mergeCells count="1">
    <mergeCell ref="F2:K2"/>
  </mergeCells>
  <hyperlinks>
    <hyperlink ref="B2" location="'Index'!A3" tooltip="Go to the Index sheet" display="á" xr:uid="{20B0EEC9-FD5F-4B76-8784-2E7C7F358653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341C4-2DB2-4E33-BDF4-81E912770362}">
  <sheetPr>
    <tabColor theme="1" tint="0.249977111117893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10" width="5" style="10" customWidth="1"/>
    <col min="11" max="11" width="1.7109375" style="10" customWidth="1"/>
    <col min="12" max="12" width="2.7109375" style="10" customWidth="1"/>
    <col min="13" max="14" width="20.7109375" style="10" customWidth="1"/>
    <col min="15" max="21" width="5" style="10" customWidth="1"/>
    <col min="22" max="25" width="4.140625" style="10" customWidth="1"/>
    <col min="26" max="26" width="4.140625" customWidth="1"/>
  </cols>
  <sheetData>
    <row r="1" spans="1:25" ht="18" x14ac:dyDescent="0.35">
      <c r="A1" s="93"/>
      <c r="B1" s="2" t="s">
        <v>1347</v>
      </c>
      <c r="C1" s="2"/>
      <c r="D1" s="3"/>
      <c r="E1" s="3"/>
      <c r="F1" s="3"/>
      <c r="G1" s="3"/>
      <c r="H1" s="3"/>
      <c r="I1" s="4" t="s">
        <v>1348</v>
      </c>
      <c r="J1" s="2"/>
      <c r="K1" s="3"/>
      <c r="L1" s="241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4"/>
      <c r="E2" s="7" t="s">
        <v>3</v>
      </c>
      <c r="F2" s="7"/>
      <c r="G2" s="7"/>
      <c r="H2" s="7"/>
      <c r="I2" s="7"/>
      <c r="J2" s="7"/>
    </row>
    <row r="3" spans="1:25" ht="15.75" customHeight="1" x14ac:dyDescent="0.3">
      <c r="A3" s="1"/>
      <c r="B3" s="8" t="s">
        <v>4</v>
      </c>
      <c r="C3" s="9" t="s">
        <v>1349</v>
      </c>
      <c r="D3" s="9"/>
      <c r="E3" s="9" t="s">
        <v>1350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3</v>
      </c>
      <c r="B4" s="12" t="s">
        <v>10</v>
      </c>
      <c r="C4" s="12" t="s">
        <v>11</v>
      </c>
      <c r="D4" s="13">
        <v>150</v>
      </c>
      <c r="E4" s="13">
        <v>20</v>
      </c>
      <c r="F4" s="13">
        <v>10</v>
      </c>
      <c r="G4" s="13" t="s">
        <v>12</v>
      </c>
      <c r="H4" s="13" t="s">
        <v>13</v>
      </c>
      <c r="I4" s="13" t="s">
        <v>14</v>
      </c>
      <c r="J4" s="14" t="s">
        <v>15</v>
      </c>
    </row>
    <row r="5" spans="1:25" ht="15.75" customHeight="1" x14ac:dyDescent="0.3">
      <c r="A5" s="15">
        <v>9</v>
      </c>
      <c r="B5" s="16" t="s">
        <v>1351</v>
      </c>
      <c r="C5" s="16" t="s">
        <v>71</v>
      </c>
      <c r="D5" s="18">
        <v>92</v>
      </c>
      <c r="E5" s="18">
        <v>92</v>
      </c>
      <c r="F5" s="18">
        <v>95</v>
      </c>
      <c r="G5" s="18">
        <f t="shared" ref="G5:G13" si="0">SUM(D5:F5)</f>
        <v>279</v>
      </c>
      <c r="H5" s="18">
        <v>9</v>
      </c>
      <c r="I5" s="18">
        <v>279</v>
      </c>
      <c r="J5" s="19">
        <v>9</v>
      </c>
    </row>
    <row r="6" spans="1:25" ht="15.75" customHeight="1" x14ac:dyDescent="0.3">
      <c r="A6" s="21">
        <v>6</v>
      </c>
      <c r="B6" s="22" t="s">
        <v>502</v>
      </c>
      <c r="C6" s="22" t="s">
        <v>414</v>
      </c>
      <c r="D6" s="25">
        <v>93</v>
      </c>
      <c r="E6" s="25">
        <v>96</v>
      </c>
      <c r="F6" s="25">
        <v>87</v>
      </c>
      <c r="G6" s="25">
        <f t="shared" si="0"/>
        <v>276</v>
      </c>
      <c r="H6" s="24">
        <v>8</v>
      </c>
      <c r="I6" s="25">
        <v>276</v>
      </c>
      <c r="J6" s="26">
        <v>8</v>
      </c>
    </row>
    <row r="7" spans="1:25" ht="15.75" customHeight="1" x14ac:dyDescent="0.3">
      <c r="A7" s="21">
        <v>8</v>
      </c>
      <c r="B7" s="22" t="s">
        <v>845</v>
      </c>
      <c r="C7" s="22" t="s">
        <v>78</v>
      </c>
      <c r="D7" s="25">
        <v>91</v>
      </c>
      <c r="E7" s="25">
        <v>90</v>
      </c>
      <c r="F7" s="25">
        <v>83</v>
      </c>
      <c r="G7" s="25">
        <f t="shared" si="0"/>
        <v>264</v>
      </c>
      <c r="H7" s="24">
        <v>7</v>
      </c>
      <c r="I7" s="25">
        <v>264</v>
      </c>
      <c r="J7" s="26">
        <v>7</v>
      </c>
    </row>
    <row r="8" spans="1:25" ht="15.75" customHeight="1" x14ac:dyDescent="0.3">
      <c r="A8" s="21">
        <v>1</v>
      </c>
      <c r="B8" s="22" t="s">
        <v>1352</v>
      </c>
      <c r="C8" s="22" t="s">
        <v>483</v>
      </c>
      <c r="D8" s="25">
        <v>89</v>
      </c>
      <c r="E8" s="25">
        <v>88</v>
      </c>
      <c r="F8" s="25">
        <v>86</v>
      </c>
      <c r="G8" s="25">
        <f t="shared" si="0"/>
        <v>263</v>
      </c>
      <c r="H8" s="24">
        <v>6</v>
      </c>
      <c r="I8" s="28">
        <v>263</v>
      </c>
      <c r="J8" s="29">
        <v>6</v>
      </c>
      <c r="K8" s="36"/>
    </row>
    <row r="9" spans="1:25" ht="15.75" customHeight="1" x14ac:dyDescent="0.3">
      <c r="A9" s="21">
        <v>2</v>
      </c>
      <c r="B9" s="22" t="s">
        <v>1353</v>
      </c>
      <c r="C9" s="22" t="s">
        <v>78</v>
      </c>
      <c r="D9" s="25">
        <v>89</v>
      </c>
      <c r="E9" s="25">
        <v>90</v>
      </c>
      <c r="F9" s="25">
        <v>80</v>
      </c>
      <c r="G9" s="25">
        <f t="shared" si="0"/>
        <v>259</v>
      </c>
      <c r="H9" s="24">
        <v>5</v>
      </c>
      <c r="I9" s="25">
        <v>259</v>
      </c>
      <c r="J9" s="26">
        <v>5</v>
      </c>
    </row>
    <row r="10" spans="1:25" ht="15.75" customHeight="1" x14ac:dyDescent="0.3">
      <c r="A10" s="21">
        <v>5</v>
      </c>
      <c r="B10" s="22" t="s">
        <v>1354</v>
      </c>
      <c r="C10" s="22" t="s">
        <v>145</v>
      </c>
      <c r="D10" s="25">
        <v>95</v>
      </c>
      <c r="E10" s="25">
        <v>81</v>
      </c>
      <c r="F10" s="25">
        <v>83</v>
      </c>
      <c r="G10" s="25">
        <f t="shared" si="0"/>
        <v>259</v>
      </c>
      <c r="H10" s="24">
        <v>5</v>
      </c>
      <c r="I10" s="25">
        <v>259</v>
      </c>
      <c r="J10" s="26">
        <v>5</v>
      </c>
    </row>
    <row r="11" spans="1:25" ht="15.75" customHeight="1" x14ac:dyDescent="0.3">
      <c r="A11" s="21">
        <v>7</v>
      </c>
      <c r="B11" s="22" t="s">
        <v>1208</v>
      </c>
      <c r="C11" s="22" t="s">
        <v>678</v>
      </c>
      <c r="D11" s="25">
        <v>90</v>
      </c>
      <c r="E11" s="25">
        <v>84</v>
      </c>
      <c r="F11" s="25">
        <v>77</v>
      </c>
      <c r="G11" s="25">
        <f t="shared" si="0"/>
        <v>251</v>
      </c>
      <c r="H11" s="24">
        <v>3</v>
      </c>
      <c r="I11" s="25">
        <v>251</v>
      </c>
      <c r="J11" s="26">
        <v>3</v>
      </c>
    </row>
    <row r="12" spans="1:25" ht="15.75" customHeight="1" x14ac:dyDescent="0.3">
      <c r="A12" s="21">
        <v>4</v>
      </c>
      <c r="B12" s="22" t="s">
        <v>1355</v>
      </c>
      <c r="C12" s="22" t="s">
        <v>414</v>
      </c>
      <c r="D12" s="25">
        <v>88</v>
      </c>
      <c r="E12" s="25">
        <v>89</v>
      </c>
      <c r="F12" s="25">
        <v>68</v>
      </c>
      <c r="G12" s="25">
        <f t="shared" si="0"/>
        <v>245</v>
      </c>
      <c r="H12" s="24">
        <v>2</v>
      </c>
      <c r="I12" s="25">
        <v>245</v>
      </c>
      <c r="J12" s="26">
        <v>2</v>
      </c>
    </row>
    <row r="13" spans="1:25" ht="15.75" customHeight="1" x14ac:dyDescent="0.3">
      <c r="A13" s="30">
        <v>3</v>
      </c>
      <c r="B13" s="31" t="s">
        <v>1166</v>
      </c>
      <c r="C13" s="31" t="s">
        <v>585</v>
      </c>
      <c r="D13" s="34" t="s">
        <v>79</v>
      </c>
      <c r="E13" s="34"/>
      <c r="F13" s="34"/>
      <c r="G13" s="34">
        <f t="shared" si="0"/>
        <v>0</v>
      </c>
      <c r="H13" s="33">
        <v>0</v>
      </c>
      <c r="I13" s="34">
        <v>0</v>
      </c>
      <c r="J13" s="35">
        <v>0</v>
      </c>
    </row>
    <row r="14" spans="1:25" ht="15.75" customHeight="1" x14ac:dyDescent="0.3">
      <c r="A14" s="10"/>
    </row>
    <row r="15" spans="1:25" ht="15.75" customHeight="1" x14ac:dyDescent="0.3">
      <c r="A15" s="1"/>
      <c r="B15" s="8" t="s">
        <v>7</v>
      </c>
      <c r="C15" s="9" t="s">
        <v>1356</v>
      </c>
      <c r="D15" s="9"/>
      <c r="E15" s="9" t="s">
        <v>1357</v>
      </c>
      <c r="F15" s="8"/>
      <c r="G15" s="8"/>
      <c r="H15" s="8"/>
      <c r="I15" s="8"/>
      <c r="J15" s="8"/>
    </row>
    <row r="16" spans="1:25" ht="15.75" customHeight="1" x14ac:dyDescent="0.3">
      <c r="A16" s="11">
        <v>3</v>
      </c>
      <c r="B16" s="12" t="s">
        <v>10</v>
      </c>
      <c r="C16" s="12" t="s">
        <v>11</v>
      </c>
      <c r="D16" s="13">
        <v>150</v>
      </c>
      <c r="E16" s="13">
        <v>20</v>
      </c>
      <c r="F16" s="13">
        <v>10</v>
      </c>
      <c r="G16" s="13" t="s">
        <v>12</v>
      </c>
      <c r="H16" s="13" t="s">
        <v>13</v>
      </c>
      <c r="I16" s="13" t="s">
        <v>14</v>
      </c>
      <c r="J16" s="14" t="s">
        <v>15</v>
      </c>
    </row>
    <row r="17" spans="1:10" ht="15.75" customHeight="1" x14ac:dyDescent="0.3">
      <c r="A17" s="15">
        <v>7</v>
      </c>
      <c r="B17" s="16" t="s">
        <v>1358</v>
      </c>
      <c r="C17" s="16" t="s">
        <v>483</v>
      </c>
      <c r="D17" s="18">
        <v>87</v>
      </c>
      <c r="E17" s="18">
        <v>88</v>
      </c>
      <c r="F17" s="18">
        <v>85</v>
      </c>
      <c r="G17" s="18">
        <f t="shared" ref="G17:G24" si="1">SUM(D17:F17)</f>
        <v>260</v>
      </c>
      <c r="H17" s="18">
        <v>8</v>
      </c>
      <c r="I17" s="18">
        <v>260</v>
      </c>
      <c r="J17" s="19">
        <v>8</v>
      </c>
    </row>
    <row r="18" spans="1:10" ht="15.75" customHeight="1" x14ac:dyDescent="0.3">
      <c r="A18" s="21">
        <v>2</v>
      </c>
      <c r="B18" s="22" t="s">
        <v>1359</v>
      </c>
      <c r="C18" s="22" t="s">
        <v>145</v>
      </c>
      <c r="D18" s="25">
        <v>89</v>
      </c>
      <c r="E18" s="25">
        <v>78</v>
      </c>
      <c r="F18" s="25">
        <v>84</v>
      </c>
      <c r="G18" s="25">
        <f t="shared" si="1"/>
        <v>251</v>
      </c>
      <c r="H18" s="24">
        <v>7</v>
      </c>
      <c r="I18" s="25">
        <v>251</v>
      </c>
      <c r="J18" s="26">
        <v>7</v>
      </c>
    </row>
    <row r="19" spans="1:10" ht="15.75" customHeight="1" x14ac:dyDescent="0.3">
      <c r="A19" s="21">
        <v>8</v>
      </c>
      <c r="B19" s="22" t="s">
        <v>1360</v>
      </c>
      <c r="C19" s="22" t="s">
        <v>414</v>
      </c>
      <c r="D19" s="25">
        <v>89</v>
      </c>
      <c r="E19" s="25">
        <v>75</v>
      </c>
      <c r="F19" s="25">
        <v>87</v>
      </c>
      <c r="G19" s="25">
        <f t="shared" si="1"/>
        <v>251</v>
      </c>
      <c r="H19" s="24">
        <v>7</v>
      </c>
      <c r="I19" s="25">
        <v>251</v>
      </c>
      <c r="J19" s="26">
        <v>7</v>
      </c>
    </row>
    <row r="20" spans="1:10" ht="15.75" customHeight="1" x14ac:dyDescent="0.3">
      <c r="A20" s="21">
        <v>3</v>
      </c>
      <c r="B20" s="22" t="s">
        <v>468</v>
      </c>
      <c r="C20" s="22" t="s">
        <v>678</v>
      </c>
      <c r="D20" s="25">
        <v>85</v>
      </c>
      <c r="E20" s="25">
        <v>73</v>
      </c>
      <c r="F20" s="25">
        <v>64</v>
      </c>
      <c r="G20" s="25">
        <f t="shared" si="1"/>
        <v>222</v>
      </c>
      <c r="H20" s="24">
        <v>5</v>
      </c>
      <c r="I20" s="25">
        <v>222</v>
      </c>
      <c r="J20" s="26">
        <v>5</v>
      </c>
    </row>
    <row r="21" spans="1:10" ht="15.75" customHeight="1" x14ac:dyDescent="0.3">
      <c r="A21" s="21">
        <v>1</v>
      </c>
      <c r="B21" s="22" t="s">
        <v>1016</v>
      </c>
      <c r="C21" s="22" t="s">
        <v>71</v>
      </c>
      <c r="D21" s="25">
        <v>72</v>
      </c>
      <c r="E21" s="25">
        <v>72</v>
      </c>
      <c r="F21" s="25">
        <v>76</v>
      </c>
      <c r="G21" s="25">
        <f t="shared" si="1"/>
        <v>220</v>
      </c>
      <c r="H21" s="24">
        <v>4</v>
      </c>
      <c r="I21" s="28">
        <v>220</v>
      </c>
      <c r="J21" s="29">
        <v>4</v>
      </c>
    </row>
    <row r="22" spans="1:10" ht="15.75" customHeight="1" x14ac:dyDescent="0.3">
      <c r="A22" s="21">
        <v>4</v>
      </c>
      <c r="B22" s="22" t="s">
        <v>1361</v>
      </c>
      <c r="C22" s="22" t="s">
        <v>414</v>
      </c>
      <c r="D22" s="25" t="s">
        <v>79</v>
      </c>
      <c r="E22" s="25"/>
      <c r="F22" s="25"/>
      <c r="G22" s="25">
        <f t="shared" si="1"/>
        <v>0</v>
      </c>
      <c r="H22" s="24">
        <v>0</v>
      </c>
      <c r="I22" s="25">
        <v>0</v>
      </c>
      <c r="J22" s="26">
        <v>0</v>
      </c>
    </row>
    <row r="23" spans="1:10" ht="15.75" customHeight="1" x14ac:dyDescent="0.3">
      <c r="A23" s="21">
        <v>5</v>
      </c>
      <c r="B23" s="22" t="s">
        <v>1250</v>
      </c>
      <c r="C23" s="22" t="s">
        <v>585</v>
      </c>
      <c r="D23" s="25" t="s">
        <v>79</v>
      </c>
      <c r="E23" s="25"/>
      <c r="F23" s="25"/>
      <c r="G23" s="25">
        <f t="shared" si="1"/>
        <v>0</v>
      </c>
      <c r="H23" s="24">
        <v>0</v>
      </c>
      <c r="I23" s="25">
        <v>0</v>
      </c>
      <c r="J23" s="26">
        <v>0</v>
      </c>
    </row>
    <row r="24" spans="1:10" ht="15.75" customHeight="1" x14ac:dyDescent="0.3">
      <c r="A24" s="30">
        <v>6</v>
      </c>
      <c r="B24" s="31" t="s">
        <v>1277</v>
      </c>
      <c r="C24" s="31" t="s">
        <v>414</v>
      </c>
      <c r="D24" s="34" t="s">
        <v>79</v>
      </c>
      <c r="E24" s="34"/>
      <c r="F24" s="34"/>
      <c r="G24" s="34">
        <f t="shared" si="1"/>
        <v>0</v>
      </c>
      <c r="H24" s="33">
        <v>0</v>
      </c>
      <c r="I24" s="34">
        <v>0</v>
      </c>
      <c r="J24" s="35">
        <v>0</v>
      </c>
    </row>
    <row r="25" spans="1:10" ht="15.75" customHeight="1" x14ac:dyDescent="0.3">
      <c r="A25" s="10"/>
    </row>
    <row r="26" spans="1:10" ht="15.75" customHeight="1" x14ac:dyDescent="0.3">
      <c r="A26" s="1"/>
      <c r="B26" s="8" t="s">
        <v>46</v>
      </c>
      <c r="C26" s="9" t="s">
        <v>1362</v>
      </c>
      <c r="D26" s="9"/>
      <c r="E26" s="9" t="s">
        <v>1363</v>
      </c>
      <c r="F26" s="8"/>
      <c r="G26" s="8"/>
      <c r="H26" s="8"/>
      <c r="I26" s="8"/>
      <c r="J26" s="8"/>
    </row>
    <row r="27" spans="1:10" ht="15.75" customHeight="1" x14ac:dyDescent="0.3">
      <c r="A27" s="11">
        <v>3</v>
      </c>
      <c r="B27" s="12" t="s">
        <v>10</v>
      </c>
      <c r="C27" s="12" t="s">
        <v>11</v>
      </c>
      <c r="D27" s="13">
        <v>150</v>
      </c>
      <c r="E27" s="13">
        <v>20</v>
      </c>
      <c r="F27" s="13">
        <v>10</v>
      </c>
      <c r="G27" s="13" t="s">
        <v>12</v>
      </c>
      <c r="H27" s="13" t="s">
        <v>13</v>
      </c>
      <c r="I27" s="13" t="s">
        <v>14</v>
      </c>
      <c r="J27" s="14" t="s">
        <v>15</v>
      </c>
    </row>
    <row r="28" spans="1:10" ht="15.75" customHeight="1" x14ac:dyDescent="0.3">
      <c r="A28" s="15">
        <v>8</v>
      </c>
      <c r="B28" s="16" t="s">
        <v>532</v>
      </c>
      <c r="C28" s="16" t="s">
        <v>414</v>
      </c>
      <c r="D28" s="18">
        <v>91</v>
      </c>
      <c r="E28" s="18">
        <v>86</v>
      </c>
      <c r="F28" s="18">
        <v>86</v>
      </c>
      <c r="G28" s="18">
        <f t="shared" ref="G28:G35" si="2">SUM(D28:F28)</f>
        <v>263</v>
      </c>
      <c r="H28" s="18">
        <v>8</v>
      </c>
      <c r="I28" s="18">
        <v>263</v>
      </c>
      <c r="J28" s="19">
        <v>8</v>
      </c>
    </row>
    <row r="29" spans="1:10" ht="15.75" customHeight="1" x14ac:dyDescent="0.3">
      <c r="A29" s="21">
        <v>1</v>
      </c>
      <c r="B29" s="22" t="s">
        <v>1232</v>
      </c>
      <c r="C29" s="22" t="s">
        <v>585</v>
      </c>
      <c r="D29" s="25">
        <v>93</v>
      </c>
      <c r="E29" s="25">
        <v>86</v>
      </c>
      <c r="F29" s="25">
        <v>82</v>
      </c>
      <c r="G29" s="25">
        <f t="shared" si="2"/>
        <v>261</v>
      </c>
      <c r="H29" s="24">
        <v>7</v>
      </c>
      <c r="I29" s="28">
        <v>261</v>
      </c>
      <c r="J29" s="29">
        <v>7</v>
      </c>
    </row>
    <row r="30" spans="1:10" ht="15.75" customHeight="1" x14ac:dyDescent="0.3">
      <c r="A30" s="21">
        <v>2</v>
      </c>
      <c r="B30" s="37" t="s">
        <v>1158</v>
      </c>
      <c r="C30" s="22" t="s">
        <v>326</v>
      </c>
      <c r="D30" s="25">
        <v>86</v>
      </c>
      <c r="E30" s="25">
        <v>87</v>
      </c>
      <c r="F30" s="25">
        <v>77</v>
      </c>
      <c r="G30" s="25">
        <f t="shared" si="2"/>
        <v>250</v>
      </c>
      <c r="H30" s="24">
        <v>6</v>
      </c>
      <c r="I30" s="25">
        <v>250</v>
      </c>
      <c r="J30" s="26">
        <v>6</v>
      </c>
    </row>
    <row r="31" spans="1:10" ht="15.75" customHeight="1" x14ac:dyDescent="0.3">
      <c r="A31" s="21">
        <v>3</v>
      </c>
      <c r="B31" s="22" t="s">
        <v>1364</v>
      </c>
      <c r="C31" s="22" t="s">
        <v>145</v>
      </c>
      <c r="D31" s="25">
        <v>83</v>
      </c>
      <c r="E31" s="25">
        <v>86</v>
      </c>
      <c r="F31" s="25">
        <v>76</v>
      </c>
      <c r="G31" s="25">
        <f t="shared" si="2"/>
        <v>245</v>
      </c>
      <c r="H31" s="24">
        <v>5</v>
      </c>
      <c r="I31" s="25">
        <v>245</v>
      </c>
      <c r="J31" s="26">
        <v>5</v>
      </c>
    </row>
    <row r="32" spans="1:10" ht="15.75" customHeight="1" x14ac:dyDescent="0.3">
      <c r="A32" s="21">
        <v>6</v>
      </c>
      <c r="B32" s="22" t="s">
        <v>1365</v>
      </c>
      <c r="C32" s="22" t="s">
        <v>414</v>
      </c>
      <c r="D32" s="25">
        <v>81</v>
      </c>
      <c r="E32" s="25">
        <v>82</v>
      </c>
      <c r="F32" s="25">
        <v>82</v>
      </c>
      <c r="G32" s="25">
        <f t="shared" si="2"/>
        <v>245</v>
      </c>
      <c r="H32" s="24">
        <v>5</v>
      </c>
      <c r="I32" s="25">
        <v>245</v>
      </c>
      <c r="J32" s="26">
        <v>5</v>
      </c>
    </row>
    <row r="33" spans="1:10" ht="15.75" customHeight="1" x14ac:dyDescent="0.3">
      <c r="A33" s="21">
        <v>4</v>
      </c>
      <c r="B33" s="22" t="s">
        <v>625</v>
      </c>
      <c r="C33" s="22" t="s">
        <v>145</v>
      </c>
      <c r="D33" s="25">
        <v>86</v>
      </c>
      <c r="E33" s="25">
        <v>70</v>
      </c>
      <c r="F33" s="25">
        <v>85</v>
      </c>
      <c r="G33" s="25">
        <f t="shared" si="2"/>
        <v>241</v>
      </c>
      <c r="H33" s="24">
        <v>3</v>
      </c>
      <c r="I33" s="25">
        <v>241</v>
      </c>
      <c r="J33" s="26">
        <v>3</v>
      </c>
    </row>
    <row r="34" spans="1:10" ht="15.75" customHeight="1" x14ac:dyDescent="0.3">
      <c r="A34" s="21">
        <v>7</v>
      </c>
      <c r="B34" s="22" t="s">
        <v>1366</v>
      </c>
      <c r="C34" s="22" t="s">
        <v>145</v>
      </c>
      <c r="D34" s="25">
        <v>62</v>
      </c>
      <c r="E34" s="25">
        <v>68</v>
      </c>
      <c r="F34" s="25">
        <v>76</v>
      </c>
      <c r="G34" s="25">
        <f t="shared" si="2"/>
        <v>206</v>
      </c>
      <c r="H34" s="24">
        <v>2</v>
      </c>
      <c r="I34" s="25">
        <v>206</v>
      </c>
      <c r="J34" s="26">
        <v>2</v>
      </c>
    </row>
    <row r="35" spans="1:10" ht="15.75" customHeight="1" x14ac:dyDescent="0.3">
      <c r="A35" s="30">
        <v>5</v>
      </c>
      <c r="B35" s="31" t="s">
        <v>1367</v>
      </c>
      <c r="C35" s="31" t="s">
        <v>35</v>
      </c>
      <c r="D35" s="34">
        <v>66</v>
      </c>
      <c r="E35" s="34">
        <v>66</v>
      </c>
      <c r="F35" s="34">
        <v>66</v>
      </c>
      <c r="G35" s="34">
        <f t="shared" si="2"/>
        <v>198</v>
      </c>
      <c r="H35" s="33">
        <v>1</v>
      </c>
      <c r="I35" s="34">
        <v>198</v>
      </c>
      <c r="J35" s="35">
        <v>1</v>
      </c>
    </row>
    <row r="36" spans="1:10" ht="15.75" customHeight="1" x14ac:dyDescent="0.3">
      <c r="A36" s="10"/>
    </row>
    <row r="37" spans="1:10" ht="15.75" customHeight="1" x14ac:dyDescent="0.3">
      <c r="A37" s="1"/>
      <c r="B37" s="8" t="s">
        <v>49</v>
      </c>
      <c r="C37" s="9" t="s">
        <v>1368</v>
      </c>
      <c r="D37" s="9"/>
      <c r="E37" s="9" t="s">
        <v>1369</v>
      </c>
      <c r="F37" s="8"/>
      <c r="G37" s="8"/>
      <c r="H37" s="8"/>
      <c r="I37" s="8"/>
      <c r="J37" s="8"/>
    </row>
    <row r="38" spans="1:10" ht="15.75" customHeight="1" x14ac:dyDescent="0.3">
      <c r="A38" s="11">
        <v>3</v>
      </c>
      <c r="B38" s="12" t="s">
        <v>10</v>
      </c>
      <c r="C38" s="12" t="s">
        <v>11</v>
      </c>
      <c r="D38" s="13">
        <v>150</v>
      </c>
      <c r="E38" s="13">
        <v>20</v>
      </c>
      <c r="F38" s="13">
        <v>10</v>
      </c>
      <c r="G38" s="13" t="s">
        <v>12</v>
      </c>
      <c r="H38" s="13" t="s">
        <v>13</v>
      </c>
      <c r="I38" s="13" t="s">
        <v>14</v>
      </c>
      <c r="J38" s="14" t="s">
        <v>15</v>
      </c>
    </row>
    <row r="39" spans="1:10" ht="15.75" customHeight="1" x14ac:dyDescent="0.3">
      <c r="A39" s="15">
        <v>7</v>
      </c>
      <c r="B39" s="16" t="s">
        <v>1370</v>
      </c>
      <c r="C39" s="16" t="s">
        <v>842</v>
      </c>
      <c r="D39" s="18">
        <v>83</v>
      </c>
      <c r="E39" s="18">
        <v>83</v>
      </c>
      <c r="F39" s="18">
        <v>83</v>
      </c>
      <c r="G39" s="18">
        <f t="shared" ref="G39:G46" si="3">SUM(D39:F39)</f>
        <v>249</v>
      </c>
      <c r="H39" s="18">
        <v>8</v>
      </c>
      <c r="I39" s="18">
        <v>249</v>
      </c>
      <c r="J39" s="19">
        <v>8</v>
      </c>
    </row>
    <row r="40" spans="1:10" ht="15.75" customHeight="1" x14ac:dyDescent="0.3">
      <c r="A40" s="21">
        <v>8</v>
      </c>
      <c r="B40" s="22" t="s">
        <v>1371</v>
      </c>
      <c r="C40" s="22" t="s">
        <v>842</v>
      </c>
      <c r="D40" s="25">
        <v>91</v>
      </c>
      <c r="E40" s="25">
        <v>77</v>
      </c>
      <c r="F40" s="25">
        <v>71</v>
      </c>
      <c r="G40" s="25">
        <f t="shared" si="3"/>
        <v>239</v>
      </c>
      <c r="H40" s="24">
        <v>7</v>
      </c>
      <c r="I40" s="25">
        <v>239</v>
      </c>
      <c r="J40" s="26">
        <v>7</v>
      </c>
    </row>
    <row r="41" spans="1:10" ht="15.75" customHeight="1" x14ac:dyDescent="0.3">
      <c r="A41" s="21">
        <v>2</v>
      </c>
      <c r="B41" s="22" t="s">
        <v>1372</v>
      </c>
      <c r="C41" s="22" t="s">
        <v>71</v>
      </c>
      <c r="D41" s="25">
        <v>79</v>
      </c>
      <c r="E41" s="25">
        <v>72</v>
      </c>
      <c r="F41" s="25">
        <v>76</v>
      </c>
      <c r="G41" s="25">
        <f t="shared" si="3"/>
        <v>227</v>
      </c>
      <c r="H41" s="24">
        <v>6</v>
      </c>
      <c r="I41" s="25">
        <v>227</v>
      </c>
      <c r="J41" s="26">
        <v>6</v>
      </c>
    </row>
    <row r="42" spans="1:10" ht="15.75" customHeight="1" x14ac:dyDescent="0.3">
      <c r="A42" s="21">
        <v>5</v>
      </c>
      <c r="B42" s="22" t="s">
        <v>1373</v>
      </c>
      <c r="C42" s="22" t="s">
        <v>842</v>
      </c>
      <c r="D42" s="25">
        <v>83</v>
      </c>
      <c r="E42" s="25">
        <v>72</v>
      </c>
      <c r="F42" s="25">
        <v>68</v>
      </c>
      <c r="G42" s="25">
        <f t="shared" si="3"/>
        <v>223</v>
      </c>
      <c r="H42" s="24">
        <v>5</v>
      </c>
      <c r="I42" s="25">
        <v>223</v>
      </c>
      <c r="J42" s="26">
        <v>5</v>
      </c>
    </row>
    <row r="43" spans="1:10" ht="15.75" customHeight="1" x14ac:dyDescent="0.3">
      <c r="A43" s="21">
        <v>3</v>
      </c>
      <c r="B43" s="22" t="s">
        <v>1181</v>
      </c>
      <c r="C43" s="22" t="s">
        <v>585</v>
      </c>
      <c r="D43" s="25">
        <v>74</v>
      </c>
      <c r="E43" s="25">
        <v>67</v>
      </c>
      <c r="F43" s="25">
        <v>64</v>
      </c>
      <c r="G43" s="25">
        <f t="shared" si="3"/>
        <v>205</v>
      </c>
      <c r="H43" s="24">
        <v>4</v>
      </c>
      <c r="I43" s="25">
        <v>205</v>
      </c>
      <c r="J43" s="26">
        <v>4</v>
      </c>
    </row>
    <row r="44" spans="1:10" ht="15.75" customHeight="1" x14ac:dyDescent="0.3">
      <c r="A44" s="21">
        <v>4</v>
      </c>
      <c r="B44" s="22" t="s">
        <v>1374</v>
      </c>
      <c r="C44" s="22" t="s">
        <v>842</v>
      </c>
      <c r="D44" s="25">
        <v>74</v>
      </c>
      <c r="E44" s="25">
        <v>72</v>
      </c>
      <c r="F44" s="25">
        <v>58</v>
      </c>
      <c r="G44" s="25">
        <f t="shared" si="3"/>
        <v>204</v>
      </c>
      <c r="H44" s="24">
        <v>3</v>
      </c>
      <c r="I44" s="25">
        <v>204</v>
      </c>
      <c r="J44" s="26">
        <v>3</v>
      </c>
    </row>
    <row r="45" spans="1:10" ht="15.75" customHeight="1" x14ac:dyDescent="0.3">
      <c r="A45" s="21">
        <v>1</v>
      </c>
      <c r="B45" s="22" t="s">
        <v>1375</v>
      </c>
      <c r="C45" s="22" t="s">
        <v>71</v>
      </c>
      <c r="D45" s="25">
        <v>66</v>
      </c>
      <c r="E45" s="25">
        <v>72</v>
      </c>
      <c r="F45" s="25">
        <v>58</v>
      </c>
      <c r="G45" s="25">
        <f t="shared" si="3"/>
        <v>196</v>
      </c>
      <c r="H45" s="24">
        <v>2</v>
      </c>
      <c r="I45" s="28">
        <v>196</v>
      </c>
      <c r="J45" s="29">
        <v>2</v>
      </c>
    </row>
    <row r="46" spans="1:10" ht="15.75" customHeight="1" x14ac:dyDescent="0.3">
      <c r="A46" s="30">
        <v>6</v>
      </c>
      <c r="B46" s="31" t="s">
        <v>1376</v>
      </c>
      <c r="C46" s="31" t="s">
        <v>842</v>
      </c>
      <c r="D46" s="34" t="s">
        <v>79</v>
      </c>
      <c r="E46" s="34"/>
      <c r="F46" s="34"/>
      <c r="G46" s="34">
        <f t="shared" si="3"/>
        <v>0</v>
      </c>
      <c r="H46" s="33">
        <v>0</v>
      </c>
      <c r="I46" s="34">
        <v>0</v>
      </c>
      <c r="J46" s="35">
        <v>0</v>
      </c>
    </row>
    <row r="47" spans="1:10" ht="15.75" customHeight="1" x14ac:dyDescent="0.3">
      <c r="A47" s="10"/>
    </row>
    <row r="48" spans="1:10" ht="15.75" customHeight="1" x14ac:dyDescent="0.35">
      <c r="A48" s="10"/>
      <c r="B48" s="156" t="s">
        <v>1377</v>
      </c>
    </row>
    <row r="49" spans="1:13" ht="15.75" customHeight="1" x14ac:dyDescent="0.3">
      <c r="A49" s="10"/>
    </row>
    <row r="50" spans="1:13" ht="15.75" customHeight="1" x14ac:dyDescent="0.3">
      <c r="A50" s="10"/>
      <c r="B50" s="10" t="s">
        <v>1378</v>
      </c>
      <c r="F50" s="42" t="s">
        <v>167</v>
      </c>
    </row>
    <row r="51" spans="1:13" ht="15.75" customHeight="1" x14ac:dyDescent="0.3">
      <c r="A51" s="10"/>
      <c r="B51" s="10" t="s">
        <v>168</v>
      </c>
      <c r="M51" s="240"/>
    </row>
    <row r="52" spans="1:13" ht="15.75" customHeight="1" x14ac:dyDescent="0.3">
      <c r="A52" s="10"/>
    </row>
    <row r="53" spans="1:13" ht="15.75" customHeight="1" x14ac:dyDescent="0.3">
      <c r="A53" s="10"/>
    </row>
    <row r="54" spans="1:13" ht="15.75" customHeight="1" x14ac:dyDescent="0.3">
      <c r="A54" s="10"/>
    </row>
    <row r="55" spans="1:13" ht="15.75" customHeight="1" x14ac:dyDescent="0.3">
      <c r="A55" s="10"/>
    </row>
    <row r="56" spans="1:13" ht="15.75" customHeight="1" x14ac:dyDescent="0.3">
      <c r="A56" s="10"/>
    </row>
    <row r="57" spans="1:13" ht="15.75" customHeight="1" x14ac:dyDescent="0.3">
      <c r="A57" s="10"/>
    </row>
    <row r="58" spans="1:13" ht="15.75" customHeight="1" x14ac:dyDescent="0.3">
      <c r="A58" s="10"/>
    </row>
    <row r="59" spans="1:13" ht="15.75" customHeight="1" x14ac:dyDescent="0.3">
      <c r="A59" s="10"/>
    </row>
    <row r="60" spans="1:13" ht="15.75" customHeight="1" x14ac:dyDescent="0.3">
      <c r="A60" s="10"/>
    </row>
    <row r="61" spans="1:13" ht="15.75" customHeight="1" x14ac:dyDescent="0.3">
      <c r="A61" s="10"/>
    </row>
    <row r="62" spans="1:13" ht="15.75" customHeight="1" x14ac:dyDescent="0.3">
      <c r="A62" s="10"/>
    </row>
    <row r="63" spans="1:13" ht="15.75" customHeight="1" x14ac:dyDescent="0.3">
      <c r="A63" s="10"/>
    </row>
    <row r="64" spans="1:13" ht="15.75" customHeight="1" x14ac:dyDescent="0.3">
      <c r="A64" s="10"/>
    </row>
    <row r="65" spans="1:1" ht="15.75" customHeight="1" x14ac:dyDescent="0.3">
      <c r="A65" s="10"/>
    </row>
    <row r="66" spans="1:1" ht="15.75" customHeight="1" x14ac:dyDescent="0.3">
      <c r="A66" s="10"/>
    </row>
    <row r="67" spans="1:1" ht="15.75" customHeight="1" x14ac:dyDescent="0.3">
      <c r="A67" s="10"/>
    </row>
    <row r="68" spans="1:1" ht="15.75" customHeight="1" x14ac:dyDescent="0.3">
      <c r="A68" s="10"/>
    </row>
    <row r="69" spans="1:1" ht="15.75" customHeight="1" x14ac:dyDescent="0.3">
      <c r="A69" s="10"/>
    </row>
    <row r="70" spans="1:1" ht="15.75" customHeight="1" x14ac:dyDescent="0.3">
      <c r="A70" s="10"/>
    </row>
    <row r="71" spans="1:1" ht="15.75" customHeight="1" x14ac:dyDescent="0.3">
      <c r="A71" s="10"/>
    </row>
    <row r="72" spans="1:1" ht="15.75" customHeight="1" x14ac:dyDescent="0.3">
      <c r="A72" s="10"/>
    </row>
    <row r="73" spans="1:1" ht="15.75" customHeight="1" x14ac:dyDescent="0.3">
      <c r="A73" s="10"/>
    </row>
    <row r="74" spans="1:1" ht="15.75" customHeight="1" x14ac:dyDescent="0.3">
      <c r="A74" s="10"/>
    </row>
    <row r="75" spans="1:1" ht="15.75" customHeight="1" x14ac:dyDescent="0.3">
      <c r="A75" s="10"/>
    </row>
    <row r="76" spans="1:1" ht="15.75" customHeight="1" x14ac:dyDescent="0.3">
      <c r="A76" s="10"/>
    </row>
    <row r="77" spans="1:1" ht="15.75" customHeight="1" x14ac:dyDescent="0.3">
      <c r="A77" s="10"/>
    </row>
    <row r="78" spans="1:1" ht="15.75" customHeight="1" x14ac:dyDescent="0.3">
      <c r="A78" s="10"/>
    </row>
    <row r="79" spans="1:1" ht="15.75" customHeight="1" x14ac:dyDescent="0.3">
      <c r="A79" s="10"/>
    </row>
    <row r="80" spans="1:1" ht="15.75" customHeight="1" x14ac:dyDescent="0.3">
      <c r="A80" s="10"/>
    </row>
    <row r="81" spans="1:1" ht="15.75" customHeight="1" x14ac:dyDescent="0.3">
      <c r="A81" s="10"/>
    </row>
    <row r="82" spans="1:1" ht="15.75" customHeight="1" x14ac:dyDescent="0.3">
      <c r="A82" s="10"/>
    </row>
    <row r="83" spans="1:1" ht="15.75" customHeight="1" x14ac:dyDescent="0.3">
      <c r="A83" s="10"/>
    </row>
    <row r="84" spans="1:1" ht="15.75" customHeight="1" x14ac:dyDescent="0.3">
      <c r="A84" s="10"/>
    </row>
    <row r="85" spans="1:1" ht="15.75" customHeight="1" x14ac:dyDescent="0.3">
      <c r="A85" s="10"/>
    </row>
    <row r="86" spans="1:1" ht="15.75" customHeight="1" x14ac:dyDescent="0.3">
      <c r="A86" s="10"/>
    </row>
    <row r="87" spans="1:1" ht="15.75" customHeight="1" x14ac:dyDescent="0.3">
      <c r="A87" s="10"/>
    </row>
    <row r="88" spans="1:1" ht="15.75" customHeight="1" x14ac:dyDescent="0.3">
      <c r="A88" s="10"/>
    </row>
    <row r="89" spans="1:1" ht="15.75" customHeight="1" x14ac:dyDescent="0.3">
      <c r="A89" s="10"/>
    </row>
    <row r="90" spans="1:1" ht="15.75" customHeight="1" x14ac:dyDescent="0.3">
      <c r="A90" s="10"/>
    </row>
    <row r="91" spans="1:1" ht="15.75" customHeight="1" x14ac:dyDescent="0.3">
      <c r="A91" s="10"/>
    </row>
    <row r="92" spans="1:1" ht="15.75" customHeight="1" x14ac:dyDescent="0.3">
      <c r="A92" s="10"/>
    </row>
    <row r="93" spans="1:1" ht="15.75" customHeight="1" x14ac:dyDescent="0.3">
      <c r="A93" s="10"/>
    </row>
    <row r="94" spans="1:1" ht="15.75" customHeight="1" x14ac:dyDescent="0.3">
      <c r="A94" s="10"/>
    </row>
    <row r="95" spans="1:1" ht="15.75" customHeight="1" x14ac:dyDescent="0.3">
      <c r="A95" s="10"/>
    </row>
    <row r="96" spans="1:1" ht="15.75" customHeight="1" x14ac:dyDescent="0.3">
      <c r="A96" s="10"/>
    </row>
    <row r="97" spans="1:1" ht="15.75" customHeight="1" x14ac:dyDescent="0.3">
      <c r="A97" s="10"/>
    </row>
    <row r="98" spans="1:1" ht="15.75" customHeight="1" x14ac:dyDescent="0.3">
      <c r="A98" s="10"/>
    </row>
    <row r="99" spans="1:1" ht="15.75" customHeight="1" x14ac:dyDescent="0.3">
      <c r="A99" s="10"/>
    </row>
    <row r="100" spans="1:1" ht="15.75" customHeight="1" x14ac:dyDescent="0.3">
      <c r="A100" s="10"/>
    </row>
    <row r="101" spans="1:1" ht="15.75" customHeight="1" x14ac:dyDescent="0.3">
      <c r="A101" s="10"/>
    </row>
    <row r="102" spans="1:1" ht="15.75" customHeight="1" x14ac:dyDescent="0.3">
      <c r="A102" s="10"/>
    </row>
    <row r="103" spans="1:1" ht="15.75" customHeight="1" x14ac:dyDescent="0.3">
      <c r="A103" s="10"/>
    </row>
    <row r="104" spans="1:1" ht="15.75" customHeight="1" x14ac:dyDescent="0.3">
      <c r="A104" s="10"/>
    </row>
    <row r="105" spans="1:1" ht="15.75" customHeight="1" x14ac:dyDescent="0.3">
      <c r="A105" s="10"/>
    </row>
    <row r="106" spans="1:1" ht="15.75" customHeight="1" x14ac:dyDescent="0.3">
      <c r="A106" s="10"/>
    </row>
    <row r="107" spans="1:1" ht="15.75" customHeight="1" x14ac:dyDescent="0.3">
      <c r="A107" s="10"/>
    </row>
    <row r="108" spans="1:1" ht="15.75" customHeight="1" x14ac:dyDescent="0.3">
      <c r="A108" s="10"/>
    </row>
    <row r="109" spans="1:1" ht="15.75" customHeight="1" x14ac:dyDescent="0.3">
      <c r="A109" s="10"/>
    </row>
    <row r="110" spans="1:1" ht="15.75" customHeight="1" x14ac:dyDescent="0.3">
      <c r="A110" s="10"/>
    </row>
    <row r="111" spans="1:1" ht="15.75" customHeight="1" x14ac:dyDescent="0.3">
      <c r="A111" s="10"/>
    </row>
    <row r="112" spans="1:1" ht="15.75" customHeight="1" x14ac:dyDescent="0.3">
      <c r="A112" s="10"/>
    </row>
    <row r="113" spans="1:1" ht="15.75" customHeight="1" x14ac:dyDescent="0.3">
      <c r="A113" s="10"/>
    </row>
    <row r="114" spans="1:1" ht="15.75" customHeight="1" x14ac:dyDescent="0.3">
      <c r="A114" s="10"/>
    </row>
    <row r="115" spans="1:1" ht="15.75" customHeight="1" x14ac:dyDescent="0.3">
      <c r="A115" s="10"/>
    </row>
    <row r="116" spans="1:1" ht="15.75" customHeight="1" x14ac:dyDescent="0.3">
      <c r="A116" s="10"/>
    </row>
    <row r="117" spans="1:1" ht="15.75" customHeight="1" x14ac:dyDescent="0.3">
      <c r="A117" s="10"/>
    </row>
    <row r="118" spans="1:1" ht="15.75" customHeight="1" x14ac:dyDescent="0.3">
      <c r="A118" s="10"/>
    </row>
    <row r="119" spans="1:1" ht="15.75" customHeight="1" x14ac:dyDescent="0.3">
      <c r="A119" s="10"/>
    </row>
    <row r="120" spans="1:1" ht="15.75" customHeight="1" x14ac:dyDescent="0.3">
      <c r="A120" s="10"/>
    </row>
    <row r="121" spans="1:1" ht="15.75" customHeight="1" x14ac:dyDescent="0.3">
      <c r="A121" s="10"/>
    </row>
    <row r="122" spans="1:1" ht="15.75" customHeight="1" x14ac:dyDescent="0.3">
      <c r="A122" s="10"/>
    </row>
    <row r="123" spans="1:1" ht="15.75" customHeight="1" x14ac:dyDescent="0.3">
      <c r="A123" s="10"/>
    </row>
    <row r="124" spans="1:1" ht="15.75" customHeight="1" x14ac:dyDescent="0.3">
      <c r="A124" s="10"/>
    </row>
    <row r="125" spans="1:1" ht="15.75" customHeight="1" x14ac:dyDescent="0.3">
      <c r="A125" s="10"/>
    </row>
    <row r="126" spans="1:1" ht="15.75" customHeight="1" x14ac:dyDescent="0.3">
      <c r="A126" s="10"/>
    </row>
    <row r="127" spans="1:1" ht="15.75" customHeight="1" x14ac:dyDescent="0.3">
      <c r="A127" s="10"/>
    </row>
    <row r="128" spans="1:1" ht="15.75" customHeight="1" x14ac:dyDescent="0.3">
      <c r="A128" s="10"/>
    </row>
    <row r="129" spans="1:1" ht="15.75" customHeight="1" x14ac:dyDescent="0.3">
      <c r="A129" s="10"/>
    </row>
    <row r="130" spans="1:1" ht="15.75" customHeight="1" x14ac:dyDescent="0.3">
      <c r="A130" s="10"/>
    </row>
    <row r="131" spans="1:1" ht="15.75" customHeight="1" x14ac:dyDescent="0.3">
      <c r="A131" s="10"/>
    </row>
    <row r="132" spans="1:1" ht="15.75" customHeight="1" x14ac:dyDescent="0.3">
      <c r="A132" s="10"/>
    </row>
    <row r="133" spans="1:1" ht="15.75" customHeight="1" x14ac:dyDescent="0.3">
      <c r="A133" s="10"/>
    </row>
    <row r="134" spans="1:1" ht="15.75" customHeight="1" x14ac:dyDescent="0.3">
      <c r="A134" s="10"/>
    </row>
    <row r="135" spans="1:1" ht="15.75" customHeight="1" x14ac:dyDescent="0.3">
      <c r="A135" s="10"/>
    </row>
    <row r="136" spans="1:1" ht="15.75" customHeight="1" x14ac:dyDescent="0.3">
      <c r="A136" s="10"/>
    </row>
    <row r="137" spans="1:1" ht="15.75" customHeight="1" x14ac:dyDescent="0.3">
      <c r="A137" s="10"/>
    </row>
    <row r="138" spans="1:1" ht="15.75" customHeight="1" x14ac:dyDescent="0.3">
      <c r="A138" s="10"/>
    </row>
    <row r="139" spans="1:1" ht="15.75" customHeight="1" x14ac:dyDescent="0.3">
      <c r="A139" s="10"/>
    </row>
    <row r="140" spans="1:1" ht="15.75" customHeight="1" x14ac:dyDescent="0.3">
      <c r="A140" s="10"/>
    </row>
    <row r="141" spans="1:1" ht="15.75" customHeight="1" x14ac:dyDescent="0.3">
      <c r="A141" s="10"/>
    </row>
    <row r="142" spans="1:1" ht="15.75" customHeight="1" x14ac:dyDescent="0.3">
      <c r="A142" s="10"/>
    </row>
    <row r="143" spans="1:1" ht="15.75" customHeight="1" x14ac:dyDescent="0.3">
      <c r="A143" s="10"/>
    </row>
    <row r="144" spans="1:1" ht="15.75" customHeight="1" x14ac:dyDescent="0.3">
      <c r="A144" s="10"/>
    </row>
    <row r="145" spans="1:1" ht="15.75" customHeight="1" x14ac:dyDescent="0.3">
      <c r="A145" s="10"/>
    </row>
    <row r="146" spans="1:1" ht="15.75" customHeight="1" x14ac:dyDescent="0.3">
      <c r="A146" s="10"/>
    </row>
    <row r="147" spans="1:1" ht="15.75" customHeight="1" x14ac:dyDescent="0.3">
      <c r="A147" s="10"/>
    </row>
    <row r="148" spans="1:1" ht="15.75" customHeight="1" x14ac:dyDescent="0.3">
      <c r="A148" s="10"/>
    </row>
    <row r="149" spans="1:1" ht="15.75" customHeight="1" x14ac:dyDescent="0.3">
      <c r="A149" s="10"/>
    </row>
    <row r="150" spans="1:1" ht="15.75" customHeight="1" x14ac:dyDescent="0.3">
      <c r="A150" s="10"/>
    </row>
    <row r="151" spans="1:1" ht="15.75" customHeight="1" x14ac:dyDescent="0.3">
      <c r="A151" s="10"/>
    </row>
    <row r="152" spans="1:1" ht="15.75" customHeight="1" x14ac:dyDescent="0.3">
      <c r="A152" s="10"/>
    </row>
    <row r="153" spans="1:1" ht="15.75" customHeight="1" x14ac:dyDescent="0.3">
      <c r="A153" s="10"/>
    </row>
    <row r="154" spans="1:1" ht="15.75" customHeight="1" x14ac:dyDescent="0.3">
      <c r="A154" s="10"/>
    </row>
    <row r="155" spans="1:1" ht="15.75" customHeight="1" x14ac:dyDescent="0.3">
      <c r="A155" s="10"/>
    </row>
    <row r="156" spans="1:1" ht="15.75" customHeight="1" x14ac:dyDescent="0.3">
      <c r="A156" s="10"/>
    </row>
    <row r="157" spans="1:1" ht="15.75" customHeight="1" x14ac:dyDescent="0.3">
      <c r="A157" s="10"/>
    </row>
    <row r="158" spans="1:1" ht="15.75" customHeight="1" x14ac:dyDescent="0.3">
      <c r="A158" s="10"/>
    </row>
    <row r="159" spans="1:1" ht="15.75" customHeight="1" x14ac:dyDescent="0.3">
      <c r="A159" s="10"/>
    </row>
    <row r="160" spans="1:1" ht="15.75" customHeight="1" x14ac:dyDescent="0.3">
      <c r="A160" s="10"/>
    </row>
    <row r="161" spans="1:1" ht="15.75" customHeight="1" x14ac:dyDescent="0.3">
      <c r="A161" s="10"/>
    </row>
    <row r="162" spans="1:1" ht="15.75" customHeight="1" x14ac:dyDescent="0.3">
      <c r="A162" s="10"/>
    </row>
    <row r="163" spans="1:1" ht="15.75" customHeight="1" x14ac:dyDescent="0.3">
      <c r="A163" s="10"/>
    </row>
    <row r="164" spans="1:1" ht="15.75" customHeight="1" x14ac:dyDescent="0.3">
      <c r="A164" s="10"/>
    </row>
    <row r="165" spans="1:1" ht="15.75" customHeight="1" x14ac:dyDescent="0.3">
      <c r="A165" s="10"/>
    </row>
    <row r="166" spans="1:1" ht="15.75" customHeight="1" x14ac:dyDescent="0.3">
      <c r="A166" s="10"/>
    </row>
    <row r="167" spans="1:1" ht="15.75" customHeight="1" x14ac:dyDescent="0.3">
      <c r="A167" s="10"/>
    </row>
    <row r="168" spans="1:1" ht="15.75" customHeight="1" x14ac:dyDescent="0.3">
      <c r="A168" s="10"/>
    </row>
    <row r="169" spans="1:1" ht="15.75" customHeight="1" x14ac:dyDescent="0.3">
      <c r="A169" s="10"/>
    </row>
    <row r="170" spans="1:1" ht="15.75" customHeight="1" x14ac:dyDescent="0.3">
      <c r="A170" s="10"/>
    </row>
    <row r="171" spans="1:1" ht="15.75" customHeight="1" x14ac:dyDescent="0.3">
      <c r="A171" s="10"/>
    </row>
    <row r="172" spans="1:1" ht="15.75" customHeight="1" x14ac:dyDescent="0.3">
      <c r="A172" s="10"/>
    </row>
    <row r="173" spans="1:1" ht="15.75" customHeight="1" x14ac:dyDescent="0.3">
      <c r="A173" s="10"/>
    </row>
    <row r="174" spans="1:1" ht="15.75" customHeight="1" x14ac:dyDescent="0.3">
      <c r="A174" s="10"/>
    </row>
    <row r="175" spans="1:1" ht="15.75" customHeight="1" x14ac:dyDescent="0.3">
      <c r="A175" s="10"/>
    </row>
    <row r="176" spans="1:1" ht="15.75" customHeight="1" x14ac:dyDescent="0.3">
      <c r="A176" s="10"/>
    </row>
    <row r="177" spans="1:1" ht="15.75" customHeight="1" x14ac:dyDescent="0.3">
      <c r="A177" s="10"/>
    </row>
    <row r="178" spans="1:1" ht="15.75" customHeight="1" x14ac:dyDescent="0.3">
      <c r="A178" s="10"/>
    </row>
    <row r="179" spans="1:1" ht="15.75" customHeight="1" x14ac:dyDescent="0.3">
      <c r="A179" s="10"/>
    </row>
    <row r="180" spans="1:1" ht="15.75" customHeight="1" x14ac:dyDescent="0.3">
      <c r="A180" s="10"/>
    </row>
    <row r="181" spans="1:1" ht="15.75" customHeight="1" x14ac:dyDescent="0.3">
      <c r="A181" s="10"/>
    </row>
    <row r="182" spans="1:1" ht="15.75" customHeight="1" x14ac:dyDescent="0.3">
      <c r="A182" s="10"/>
    </row>
    <row r="183" spans="1:1" ht="15.75" customHeight="1" x14ac:dyDescent="0.3">
      <c r="A183" s="10"/>
    </row>
    <row r="184" spans="1:1" ht="15.75" customHeight="1" x14ac:dyDescent="0.3">
      <c r="A184" s="10"/>
    </row>
    <row r="185" spans="1:1" ht="15.75" customHeight="1" x14ac:dyDescent="0.3">
      <c r="A185" s="10"/>
    </row>
    <row r="186" spans="1:1" ht="15.75" customHeight="1" x14ac:dyDescent="0.3">
      <c r="A186" s="10"/>
    </row>
    <row r="187" spans="1:1" ht="15.75" customHeight="1" x14ac:dyDescent="0.3">
      <c r="A187" s="10"/>
    </row>
    <row r="188" spans="1:1" ht="15.75" customHeight="1" x14ac:dyDescent="0.3">
      <c r="A188" s="10"/>
    </row>
    <row r="189" spans="1:1" ht="15.75" customHeight="1" x14ac:dyDescent="0.3">
      <c r="A189" s="10"/>
    </row>
    <row r="190" spans="1:1" ht="15.75" customHeight="1" x14ac:dyDescent="0.3">
      <c r="A190" s="10"/>
    </row>
    <row r="191" spans="1:1" ht="15.75" customHeight="1" x14ac:dyDescent="0.3">
      <c r="A191" s="10"/>
    </row>
    <row r="192" spans="1:1" ht="15.75" customHeight="1" x14ac:dyDescent="0.3">
      <c r="A192" s="10"/>
    </row>
  </sheetData>
  <mergeCells count="1">
    <mergeCell ref="E2:J2"/>
  </mergeCells>
  <hyperlinks>
    <hyperlink ref="B2" location="'Index'!A3" tooltip="Go to the Index sheet" display="á" xr:uid="{FDFEA4AA-92D9-4913-B4CA-F854A1C43F8E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86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73EC9-FBBC-44CD-B5A5-0A8D5EF7AC23}">
  <sheetPr>
    <tabColor rgb="FFFFC000"/>
    <pageSetUpPr fitToPage="1"/>
  </sheetPr>
  <dimension ref="A1:Y64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6" customWidth="1"/>
    <col min="10" max="11" width="20.7109375" style="10" customWidth="1"/>
    <col min="12" max="15" width="5" style="10" customWidth="1"/>
    <col min="16" max="17" width="4.140625" style="10" customWidth="1"/>
    <col min="18" max="18" width="9.140625" style="10" bestFit="1" customWidth="1"/>
    <col min="19" max="24" width="4.140625" style="10" customWidth="1"/>
    <col min="25" max="25" width="10.28515625" style="10"/>
  </cols>
  <sheetData>
    <row r="1" spans="1:25" ht="18" x14ac:dyDescent="0.35">
      <c r="A1" s="93"/>
      <c r="B1" s="2" t="s">
        <v>1379</v>
      </c>
      <c r="C1" s="2"/>
      <c r="D1" s="3"/>
      <c r="E1" s="3"/>
      <c r="F1" s="3"/>
      <c r="G1" s="3"/>
      <c r="H1" s="3"/>
      <c r="I1" s="4" t="s">
        <v>1380</v>
      </c>
      <c r="J1" s="2"/>
      <c r="K1" s="3"/>
      <c r="L1" s="4">
        <v>49407</v>
      </c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4"/>
      <c r="J2" s="7" t="s">
        <v>3</v>
      </c>
      <c r="K2" s="7"/>
      <c r="L2" s="7"/>
      <c r="M2" s="7"/>
      <c r="N2" s="7"/>
      <c r="O2" s="7"/>
    </row>
    <row r="3" spans="1:25" ht="15.75" customHeight="1" x14ac:dyDescent="0.3">
      <c r="A3" s="1"/>
      <c r="B3" s="8" t="s">
        <v>4</v>
      </c>
      <c r="C3" s="9" t="s">
        <v>1381</v>
      </c>
      <c r="D3" s="9"/>
      <c r="E3" s="9" t="s">
        <v>1382</v>
      </c>
      <c r="F3" s="8"/>
      <c r="G3" s="8"/>
      <c r="H3" s="8"/>
      <c r="I3" s="1"/>
      <c r="J3" s="8" t="s">
        <v>7</v>
      </c>
      <c r="K3" s="9" t="s">
        <v>1383</v>
      </c>
      <c r="L3" s="9"/>
      <c r="M3" s="9" t="s">
        <v>1384</v>
      </c>
      <c r="N3" s="8"/>
      <c r="O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I4" s="11">
        <v>1</v>
      </c>
      <c r="J4" s="12" t="s">
        <v>10</v>
      </c>
      <c r="K4" s="12" t="s">
        <v>11</v>
      </c>
      <c r="L4" s="13" t="s">
        <v>12</v>
      </c>
      <c r="M4" s="13" t="s">
        <v>13</v>
      </c>
      <c r="N4" s="13" t="s">
        <v>14</v>
      </c>
      <c r="O4" s="14" t="s">
        <v>15</v>
      </c>
    </row>
    <row r="5" spans="1:25" ht="15.75" customHeight="1" x14ac:dyDescent="0.3">
      <c r="A5" s="15">
        <v>2</v>
      </c>
      <c r="B5" s="16" t="s">
        <v>1306</v>
      </c>
      <c r="C5" s="16" t="s">
        <v>194</v>
      </c>
      <c r="D5" s="242">
        <v>100</v>
      </c>
      <c r="E5" s="18">
        <v>9</v>
      </c>
      <c r="F5" s="18">
        <v>100</v>
      </c>
      <c r="G5" s="19">
        <v>9</v>
      </c>
      <c r="I5" s="15">
        <v>1</v>
      </c>
      <c r="J5" s="16" t="s">
        <v>1385</v>
      </c>
      <c r="K5" s="16" t="s">
        <v>17</v>
      </c>
      <c r="L5" s="18">
        <v>98</v>
      </c>
      <c r="M5" s="18">
        <v>9</v>
      </c>
      <c r="N5" s="40">
        <v>98</v>
      </c>
      <c r="O5" s="41">
        <v>9</v>
      </c>
    </row>
    <row r="6" spans="1:25" ht="15.75" customHeight="1" x14ac:dyDescent="0.3">
      <c r="A6" s="21">
        <v>5</v>
      </c>
      <c r="B6" s="22" t="s">
        <v>1386</v>
      </c>
      <c r="C6" s="22" t="s">
        <v>17</v>
      </c>
      <c r="D6" s="25">
        <v>99</v>
      </c>
      <c r="E6" s="24">
        <v>8</v>
      </c>
      <c r="F6" s="25">
        <v>99</v>
      </c>
      <c r="G6" s="26">
        <v>8</v>
      </c>
      <c r="I6" s="21">
        <v>5</v>
      </c>
      <c r="J6" s="22" t="s">
        <v>1387</v>
      </c>
      <c r="K6" s="22" t="s">
        <v>71</v>
      </c>
      <c r="L6" s="25">
        <v>98</v>
      </c>
      <c r="M6" s="24">
        <v>9</v>
      </c>
      <c r="N6" s="25">
        <v>98</v>
      </c>
      <c r="O6" s="26">
        <v>9</v>
      </c>
    </row>
    <row r="7" spans="1:25" ht="15.75" customHeight="1" x14ac:dyDescent="0.3">
      <c r="A7" s="21">
        <v>7</v>
      </c>
      <c r="B7" s="22" t="s">
        <v>1360</v>
      </c>
      <c r="C7" s="22" t="s">
        <v>414</v>
      </c>
      <c r="D7" s="25">
        <v>99</v>
      </c>
      <c r="E7" s="24">
        <v>8</v>
      </c>
      <c r="F7" s="25">
        <v>99</v>
      </c>
      <c r="G7" s="26">
        <v>8</v>
      </c>
      <c r="I7" s="21">
        <v>2</v>
      </c>
      <c r="J7" s="22" t="s">
        <v>1388</v>
      </c>
      <c r="K7" s="22" t="s">
        <v>1081</v>
      </c>
      <c r="L7" s="25">
        <v>97</v>
      </c>
      <c r="M7" s="24">
        <v>7</v>
      </c>
      <c r="N7" s="25">
        <v>97</v>
      </c>
      <c r="O7" s="26">
        <v>7</v>
      </c>
    </row>
    <row r="8" spans="1:25" ht="15.75" customHeight="1" x14ac:dyDescent="0.3">
      <c r="A8" s="21">
        <v>8</v>
      </c>
      <c r="B8" s="22" t="s">
        <v>1389</v>
      </c>
      <c r="C8" s="22" t="s">
        <v>91</v>
      </c>
      <c r="D8" s="25">
        <v>99</v>
      </c>
      <c r="E8" s="24">
        <v>8</v>
      </c>
      <c r="F8" s="25">
        <v>99</v>
      </c>
      <c r="G8" s="26">
        <v>8</v>
      </c>
      <c r="I8" s="21">
        <v>3</v>
      </c>
      <c r="J8" s="96" t="s">
        <v>1390</v>
      </c>
      <c r="K8" s="22" t="s">
        <v>611</v>
      </c>
      <c r="L8" s="25">
        <v>97</v>
      </c>
      <c r="M8" s="24">
        <v>7</v>
      </c>
      <c r="N8" s="25">
        <v>97</v>
      </c>
      <c r="O8" s="26">
        <v>7</v>
      </c>
    </row>
    <row r="9" spans="1:25" ht="15.75" customHeight="1" x14ac:dyDescent="0.3">
      <c r="A9" s="21">
        <v>9</v>
      </c>
      <c r="B9" s="22" t="s">
        <v>90</v>
      </c>
      <c r="C9" s="22" t="s">
        <v>91</v>
      </c>
      <c r="D9" s="25">
        <v>99</v>
      </c>
      <c r="E9" s="24">
        <v>8</v>
      </c>
      <c r="F9" s="25">
        <v>99</v>
      </c>
      <c r="G9" s="26">
        <v>8</v>
      </c>
      <c r="I9" s="21">
        <v>4</v>
      </c>
      <c r="J9" s="22" t="s">
        <v>1391</v>
      </c>
      <c r="K9" s="22" t="s">
        <v>1392</v>
      </c>
      <c r="L9" s="25">
        <v>96</v>
      </c>
      <c r="M9" s="24">
        <v>5</v>
      </c>
      <c r="N9" s="25">
        <v>96</v>
      </c>
      <c r="O9" s="26">
        <v>5</v>
      </c>
    </row>
    <row r="10" spans="1:25" x14ac:dyDescent="0.3">
      <c r="A10" s="21">
        <v>4</v>
      </c>
      <c r="B10" s="22" t="s">
        <v>1393</v>
      </c>
      <c r="C10" s="22" t="s">
        <v>91</v>
      </c>
      <c r="D10" s="25">
        <v>98</v>
      </c>
      <c r="E10" s="24">
        <v>4</v>
      </c>
      <c r="F10" s="25">
        <v>98</v>
      </c>
      <c r="G10" s="26">
        <v>4</v>
      </c>
      <c r="I10" s="21">
        <v>6</v>
      </c>
      <c r="J10" s="22" t="s">
        <v>927</v>
      </c>
      <c r="K10" s="22" t="s">
        <v>103</v>
      </c>
      <c r="L10" s="25">
        <v>96</v>
      </c>
      <c r="M10" s="24">
        <v>5</v>
      </c>
      <c r="N10" s="25">
        <v>96</v>
      </c>
      <c r="O10" s="26">
        <v>5</v>
      </c>
    </row>
    <row r="11" spans="1:25" x14ac:dyDescent="0.3">
      <c r="A11" s="21">
        <v>6</v>
      </c>
      <c r="B11" s="22" t="s">
        <v>1394</v>
      </c>
      <c r="C11" s="22" t="s">
        <v>1081</v>
      </c>
      <c r="D11" s="25">
        <v>98</v>
      </c>
      <c r="E11" s="24">
        <v>4</v>
      </c>
      <c r="F11" s="25">
        <v>98</v>
      </c>
      <c r="G11" s="26">
        <v>4</v>
      </c>
      <c r="I11" s="21">
        <v>8</v>
      </c>
      <c r="J11" s="22" t="s">
        <v>1395</v>
      </c>
      <c r="K11" s="22" t="s">
        <v>24</v>
      </c>
      <c r="L11" s="25">
        <v>96</v>
      </c>
      <c r="M11" s="24">
        <v>5</v>
      </c>
      <c r="N11" s="25">
        <v>96</v>
      </c>
      <c r="O11" s="26">
        <v>5</v>
      </c>
    </row>
    <row r="12" spans="1:25" x14ac:dyDescent="0.3">
      <c r="A12" s="21">
        <v>1</v>
      </c>
      <c r="B12" s="22" t="s">
        <v>1396</v>
      </c>
      <c r="C12" s="22" t="s">
        <v>53</v>
      </c>
      <c r="D12" s="25">
        <v>97</v>
      </c>
      <c r="E12" s="24">
        <v>2</v>
      </c>
      <c r="F12" s="28">
        <v>97</v>
      </c>
      <c r="G12" s="29">
        <v>2</v>
      </c>
      <c r="I12" s="21">
        <v>9</v>
      </c>
      <c r="J12" s="22" t="s">
        <v>1397</v>
      </c>
      <c r="K12" s="22" t="s">
        <v>1081</v>
      </c>
      <c r="L12" s="25">
        <v>95</v>
      </c>
      <c r="M12" s="24">
        <v>2</v>
      </c>
      <c r="N12" s="25">
        <v>95</v>
      </c>
      <c r="O12" s="26">
        <v>2</v>
      </c>
    </row>
    <row r="13" spans="1:25" x14ac:dyDescent="0.3">
      <c r="A13" s="30">
        <v>3</v>
      </c>
      <c r="B13" s="31" t="s">
        <v>1398</v>
      </c>
      <c r="C13" s="31" t="s">
        <v>383</v>
      </c>
      <c r="D13" s="34">
        <v>97</v>
      </c>
      <c r="E13" s="33">
        <v>2</v>
      </c>
      <c r="F13" s="34">
        <v>97</v>
      </c>
      <c r="G13" s="35">
        <v>2</v>
      </c>
      <c r="I13" s="30">
        <v>7</v>
      </c>
      <c r="J13" s="31" t="s">
        <v>1399</v>
      </c>
      <c r="K13" s="31" t="s">
        <v>103</v>
      </c>
      <c r="L13" s="34">
        <v>94</v>
      </c>
      <c r="M13" s="33">
        <v>1</v>
      </c>
      <c r="N13" s="34">
        <v>94</v>
      </c>
      <c r="O13" s="35">
        <v>1</v>
      </c>
    </row>
    <row r="15" spans="1:25" x14ac:dyDescent="0.3">
      <c r="A15" s="1"/>
      <c r="B15" s="8" t="s">
        <v>46</v>
      </c>
      <c r="C15" s="9" t="s">
        <v>1400</v>
      </c>
      <c r="D15" s="9"/>
      <c r="E15" s="9" t="s">
        <v>1401</v>
      </c>
      <c r="F15" s="8"/>
      <c r="G15" s="8"/>
      <c r="I15" s="1"/>
      <c r="J15" s="8" t="s">
        <v>49</v>
      </c>
      <c r="K15" s="9" t="s">
        <v>1402</v>
      </c>
      <c r="L15" s="9"/>
      <c r="M15" s="9" t="s">
        <v>1403</v>
      </c>
      <c r="N15" s="8"/>
      <c r="O15" s="8"/>
    </row>
    <row r="16" spans="1:25" x14ac:dyDescent="0.3">
      <c r="A16" s="11">
        <v>1</v>
      </c>
      <c r="B16" s="12" t="s">
        <v>10</v>
      </c>
      <c r="C16" s="12" t="s">
        <v>11</v>
      </c>
      <c r="D16" s="13" t="s">
        <v>12</v>
      </c>
      <c r="E16" s="13" t="s">
        <v>13</v>
      </c>
      <c r="F16" s="13" t="s">
        <v>14</v>
      </c>
      <c r="G16" s="14" t="s">
        <v>15</v>
      </c>
      <c r="I16" s="11">
        <v>1</v>
      </c>
      <c r="J16" s="12" t="s">
        <v>10</v>
      </c>
      <c r="K16" s="12" t="s">
        <v>11</v>
      </c>
      <c r="L16" s="13" t="s">
        <v>12</v>
      </c>
      <c r="M16" s="13" t="s">
        <v>13</v>
      </c>
      <c r="N16" s="13" t="s">
        <v>14</v>
      </c>
      <c r="O16" s="14" t="s">
        <v>15</v>
      </c>
    </row>
    <row r="17" spans="1:15" x14ac:dyDescent="0.3">
      <c r="A17" s="15">
        <v>4</v>
      </c>
      <c r="B17" s="16" t="s">
        <v>1404</v>
      </c>
      <c r="C17" s="16" t="s">
        <v>17</v>
      </c>
      <c r="D17" s="18">
        <v>98</v>
      </c>
      <c r="E17" s="18">
        <v>9</v>
      </c>
      <c r="F17" s="18">
        <v>98</v>
      </c>
      <c r="G17" s="19">
        <v>9</v>
      </c>
      <c r="I17" s="15">
        <v>3</v>
      </c>
      <c r="J17" s="16" t="s">
        <v>1405</v>
      </c>
      <c r="K17" s="16" t="s">
        <v>240</v>
      </c>
      <c r="L17" s="18">
        <v>99</v>
      </c>
      <c r="M17" s="18">
        <v>9</v>
      </c>
      <c r="N17" s="18">
        <v>99</v>
      </c>
      <c r="O17" s="19">
        <v>9</v>
      </c>
    </row>
    <row r="18" spans="1:15" x14ac:dyDescent="0.3">
      <c r="A18" s="21">
        <v>9</v>
      </c>
      <c r="B18" s="22" t="s">
        <v>1406</v>
      </c>
      <c r="C18" s="22" t="s">
        <v>91</v>
      </c>
      <c r="D18" s="25">
        <v>98</v>
      </c>
      <c r="E18" s="24">
        <v>9</v>
      </c>
      <c r="F18" s="25">
        <v>98</v>
      </c>
      <c r="G18" s="26">
        <v>9</v>
      </c>
      <c r="I18" s="21">
        <v>9</v>
      </c>
      <c r="J18" s="22" t="s">
        <v>905</v>
      </c>
      <c r="K18" s="22" t="s">
        <v>850</v>
      </c>
      <c r="L18" s="25">
        <v>98</v>
      </c>
      <c r="M18" s="24">
        <v>8</v>
      </c>
      <c r="N18" s="25">
        <v>98</v>
      </c>
      <c r="O18" s="26">
        <v>8</v>
      </c>
    </row>
    <row r="19" spans="1:15" x14ac:dyDescent="0.3">
      <c r="A19" s="21">
        <v>1</v>
      </c>
      <c r="B19" s="37" t="s">
        <v>1407</v>
      </c>
      <c r="C19" s="22" t="s">
        <v>1081</v>
      </c>
      <c r="D19" s="25">
        <v>97</v>
      </c>
      <c r="E19" s="24">
        <v>7</v>
      </c>
      <c r="F19" s="28">
        <v>97</v>
      </c>
      <c r="G19" s="29">
        <v>7</v>
      </c>
      <c r="I19" s="21">
        <v>2</v>
      </c>
      <c r="J19" s="22" t="s">
        <v>1408</v>
      </c>
      <c r="K19" s="22" t="s">
        <v>17</v>
      </c>
      <c r="L19" s="25">
        <v>96</v>
      </c>
      <c r="M19" s="24">
        <v>7</v>
      </c>
      <c r="N19" s="25">
        <v>96</v>
      </c>
      <c r="O19" s="26">
        <v>7</v>
      </c>
    </row>
    <row r="20" spans="1:15" x14ac:dyDescent="0.3">
      <c r="A20" s="21">
        <v>5</v>
      </c>
      <c r="B20" s="22" t="s">
        <v>1409</v>
      </c>
      <c r="C20" s="22" t="s">
        <v>1392</v>
      </c>
      <c r="D20" s="25">
        <v>97</v>
      </c>
      <c r="E20" s="24">
        <v>7</v>
      </c>
      <c r="F20" s="25">
        <v>97</v>
      </c>
      <c r="G20" s="26">
        <v>7</v>
      </c>
      <c r="I20" s="21">
        <v>4</v>
      </c>
      <c r="J20" s="22" t="s">
        <v>1410</v>
      </c>
      <c r="K20" s="22" t="s">
        <v>103</v>
      </c>
      <c r="L20" s="25">
        <v>96</v>
      </c>
      <c r="M20" s="24">
        <v>7</v>
      </c>
      <c r="N20" s="25">
        <v>96</v>
      </c>
      <c r="O20" s="26">
        <v>7</v>
      </c>
    </row>
    <row r="21" spans="1:15" x14ac:dyDescent="0.3">
      <c r="A21" s="21">
        <v>6</v>
      </c>
      <c r="B21" s="22" t="s">
        <v>1411</v>
      </c>
      <c r="C21" s="22" t="s">
        <v>53</v>
      </c>
      <c r="D21" s="25">
        <v>96</v>
      </c>
      <c r="E21" s="24">
        <v>5</v>
      </c>
      <c r="F21" s="25">
        <v>96</v>
      </c>
      <c r="G21" s="26">
        <v>5</v>
      </c>
      <c r="I21" s="21">
        <v>7</v>
      </c>
      <c r="J21" s="22" t="s">
        <v>1412</v>
      </c>
      <c r="K21" s="22" t="s">
        <v>842</v>
      </c>
      <c r="L21" s="25">
        <v>96</v>
      </c>
      <c r="M21" s="24">
        <v>7</v>
      </c>
      <c r="N21" s="25">
        <v>96</v>
      </c>
      <c r="O21" s="26">
        <v>7</v>
      </c>
    </row>
    <row r="22" spans="1:15" x14ac:dyDescent="0.3">
      <c r="A22" s="21">
        <v>7</v>
      </c>
      <c r="B22" s="22" t="s">
        <v>1413</v>
      </c>
      <c r="C22" s="22" t="s">
        <v>17</v>
      </c>
      <c r="D22" s="25">
        <v>95</v>
      </c>
      <c r="E22" s="24">
        <v>4</v>
      </c>
      <c r="F22" s="25">
        <v>95</v>
      </c>
      <c r="G22" s="26">
        <v>4</v>
      </c>
      <c r="I22" s="21">
        <v>8</v>
      </c>
      <c r="J22" s="22" t="s">
        <v>1414</v>
      </c>
      <c r="K22" s="22" t="s">
        <v>194</v>
      </c>
      <c r="L22" s="25">
        <v>96</v>
      </c>
      <c r="M22" s="24">
        <v>7</v>
      </c>
      <c r="N22" s="25">
        <v>96</v>
      </c>
      <c r="O22" s="26">
        <v>7</v>
      </c>
    </row>
    <row r="23" spans="1:15" x14ac:dyDescent="0.3">
      <c r="A23" s="21">
        <v>8</v>
      </c>
      <c r="B23" s="22" t="s">
        <v>1415</v>
      </c>
      <c r="C23" s="22" t="s">
        <v>485</v>
      </c>
      <c r="D23" s="25">
        <v>94</v>
      </c>
      <c r="E23" s="24">
        <v>3</v>
      </c>
      <c r="F23" s="25">
        <v>94</v>
      </c>
      <c r="G23" s="26">
        <v>3</v>
      </c>
      <c r="I23" s="21">
        <v>6</v>
      </c>
      <c r="J23" s="22" t="s">
        <v>1140</v>
      </c>
      <c r="K23" s="22" t="s">
        <v>78</v>
      </c>
      <c r="L23" s="25">
        <v>93</v>
      </c>
      <c r="M23" s="24">
        <v>3</v>
      </c>
      <c r="N23" s="25">
        <v>93</v>
      </c>
      <c r="O23" s="26">
        <v>3</v>
      </c>
    </row>
    <row r="24" spans="1:15" x14ac:dyDescent="0.3">
      <c r="A24" s="21">
        <v>2</v>
      </c>
      <c r="B24" s="22" t="s">
        <v>1416</v>
      </c>
      <c r="C24" s="22" t="s">
        <v>842</v>
      </c>
      <c r="D24" s="25">
        <v>88</v>
      </c>
      <c r="E24" s="24">
        <v>2</v>
      </c>
      <c r="F24" s="25">
        <v>88</v>
      </c>
      <c r="G24" s="26">
        <v>2</v>
      </c>
      <c r="I24" s="21">
        <v>1</v>
      </c>
      <c r="J24" s="22" t="s">
        <v>1417</v>
      </c>
      <c r="K24" s="22" t="s">
        <v>122</v>
      </c>
      <c r="L24" s="25">
        <v>91</v>
      </c>
      <c r="M24" s="24">
        <v>2</v>
      </c>
      <c r="N24" s="28">
        <v>91</v>
      </c>
      <c r="O24" s="29">
        <v>2</v>
      </c>
    </row>
    <row r="25" spans="1:15" x14ac:dyDescent="0.3">
      <c r="A25" s="30">
        <v>3</v>
      </c>
      <c r="B25" s="31" t="s">
        <v>1418</v>
      </c>
      <c r="C25" s="31" t="s">
        <v>620</v>
      </c>
      <c r="D25" s="34" t="s">
        <v>79</v>
      </c>
      <c r="E25" s="33">
        <v>0</v>
      </c>
      <c r="F25" s="34">
        <v>0</v>
      </c>
      <c r="G25" s="35">
        <v>0</v>
      </c>
      <c r="I25" s="30">
        <v>5</v>
      </c>
      <c r="J25" s="31" t="s">
        <v>1419</v>
      </c>
      <c r="K25" s="31" t="s">
        <v>850</v>
      </c>
      <c r="L25" s="34">
        <v>87</v>
      </c>
      <c r="M25" s="33">
        <v>1</v>
      </c>
      <c r="N25" s="34">
        <v>87</v>
      </c>
      <c r="O25" s="35">
        <v>1</v>
      </c>
    </row>
    <row r="27" spans="1:15" x14ac:dyDescent="0.3">
      <c r="A27" s="1"/>
      <c r="B27" s="8" t="s">
        <v>82</v>
      </c>
      <c r="C27" s="9" t="s">
        <v>1420</v>
      </c>
      <c r="D27" s="9"/>
      <c r="E27" s="9" t="s">
        <v>1421</v>
      </c>
      <c r="F27" s="8"/>
      <c r="G27" s="8"/>
      <c r="I27" s="1"/>
      <c r="J27" s="8" t="s">
        <v>85</v>
      </c>
      <c r="K27" s="9" t="s">
        <v>1422</v>
      </c>
      <c r="L27" s="9"/>
      <c r="M27" s="9" t="s">
        <v>1423</v>
      </c>
      <c r="N27" s="8"/>
      <c r="O27" s="8"/>
    </row>
    <row r="28" spans="1:15" x14ac:dyDescent="0.3">
      <c r="A28" s="11">
        <v>1</v>
      </c>
      <c r="B28" s="12" t="s">
        <v>10</v>
      </c>
      <c r="C28" s="12" t="s">
        <v>11</v>
      </c>
      <c r="D28" s="13" t="s">
        <v>12</v>
      </c>
      <c r="E28" s="13" t="s">
        <v>13</v>
      </c>
      <c r="F28" s="13" t="s">
        <v>14</v>
      </c>
      <c r="G28" s="14" t="s">
        <v>15</v>
      </c>
      <c r="I28" s="11">
        <v>1</v>
      </c>
      <c r="J28" s="12" t="s">
        <v>10</v>
      </c>
      <c r="K28" s="12" t="s">
        <v>11</v>
      </c>
      <c r="L28" s="13" t="s">
        <v>12</v>
      </c>
      <c r="M28" s="13" t="s">
        <v>13</v>
      </c>
      <c r="N28" s="13" t="s">
        <v>14</v>
      </c>
      <c r="O28" s="14" t="s">
        <v>15</v>
      </c>
    </row>
    <row r="29" spans="1:15" x14ac:dyDescent="0.3">
      <c r="A29" s="15">
        <v>7</v>
      </c>
      <c r="B29" s="16" t="s">
        <v>1424</v>
      </c>
      <c r="C29" s="16" t="s">
        <v>620</v>
      </c>
      <c r="D29" s="18">
        <v>96</v>
      </c>
      <c r="E29" s="18">
        <v>9</v>
      </c>
      <c r="F29" s="18">
        <v>96</v>
      </c>
      <c r="G29" s="19">
        <v>9</v>
      </c>
      <c r="I29" s="15">
        <v>6</v>
      </c>
      <c r="J29" s="16" t="s">
        <v>1425</v>
      </c>
      <c r="K29" s="16" t="s">
        <v>500</v>
      </c>
      <c r="L29" s="18">
        <v>96</v>
      </c>
      <c r="M29" s="18">
        <v>9</v>
      </c>
      <c r="N29" s="18">
        <v>96</v>
      </c>
      <c r="O29" s="19">
        <v>9</v>
      </c>
    </row>
    <row r="30" spans="1:15" x14ac:dyDescent="0.3">
      <c r="A30" s="21">
        <v>8</v>
      </c>
      <c r="B30" s="22" t="s">
        <v>1426</v>
      </c>
      <c r="C30" s="22" t="s">
        <v>103</v>
      </c>
      <c r="D30" s="25">
        <v>96</v>
      </c>
      <c r="E30" s="24">
        <v>9</v>
      </c>
      <c r="F30" s="25">
        <v>96</v>
      </c>
      <c r="G30" s="26">
        <v>9</v>
      </c>
      <c r="I30" s="21">
        <v>7</v>
      </c>
      <c r="J30" s="22" t="s">
        <v>968</v>
      </c>
      <c r="K30" s="22" t="s">
        <v>850</v>
      </c>
      <c r="L30" s="25">
        <v>96</v>
      </c>
      <c r="M30" s="24">
        <v>9</v>
      </c>
      <c r="N30" s="25">
        <v>96</v>
      </c>
      <c r="O30" s="26">
        <v>9</v>
      </c>
    </row>
    <row r="31" spans="1:15" x14ac:dyDescent="0.3">
      <c r="A31" s="21">
        <v>2</v>
      </c>
      <c r="B31" s="22" t="s">
        <v>1427</v>
      </c>
      <c r="C31" s="22" t="s">
        <v>485</v>
      </c>
      <c r="D31" s="25">
        <v>95</v>
      </c>
      <c r="E31" s="24">
        <v>7</v>
      </c>
      <c r="F31" s="25">
        <v>95</v>
      </c>
      <c r="G31" s="26">
        <v>7</v>
      </c>
      <c r="I31" s="21">
        <v>2</v>
      </c>
      <c r="J31" s="22" t="s">
        <v>871</v>
      </c>
      <c r="K31" s="22" t="s">
        <v>181</v>
      </c>
      <c r="L31" s="25">
        <v>95</v>
      </c>
      <c r="M31" s="24">
        <v>7</v>
      </c>
      <c r="N31" s="25">
        <v>95</v>
      </c>
      <c r="O31" s="26">
        <v>7</v>
      </c>
    </row>
    <row r="32" spans="1:15" x14ac:dyDescent="0.3">
      <c r="A32" s="21">
        <v>3</v>
      </c>
      <c r="B32" s="22" t="s">
        <v>109</v>
      </c>
      <c r="C32" s="22" t="s">
        <v>110</v>
      </c>
      <c r="D32" s="25">
        <v>95</v>
      </c>
      <c r="E32" s="24">
        <v>7</v>
      </c>
      <c r="F32" s="25">
        <v>95</v>
      </c>
      <c r="G32" s="26">
        <v>7</v>
      </c>
      <c r="I32" s="21">
        <v>8</v>
      </c>
      <c r="J32" s="22" t="s">
        <v>1428</v>
      </c>
      <c r="K32" s="22" t="s">
        <v>611</v>
      </c>
      <c r="L32" s="25">
        <v>95</v>
      </c>
      <c r="M32" s="24">
        <v>7</v>
      </c>
      <c r="N32" s="25">
        <v>95</v>
      </c>
      <c r="O32" s="26">
        <v>7</v>
      </c>
    </row>
    <row r="33" spans="1:15" x14ac:dyDescent="0.3">
      <c r="A33" s="21">
        <v>4</v>
      </c>
      <c r="B33" s="22" t="s">
        <v>1429</v>
      </c>
      <c r="C33" s="22" t="s">
        <v>326</v>
      </c>
      <c r="D33" s="25">
        <v>95</v>
      </c>
      <c r="E33" s="24">
        <v>7</v>
      </c>
      <c r="F33" s="25">
        <v>95</v>
      </c>
      <c r="G33" s="26">
        <v>7</v>
      </c>
      <c r="I33" s="21">
        <v>9</v>
      </c>
      <c r="J33" s="22" t="s">
        <v>1430</v>
      </c>
      <c r="K33" s="22" t="s">
        <v>611</v>
      </c>
      <c r="L33" s="25">
        <v>95</v>
      </c>
      <c r="M33" s="24">
        <v>7</v>
      </c>
      <c r="N33" s="25">
        <v>95</v>
      </c>
      <c r="O33" s="26">
        <v>7</v>
      </c>
    </row>
    <row r="34" spans="1:15" x14ac:dyDescent="0.3">
      <c r="A34" s="21">
        <v>1</v>
      </c>
      <c r="B34" s="22" t="s">
        <v>232</v>
      </c>
      <c r="C34" s="22" t="s">
        <v>17</v>
      </c>
      <c r="D34" s="25">
        <v>94</v>
      </c>
      <c r="E34" s="24">
        <v>4</v>
      </c>
      <c r="F34" s="28">
        <v>94</v>
      </c>
      <c r="G34" s="29">
        <v>4</v>
      </c>
      <c r="I34" s="21">
        <v>1</v>
      </c>
      <c r="J34" s="22" t="s">
        <v>1431</v>
      </c>
      <c r="K34" s="22" t="s">
        <v>91</v>
      </c>
      <c r="L34" s="25">
        <v>94</v>
      </c>
      <c r="M34" s="24">
        <v>4</v>
      </c>
      <c r="N34" s="28">
        <v>94</v>
      </c>
      <c r="O34" s="29">
        <v>4</v>
      </c>
    </row>
    <row r="35" spans="1:15" x14ac:dyDescent="0.3">
      <c r="A35" s="21">
        <v>6</v>
      </c>
      <c r="B35" s="22" t="s">
        <v>1432</v>
      </c>
      <c r="C35" s="22" t="s">
        <v>1081</v>
      </c>
      <c r="D35" s="25">
        <v>93</v>
      </c>
      <c r="E35" s="24">
        <v>3</v>
      </c>
      <c r="F35" s="25">
        <v>93</v>
      </c>
      <c r="G35" s="26">
        <v>3</v>
      </c>
      <c r="I35" s="21">
        <v>5</v>
      </c>
      <c r="J35" s="22" t="s">
        <v>1433</v>
      </c>
      <c r="K35" s="22" t="s">
        <v>194</v>
      </c>
      <c r="L35" s="25">
        <v>92</v>
      </c>
      <c r="M35" s="24">
        <v>3</v>
      </c>
      <c r="N35" s="25">
        <v>92</v>
      </c>
      <c r="O35" s="26">
        <v>3</v>
      </c>
    </row>
    <row r="36" spans="1:15" x14ac:dyDescent="0.3">
      <c r="A36" s="21">
        <v>9</v>
      </c>
      <c r="B36" s="22" t="s">
        <v>1434</v>
      </c>
      <c r="C36" s="22" t="s">
        <v>611</v>
      </c>
      <c r="D36" s="25">
        <v>93</v>
      </c>
      <c r="E36" s="24">
        <v>3</v>
      </c>
      <c r="F36" s="25">
        <v>93</v>
      </c>
      <c r="G36" s="26">
        <v>3</v>
      </c>
      <c r="I36" s="21">
        <v>3</v>
      </c>
      <c r="J36" s="22" t="s">
        <v>128</v>
      </c>
      <c r="K36" s="22" t="s">
        <v>1081</v>
      </c>
      <c r="L36" s="25">
        <v>90</v>
      </c>
      <c r="M36" s="24">
        <v>2</v>
      </c>
      <c r="N36" s="25">
        <v>90</v>
      </c>
      <c r="O36" s="26">
        <v>2</v>
      </c>
    </row>
    <row r="37" spans="1:15" x14ac:dyDescent="0.3">
      <c r="A37" s="30">
        <v>5</v>
      </c>
      <c r="B37" s="31" t="s">
        <v>1435</v>
      </c>
      <c r="C37" s="31" t="s">
        <v>1179</v>
      </c>
      <c r="D37" s="102">
        <v>90</v>
      </c>
      <c r="E37" s="33">
        <v>1</v>
      </c>
      <c r="F37" s="34">
        <v>90</v>
      </c>
      <c r="G37" s="35">
        <v>1</v>
      </c>
      <c r="I37" s="30">
        <v>4</v>
      </c>
      <c r="J37" s="31" t="s">
        <v>503</v>
      </c>
      <c r="K37" s="31" t="s">
        <v>110</v>
      </c>
      <c r="L37" s="34">
        <v>86</v>
      </c>
      <c r="M37" s="33">
        <v>1</v>
      </c>
      <c r="N37" s="34">
        <v>86</v>
      </c>
      <c r="O37" s="35">
        <v>1</v>
      </c>
    </row>
    <row r="39" spans="1:15" x14ac:dyDescent="0.3">
      <c r="A39" s="1"/>
      <c r="B39" s="8" t="s">
        <v>111</v>
      </c>
      <c r="C39" s="9" t="s">
        <v>1436</v>
      </c>
      <c r="D39" s="9"/>
      <c r="E39" s="9" t="s">
        <v>1437</v>
      </c>
      <c r="F39" s="8"/>
      <c r="G39" s="8"/>
      <c r="I39" s="1"/>
      <c r="J39" s="8" t="s">
        <v>114</v>
      </c>
      <c r="K39" s="9" t="s">
        <v>1438</v>
      </c>
      <c r="L39" s="9"/>
      <c r="M39" s="9" t="s">
        <v>1423</v>
      </c>
      <c r="N39" s="8"/>
      <c r="O39" s="8"/>
    </row>
    <row r="40" spans="1:15" x14ac:dyDescent="0.3">
      <c r="A40" s="11">
        <v>1</v>
      </c>
      <c r="B40" s="12" t="s">
        <v>10</v>
      </c>
      <c r="C40" s="12" t="s">
        <v>11</v>
      </c>
      <c r="D40" s="13" t="s">
        <v>12</v>
      </c>
      <c r="E40" s="13" t="s">
        <v>13</v>
      </c>
      <c r="F40" s="13" t="s">
        <v>14</v>
      </c>
      <c r="G40" s="14" t="s">
        <v>15</v>
      </c>
      <c r="I40" s="11">
        <v>1</v>
      </c>
      <c r="J40" s="12" t="s">
        <v>10</v>
      </c>
      <c r="K40" s="12" t="s">
        <v>11</v>
      </c>
      <c r="L40" s="13" t="s">
        <v>12</v>
      </c>
      <c r="M40" s="13" t="s">
        <v>13</v>
      </c>
      <c r="N40" s="13" t="s">
        <v>14</v>
      </c>
      <c r="O40" s="14" t="s">
        <v>15</v>
      </c>
    </row>
    <row r="41" spans="1:15" x14ac:dyDescent="0.3">
      <c r="A41" s="15">
        <v>3</v>
      </c>
      <c r="B41" s="16" t="s">
        <v>1439</v>
      </c>
      <c r="C41" s="16" t="s">
        <v>842</v>
      </c>
      <c r="D41" s="18">
        <v>98</v>
      </c>
      <c r="E41" s="18">
        <v>9</v>
      </c>
      <c r="F41" s="18">
        <v>98</v>
      </c>
      <c r="G41" s="19">
        <v>9</v>
      </c>
      <c r="I41" s="15">
        <v>1</v>
      </c>
      <c r="J41" s="16" t="s">
        <v>1440</v>
      </c>
      <c r="K41" s="16" t="s">
        <v>91</v>
      </c>
      <c r="L41" s="18">
        <v>98</v>
      </c>
      <c r="M41" s="18">
        <v>9</v>
      </c>
      <c r="N41" s="40">
        <v>98</v>
      </c>
      <c r="O41" s="41">
        <v>9</v>
      </c>
    </row>
    <row r="42" spans="1:15" x14ac:dyDescent="0.3">
      <c r="A42" s="21">
        <v>2</v>
      </c>
      <c r="B42" s="22" t="s">
        <v>1441</v>
      </c>
      <c r="C42" s="22" t="s">
        <v>1392</v>
      </c>
      <c r="D42" s="25">
        <v>96</v>
      </c>
      <c r="E42" s="24">
        <v>8</v>
      </c>
      <c r="F42" s="25">
        <v>96</v>
      </c>
      <c r="G42" s="26">
        <v>8</v>
      </c>
      <c r="I42" s="21">
        <v>6</v>
      </c>
      <c r="J42" s="22" t="s">
        <v>162</v>
      </c>
      <c r="K42" s="22" t="s">
        <v>110</v>
      </c>
      <c r="L42" s="25">
        <v>96</v>
      </c>
      <c r="M42" s="24">
        <v>8</v>
      </c>
      <c r="N42" s="25">
        <v>96</v>
      </c>
      <c r="O42" s="26">
        <v>8</v>
      </c>
    </row>
    <row r="43" spans="1:15" x14ac:dyDescent="0.3">
      <c r="A43" s="21">
        <v>8</v>
      </c>
      <c r="B43" s="22" t="s">
        <v>1442</v>
      </c>
      <c r="C43" s="22" t="s">
        <v>194</v>
      </c>
      <c r="D43" s="25">
        <v>96</v>
      </c>
      <c r="E43" s="24">
        <v>8</v>
      </c>
      <c r="F43" s="25">
        <v>96</v>
      </c>
      <c r="G43" s="26">
        <v>8</v>
      </c>
      <c r="I43" s="21">
        <v>9</v>
      </c>
      <c r="J43" s="22" t="s">
        <v>1443</v>
      </c>
      <c r="K43" s="22" t="s">
        <v>122</v>
      </c>
      <c r="L43" s="25">
        <v>95</v>
      </c>
      <c r="M43" s="24">
        <v>7</v>
      </c>
      <c r="N43" s="25">
        <v>95</v>
      </c>
      <c r="O43" s="26">
        <v>7</v>
      </c>
    </row>
    <row r="44" spans="1:15" x14ac:dyDescent="0.3">
      <c r="A44" s="21">
        <v>1</v>
      </c>
      <c r="B44" s="22" t="s">
        <v>1444</v>
      </c>
      <c r="C44" s="22" t="s">
        <v>500</v>
      </c>
      <c r="D44" s="25">
        <v>93</v>
      </c>
      <c r="E44" s="24">
        <v>6</v>
      </c>
      <c r="F44" s="28">
        <v>93</v>
      </c>
      <c r="G44" s="29">
        <v>6</v>
      </c>
      <c r="I44" s="21">
        <v>7</v>
      </c>
      <c r="J44" s="22" t="s">
        <v>1445</v>
      </c>
      <c r="K44" s="22" t="s">
        <v>485</v>
      </c>
      <c r="L44" s="25">
        <v>94</v>
      </c>
      <c r="M44" s="24">
        <v>6</v>
      </c>
      <c r="N44" s="25">
        <v>94</v>
      </c>
      <c r="O44" s="26">
        <v>6</v>
      </c>
    </row>
    <row r="45" spans="1:15" x14ac:dyDescent="0.3">
      <c r="A45" s="21">
        <v>7</v>
      </c>
      <c r="B45" s="22" t="s">
        <v>1446</v>
      </c>
      <c r="C45" s="22" t="s">
        <v>91</v>
      </c>
      <c r="D45" s="25">
        <v>92</v>
      </c>
      <c r="E45" s="24">
        <v>5</v>
      </c>
      <c r="F45" s="25">
        <v>92</v>
      </c>
      <c r="G45" s="26">
        <v>5</v>
      </c>
      <c r="I45" s="21">
        <v>8</v>
      </c>
      <c r="J45" s="22" t="s">
        <v>1447</v>
      </c>
      <c r="K45" s="22" t="s">
        <v>1448</v>
      </c>
      <c r="L45" s="25">
        <v>94</v>
      </c>
      <c r="M45" s="24">
        <v>6</v>
      </c>
      <c r="N45" s="25">
        <v>94</v>
      </c>
      <c r="O45" s="26">
        <v>6</v>
      </c>
    </row>
    <row r="46" spans="1:15" x14ac:dyDescent="0.3">
      <c r="A46" s="21">
        <v>9</v>
      </c>
      <c r="B46" s="22" t="s">
        <v>1449</v>
      </c>
      <c r="C46" s="22" t="s">
        <v>1448</v>
      </c>
      <c r="D46" s="25">
        <v>92</v>
      </c>
      <c r="E46" s="24">
        <v>5</v>
      </c>
      <c r="F46" s="25">
        <v>92</v>
      </c>
      <c r="G46" s="26">
        <v>5</v>
      </c>
      <c r="I46" s="21">
        <v>3</v>
      </c>
      <c r="J46" s="22" t="s">
        <v>1450</v>
      </c>
      <c r="K46" s="22" t="s">
        <v>686</v>
      </c>
      <c r="L46" s="25">
        <v>93</v>
      </c>
      <c r="M46" s="24">
        <v>4</v>
      </c>
      <c r="N46" s="25">
        <v>93</v>
      </c>
      <c r="O46" s="26">
        <v>4</v>
      </c>
    </row>
    <row r="47" spans="1:15" x14ac:dyDescent="0.3">
      <c r="A47" s="21">
        <v>5</v>
      </c>
      <c r="B47" s="22" t="s">
        <v>1451</v>
      </c>
      <c r="C47" s="22" t="s">
        <v>240</v>
      </c>
      <c r="D47" s="25">
        <v>88</v>
      </c>
      <c r="E47" s="24">
        <v>3</v>
      </c>
      <c r="F47" s="25">
        <v>88</v>
      </c>
      <c r="G47" s="26">
        <v>3</v>
      </c>
      <c r="I47" s="21">
        <v>5</v>
      </c>
      <c r="J47" s="22" t="s">
        <v>1452</v>
      </c>
      <c r="K47" s="22" t="s">
        <v>78</v>
      </c>
      <c r="L47" s="25">
        <v>92</v>
      </c>
      <c r="M47" s="24">
        <v>3</v>
      </c>
      <c r="N47" s="25">
        <v>92</v>
      </c>
      <c r="O47" s="26">
        <v>3</v>
      </c>
    </row>
    <row r="48" spans="1:15" x14ac:dyDescent="0.3">
      <c r="A48" s="21">
        <v>6</v>
      </c>
      <c r="B48" s="22" t="s">
        <v>1315</v>
      </c>
      <c r="C48" s="22" t="s">
        <v>103</v>
      </c>
      <c r="D48" s="25">
        <v>88</v>
      </c>
      <c r="E48" s="24">
        <v>3</v>
      </c>
      <c r="F48" s="25">
        <v>88</v>
      </c>
      <c r="G48" s="26">
        <v>3</v>
      </c>
      <c r="I48" s="21">
        <v>2</v>
      </c>
      <c r="J48" s="22" t="s">
        <v>211</v>
      </c>
      <c r="K48" s="22" t="s">
        <v>53</v>
      </c>
      <c r="L48" s="25">
        <v>91</v>
      </c>
      <c r="M48" s="24">
        <v>2</v>
      </c>
      <c r="N48" s="25">
        <v>91</v>
      </c>
      <c r="O48" s="26">
        <v>2</v>
      </c>
    </row>
    <row r="49" spans="1:15" x14ac:dyDescent="0.3">
      <c r="A49" s="30">
        <v>4</v>
      </c>
      <c r="B49" s="31" t="s">
        <v>1453</v>
      </c>
      <c r="C49" s="31" t="s">
        <v>78</v>
      </c>
      <c r="D49" s="34" t="s">
        <v>79</v>
      </c>
      <c r="E49" s="33">
        <v>0</v>
      </c>
      <c r="F49" s="34">
        <v>0</v>
      </c>
      <c r="G49" s="35">
        <v>0</v>
      </c>
      <c r="I49" s="30">
        <v>4</v>
      </c>
      <c r="J49" s="31" t="s">
        <v>1454</v>
      </c>
      <c r="K49" s="31" t="s">
        <v>194</v>
      </c>
      <c r="L49" s="34">
        <v>86</v>
      </c>
      <c r="M49" s="33">
        <v>1</v>
      </c>
      <c r="N49" s="34">
        <v>86</v>
      </c>
      <c r="O49" s="35">
        <v>1</v>
      </c>
    </row>
    <row r="51" spans="1:15" x14ac:dyDescent="0.3">
      <c r="A51" s="1"/>
      <c r="B51" s="8" t="s">
        <v>138</v>
      </c>
      <c r="C51" s="9" t="s">
        <v>1455</v>
      </c>
      <c r="D51" s="9"/>
      <c r="E51" s="9" t="s">
        <v>1456</v>
      </c>
      <c r="F51" s="8"/>
      <c r="G51" s="8"/>
      <c r="I51" s="1"/>
      <c r="J51" s="8" t="s">
        <v>141</v>
      </c>
      <c r="K51" s="9" t="s">
        <v>1457</v>
      </c>
      <c r="L51" s="9"/>
      <c r="M51" s="9" t="s">
        <v>1458</v>
      </c>
      <c r="N51" s="8"/>
      <c r="O51" s="8"/>
    </row>
    <row r="52" spans="1:15" x14ac:dyDescent="0.3">
      <c r="A52" s="11">
        <v>1</v>
      </c>
      <c r="B52" s="12" t="s">
        <v>10</v>
      </c>
      <c r="C52" s="12" t="s">
        <v>11</v>
      </c>
      <c r="D52" s="13" t="s">
        <v>12</v>
      </c>
      <c r="E52" s="13" t="s">
        <v>13</v>
      </c>
      <c r="F52" s="13" t="s">
        <v>14</v>
      </c>
      <c r="G52" s="14" t="s">
        <v>15</v>
      </c>
      <c r="I52" s="11">
        <v>1</v>
      </c>
      <c r="J52" s="12" t="s">
        <v>10</v>
      </c>
      <c r="K52" s="12" t="s">
        <v>11</v>
      </c>
      <c r="L52" s="13" t="s">
        <v>12</v>
      </c>
      <c r="M52" s="13" t="s">
        <v>13</v>
      </c>
      <c r="N52" s="13" t="s">
        <v>14</v>
      </c>
      <c r="O52" s="14" t="s">
        <v>15</v>
      </c>
    </row>
    <row r="53" spans="1:15" x14ac:dyDescent="0.3">
      <c r="A53" s="15">
        <v>3</v>
      </c>
      <c r="B53" s="16" t="s">
        <v>1459</v>
      </c>
      <c r="C53" s="16" t="s">
        <v>122</v>
      </c>
      <c r="D53" s="18">
        <v>97</v>
      </c>
      <c r="E53" s="18">
        <v>9</v>
      </c>
      <c r="F53" s="18">
        <v>97</v>
      </c>
      <c r="G53" s="19">
        <v>9</v>
      </c>
      <c r="I53" s="15">
        <v>2</v>
      </c>
      <c r="J53" s="16" t="s">
        <v>1460</v>
      </c>
      <c r="K53" s="16" t="s">
        <v>611</v>
      </c>
      <c r="L53" s="18">
        <v>97</v>
      </c>
      <c r="M53" s="18">
        <v>9</v>
      </c>
      <c r="N53" s="18">
        <v>97</v>
      </c>
      <c r="O53" s="19">
        <v>9</v>
      </c>
    </row>
    <row r="54" spans="1:15" x14ac:dyDescent="0.3">
      <c r="A54" s="21">
        <v>7</v>
      </c>
      <c r="B54" s="22" t="s">
        <v>1461</v>
      </c>
      <c r="C54" s="22" t="s">
        <v>194</v>
      </c>
      <c r="D54" s="25">
        <v>97</v>
      </c>
      <c r="E54" s="24">
        <v>9</v>
      </c>
      <c r="F54" s="25">
        <v>97</v>
      </c>
      <c r="G54" s="26">
        <v>9</v>
      </c>
      <c r="I54" s="21">
        <v>1</v>
      </c>
      <c r="J54" s="22" t="s">
        <v>1462</v>
      </c>
      <c r="K54" s="22" t="s">
        <v>383</v>
      </c>
      <c r="L54" s="25">
        <v>96</v>
      </c>
      <c r="M54" s="24">
        <v>8</v>
      </c>
      <c r="N54" s="28">
        <v>96</v>
      </c>
      <c r="O54" s="29">
        <v>8</v>
      </c>
    </row>
    <row r="55" spans="1:15" x14ac:dyDescent="0.3">
      <c r="A55" s="21">
        <v>4</v>
      </c>
      <c r="B55" s="22" t="s">
        <v>1463</v>
      </c>
      <c r="C55" s="22" t="s">
        <v>91</v>
      </c>
      <c r="D55" s="25">
        <v>95</v>
      </c>
      <c r="E55" s="24">
        <v>7</v>
      </c>
      <c r="F55" s="25">
        <v>95</v>
      </c>
      <c r="G55" s="26">
        <v>7</v>
      </c>
      <c r="I55" s="21">
        <v>5</v>
      </c>
      <c r="J55" s="22" t="s">
        <v>1464</v>
      </c>
      <c r="K55" s="22" t="s">
        <v>500</v>
      </c>
      <c r="L55" s="25">
        <v>96</v>
      </c>
      <c r="M55" s="24">
        <v>8</v>
      </c>
      <c r="N55" s="25">
        <v>96</v>
      </c>
      <c r="O55" s="26">
        <v>8</v>
      </c>
    </row>
    <row r="56" spans="1:15" x14ac:dyDescent="0.3">
      <c r="A56" s="21">
        <v>5</v>
      </c>
      <c r="B56" s="22" t="s">
        <v>1465</v>
      </c>
      <c r="C56" s="22" t="s">
        <v>71</v>
      </c>
      <c r="D56" s="25">
        <v>92</v>
      </c>
      <c r="E56" s="24">
        <v>6</v>
      </c>
      <c r="F56" s="25">
        <v>92</v>
      </c>
      <c r="G56" s="26">
        <v>6</v>
      </c>
      <c r="I56" s="21">
        <v>6</v>
      </c>
      <c r="J56" s="22" t="s">
        <v>1466</v>
      </c>
      <c r="K56" s="22" t="s">
        <v>194</v>
      </c>
      <c r="L56" s="25">
        <v>95</v>
      </c>
      <c r="M56" s="24">
        <v>6</v>
      </c>
      <c r="N56" s="25">
        <v>95</v>
      </c>
      <c r="O56" s="26">
        <v>6</v>
      </c>
    </row>
    <row r="57" spans="1:15" x14ac:dyDescent="0.3">
      <c r="A57" s="21">
        <v>2</v>
      </c>
      <c r="B57" s="22" t="s">
        <v>1467</v>
      </c>
      <c r="C57" s="22" t="s">
        <v>43</v>
      </c>
      <c r="D57" s="25">
        <v>90</v>
      </c>
      <c r="E57" s="24">
        <v>5</v>
      </c>
      <c r="F57" s="25">
        <v>90</v>
      </c>
      <c r="G57" s="26">
        <v>5</v>
      </c>
      <c r="I57" s="21">
        <v>3</v>
      </c>
      <c r="J57" s="22" t="s">
        <v>1468</v>
      </c>
      <c r="K57" s="22" t="s">
        <v>1081</v>
      </c>
      <c r="L57" s="25">
        <v>94</v>
      </c>
      <c r="M57" s="24">
        <v>5</v>
      </c>
      <c r="N57" s="25">
        <v>94</v>
      </c>
      <c r="O57" s="26">
        <v>5</v>
      </c>
    </row>
    <row r="58" spans="1:15" x14ac:dyDescent="0.3">
      <c r="A58" s="21">
        <v>8</v>
      </c>
      <c r="B58" s="22" t="s">
        <v>1469</v>
      </c>
      <c r="C58" s="22" t="s">
        <v>1448</v>
      </c>
      <c r="D58" s="25">
        <v>90</v>
      </c>
      <c r="E58" s="24">
        <v>5</v>
      </c>
      <c r="F58" s="25">
        <v>90</v>
      </c>
      <c r="G58" s="26">
        <v>5</v>
      </c>
      <c r="I58" s="21">
        <v>9</v>
      </c>
      <c r="J58" s="22" t="s">
        <v>1470</v>
      </c>
      <c r="K58" s="22" t="s">
        <v>1448</v>
      </c>
      <c r="L58" s="25">
        <v>91</v>
      </c>
      <c r="M58" s="24">
        <v>4</v>
      </c>
      <c r="N58" s="25">
        <v>91</v>
      </c>
      <c r="O58" s="26">
        <v>4</v>
      </c>
    </row>
    <row r="59" spans="1:15" x14ac:dyDescent="0.3">
      <c r="A59" s="21">
        <v>1</v>
      </c>
      <c r="B59" s="22" t="s">
        <v>1471</v>
      </c>
      <c r="C59" s="22" t="s">
        <v>1081</v>
      </c>
      <c r="D59" s="25">
        <v>89</v>
      </c>
      <c r="E59" s="24">
        <v>3</v>
      </c>
      <c r="F59" s="28">
        <v>89</v>
      </c>
      <c r="G59" s="29">
        <v>3</v>
      </c>
      <c r="I59" s="21">
        <v>4</v>
      </c>
      <c r="J59" s="22" t="s">
        <v>1472</v>
      </c>
      <c r="K59" s="22" t="s">
        <v>1473</v>
      </c>
      <c r="L59" s="25">
        <v>90</v>
      </c>
      <c r="M59" s="24">
        <v>3</v>
      </c>
      <c r="N59" s="25">
        <v>90</v>
      </c>
      <c r="O59" s="26">
        <v>3</v>
      </c>
    </row>
    <row r="60" spans="1:15" x14ac:dyDescent="0.3">
      <c r="A60" s="21">
        <v>6</v>
      </c>
      <c r="B60" s="22" t="s">
        <v>1474</v>
      </c>
      <c r="C60" s="22" t="s">
        <v>485</v>
      </c>
      <c r="D60" s="25">
        <v>86</v>
      </c>
      <c r="E60" s="24">
        <v>2</v>
      </c>
      <c r="F60" s="25">
        <v>86</v>
      </c>
      <c r="G60" s="26">
        <v>2</v>
      </c>
      <c r="I60" s="21">
        <v>7</v>
      </c>
      <c r="J60" s="22" t="s">
        <v>1475</v>
      </c>
      <c r="K60" s="22" t="s">
        <v>1081</v>
      </c>
      <c r="L60" s="25">
        <v>89</v>
      </c>
      <c r="M60" s="24">
        <v>2</v>
      </c>
      <c r="N60" s="25">
        <v>89</v>
      </c>
      <c r="O60" s="26">
        <v>2</v>
      </c>
    </row>
    <row r="61" spans="1:15" x14ac:dyDescent="0.3">
      <c r="A61" s="30">
        <v>9</v>
      </c>
      <c r="B61" s="31" t="s">
        <v>1476</v>
      </c>
      <c r="C61" s="31" t="s">
        <v>194</v>
      </c>
      <c r="D61" s="34" t="s">
        <v>79</v>
      </c>
      <c r="E61" s="33">
        <v>0</v>
      </c>
      <c r="F61" s="34">
        <v>0</v>
      </c>
      <c r="G61" s="35">
        <v>0</v>
      </c>
      <c r="I61" s="30">
        <v>8</v>
      </c>
      <c r="J61" s="31" t="s">
        <v>1162</v>
      </c>
      <c r="K61" s="31" t="s">
        <v>1477</v>
      </c>
      <c r="L61" s="34">
        <v>83</v>
      </c>
      <c r="M61" s="33">
        <v>1</v>
      </c>
      <c r="N61" s="34">
        <v>83</v>
      </c>
      <c r="O61" s="35">
        <v>1</v>
      </c>
    </row>
    <row r="63" spans="1:15" x14ac:dyDescent="0.3">
      <c r="B63" s="10" t="s">
        <v>1345</v>
      </c>
      <c r="F63" s="42" t="s">
        <v>167</v>
      </c>
    </row>
    <row r="64" spans="1:15" x14ac:dyDescent="0.3">
      <c r="B64" s="10" t="s">
        <v>168</v>
      </c>
    </row>
  </sheetData>
  <mergeCells count="1">
    <mergeCell ref="J2:O2"/>
  </mergeCells>
  <hyperlinks>
    <hyperlink ref="B2" location="'Index'!A3" tooltip="Go to the Index sheet" display="á" xr:uid="{14E4B51A-3294-4CC9-82B9-F09E9A152E03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6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B2550-0437-453A-A8AA-47C500AAE66C}">
  <sheetPr>
    <tabColor rgb="FFFFC000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6" customWidth="1"/>
    <col min="10" max="11" width="20.7109375" style="10" customWidth="1"/>
    <col min="12" max="15" width="5" style="10" customWidth="1"/>
    <col min="16" max="17" width="4.140625" style="10" customWidth="1"/>
    <col min="18" max="18" width="9.140625" style="10" bestFit="1" customWidth="1"/>
    <col min="19" max="24" width="4.140625" style="10" customWidth="1"/>
    <col min="25" max="25" width="10.28515625" style="10"/>
  </cols>
  <sheetData>
    <row r="1" spans="1:25" ht="18" x14ac:dyDescent="0.35">
      <c r="A1" s="93"/>
      <c r="B1" s="2" t="s">
        <v>1379</v>
      </c>
      <c r="C1" s="2"/>
      <c r="D1" s="3"/>
      <c r="E1" s="3"/>
      <c r="F1" s="3"/>
      <c r="G1" s="3"/>
      <c r="H1" s="3"/>
      <c r="I1" s="4" t="s">
        <v>1380</v>
      </c>
      <c r="J1" s="2"/>
      <c r="K1" s="3"/>
      <c r="L1" s="4">
        <v>49407</v>
      </c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3"/>
      <c r="D2" s="43"/>
      <c r="E2" s="43"/>
      <c r="F2" s="43"/>
      <c r="G2" s="43"/>
      <c r="H2" s="43"/>
      <c r="I2" s="43"/>
      <c r="J2" s="44" t="s">
        <v>3</v>
      </c>
      <c r="K2" s="44"/>
      <c r="L2" s="44"/>
      <c r="M2" s="44"/>
      <c r="N2" s="44"/>
      <c r="O2" s="44"/>
      <c r="P2" s="43"/>
      <c r="Q2" s="43"/>
      <c r="R2" s="43"/>
      <c r="S2" s="43"/>
      <c r="T2" s="43"/>
    </row>
    <row r="3" spans="1:25" ht="15.75" customHeight="1" x14ac:dyDescent="0.3">
      <c r="A3" s="1"/>
      <c r="B3" s="8" t="s">
        <v>169</v>
      </c>
      <c r="C3" s="9" t="s">
        <v>1478</v>
      </c>
      <c r="D3" s="9"/>
      <c r="E3" s="9" t="s">
        <v>1479</v>
      </c>
      <c r="F3" s="8"/>
      <c r="G3" s="8"/>
      <c r="H3" s="45"/>
      <c r="I3" s="1"/>
      <c r="J3" s="8" t="s">
        <v>172</v>
      </c>
      <c r="K3" s="9" t="s">
        <v>1480</v>
      </c>
      <c r="L3" s="9"/>
      <c r="M3" s="9" t="s">
        <v>1481</v>
      </c>
      <c r="N3" s="8"/>
      <c r="O3" s="8"/>
      <c r="P3" s="45"/>
      <c r="Q3" s="45"/>
      <c r="R3" s="45"/>
      <c r="S3" s="45"/>
      <c r="T3" s="45"/>
      <c r="U3" s="45"/>
      <c r="V3" s="45"/>
      <c r="W3" s="45"/>
      <c r="X3" s="45"/>
      <c r="Y3" s="45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5"/>
      <c r="I4" s="11">
        <v>1</v>
      </c>
      <c r="J4" s="12" t="s">
        <v>10</v>
      </c>
      <c r="K4" s="12" t="s">
        <v>11</v>
      </c>
      <c r="L4" s="13" t="s">
        <v>12</v>
      </c>
      <c r="M4" s="13" t="s">
        <v>13</v>
      </c>
      <c r="N4" s="13" t="s">
        <v>14</v>
      </c>
      <c r="O4" s="14" t="s">
        <v>15</v>
      </c>
      <c r="P4" s="45"/>
      <c r="Q4" s="45"/>
      <c r="R4" s="45"/>
      <c r="S4" s="45"/>
      <c r="T4" s="45"/>
      <c r="U4" s="45"/>
      <c r="V4" s="45"/>
      <c r="W4" s="45"/>
      <c r="X4" s="45"/>
      <c r="Y4" s="45"/>
    </row>
    <row r="5" spans="1:25" ht="15.75" customHeight="1" x14ac:dyDescent="0.3">
      <c r="A5" s="15">
        <v>1</v>
      </c>
      <c r="B5" s="16" t="s">
        <v>1482</v>
      </c>
      <c r="C5" s="16" t="s">
        <v>485</v>
      </c>
      <c r="D5" s="18">
        <v>93</v>
      </c>
      <c r="E5" s="18">
        <v>9</v>
      </c>
      <c r="F5" s="40">
        <v>93</v>
      </c>
      <c r="G5" s="41">
        <v>9</v>
      </c>
      <c r="H5" s="45"/>
      <c r="I5" s="15">
        <v>3</v>
      </c>
      <c r="J5" s="47" t="s">
        <v>1483</v>
      </c>
      <c r="K5" s="47" t="s">
        <v>611</v>
      </c>
      <c r="L5" s="17">
        <v>93</v>
      </c>
      <c r="M5" s="18">
        <v>9</v>
      </c>
      <c r="N5" s="17">
        <v>93</v>
      </c>
      <c r="O5" s="48">
        <v>9</v>
      </c>
      <c r="P5" s="45"/>
      <c r="Q5" s="45"/>
      <c r="R5" s="45"/>
      <c r="S5" s="45"/>
      <c r="T5" s="45"/>
      <c r="U5" s="45"/>
      <c r="V5" s="45"/>
      <c r="W5" s="45"/>
      <c r="X5" s="45"/>
      <c r="Y5" s="45"/>
    </row>
    <row r="6" spans="1:25" ht="15.75" customHeight="1" x14ac:dyDescent="0.3">
      <c r="A6" s="49">
        <v>2</v>
      </c>
      <c r="B6" s="50" t="s">
        <v>1484</v>
      </c>
      <c r="C6" s="50" t="s">
        <v>194</v>
      </c>
      <c r="D6" s="23">
        <v>93</v>
      </c>
      <c r="E6" s="24">
        <v>9</v>
      </c>
      <c r="F6" s="23">
        <v>93</v>
      </c>
      <c r="G6" s="51">
        <v>9</v>
      </c>
      <c r="H6" s="45"/>
      <c r="I6" s="21">
        <v>1</v>
      </c>
      <c r="J6" s="22" t="s">
        <v>1485</v>
      </c>
      <c r="K6" s="22" t="s">
        <v>122</v>
      </c>
      <c r="L6" s="25">
        <v>91</v>
      </c>
      <c r="M6" s="24">
        <v>8</v>
      </c>
      <c r="N6" s="28">
        <v>91</v>
      </c>
      <c r="O6" s="29">
        <v>8</v>
      </c>
      <c r="P6" s="45"/>
      <c r="Q6" s="45"/>
      <c r="R6" s="45"/>
      <c r="S6" s="45"/>
      <c r="T6" s="45"/>
      <c r="U6" s="45"/>
      <c r="V6" s="45"/>
      <c r="W6" s="45"/>
      <c r="X6" s="45"/>
      <c r="Y6" s="45"/>
    </row>
    <row r="7" spans="1:25" ht="15.75" customHeight="1" x14ac:dyDescent="0.3">
      <c r="A7" s="21">
        <v>7</v>
      </c>
      <c r="B7" s="50" t="s">
        <v>1486</v>
      </c>
      <c r="C7" s="50" t="s">
        <v>1081</v>
      </c>
      <c r="D7" s="23">
        <v>93</v>
      </c>
      <c r="E7" s="24">
        <v>9</v>
      </c>
      <c r="F7" s="23">
        <v>93</v>
      </c>
      <c r="G7" s="51">
        <v>9</v>
      </c>
      <c r="H7" s="45"/>
      <c r="I7" s="49">
        <v>4</v>
      </c>
      <c r="J7" s="50" t="s">
        <v>1487</v>
      </c>
      <c r="K7" s="50" t="s">
        <v>850</v>
      </c>
      <c r="L7" s="23">
        <v>89</v>
      </c>
      <c r="M7" s="24">
        <v>7</v>
      </c>
      <c r="N7" s="23">
        <v>89</v>
      </c>
      <c r="O7" s="51">
        <v>7</v>
      </c>
      <c r="P7" s="45"/>
      <c r="Q7" s="45"/>
      <c r="R7" s="45"/>
      <c r="S7" s="45"/>
      <c r="T7" s="45"/>
      <c r="U7" s="45"/>
      <c r="V7" s="45"/>
      <c r="W7" s="45"/>
      <c r="X7" s="45"/>
      <c r="Y7" s="45"/>
    </row>
    <row r="8" spans="1:25" ht="15.75" customHeight="1" x14ac:dyDescent="0.3">
      <c r="A8" s="21">
        <v>3</v>
      </c>
      <c r="B8" s="50" t="s">
        <v>1488</v>
      </c>
      <c r="C8" s="50" t="s">
        <v>122</v>
      </c>
      <c r="D8" s="23">
        <v>92</v>
      </c>
      <c r="E8" s="24">
        <v>6</v>
      </c>
      <c r="F8" s="23">
        <v>92</v>
      </c>
      <c r="G8" s="51">
        <v>6</v>
      </c>
      <c r="H8" s="45"/>
      <c r="I8" s="49">
        <v>6</v>
      </c>
      <c r="J8" s="50" t="s">
        <v>1489</v>
      </c>
      <c r="K8" s="50" t="s">
        <v>1448</v>
      </c>
      <c r="L8" s="23">
        <v>89</v>
      </c>
      <c r="M8" s="24">
        <v>7</v>
      </c>
      <c r="N8" s="23">
        <v>89</v>
      </c>
      <c r="O8" s="51">
        <v>7</v>
      </c>
      <c r="P8" s="45"/>
      <c r="Q8" s="45"/>
      <c r="R8" s="45"/>
      <c r="S8" s="45"/>
      <c r="T8" s="45"/>
      <c r="U8" s="45"/>
      <c r="V8" s="45"/>
      <c r="W8" s="45"/>
      <c r="X8" s="45"/>
      <c r="Y8" s="45"/>
    </row>
    <row r="9" spans="1:25" ht="15.75" customHeight="1" x14ac:dyDescent="0.3">
      <c r="A9" s="49">
        <v>4</v>
      </c>
      <c r="B9" s="50" t="s">
        <v>1048</v>
      </c>
      <c r="C9" s="50" t="s">
        <v>24</v>
      </c>
      <c r="D9" s="23">
        <v>90</v>
      </c>
      <c r="E9" s="24">
        <v>5</v>
      </c>
      <c r="F9" s="23">
        <v>90</v>
      </c>
      <c r="G9" s="51">
        <v>5</v>
      </c>
      <c r="H9" s="45"/>
      <c r="I9" s="49">
        <v>2</v>
      </c>
      <c r="J9" s="50" t="s">
        <v>1490</v>
      </c>
      <c r="K9" s="50" t="s">
        <v>1081</v>
      </c>
      <c r="L9" s="23">
        <v>86</v>
      </c>
      <c r="M9" s="24">
        <v>5</v>
      </c>
      <c r="N9" s="23">
        <v>86</v>
      </c>
      <c r="O9" s="51">
        <v>5</v>
      </c>
      <c r="P9" s="45"/>
      <c r="Q9" s="45"/>
      <c r="R9" s="45"/>
      <c r="S9" s="45"/>
      <c r="T9" s="45"/>
      <c r="U9" s="45"/>
      <c r="V9" s="45"/>
      <c r="W9" s="45"/>
      <c r="X9" s="45"/>
      <c r="Y9" s="45"/>
    </row>
    <row r="10" spans="1:25" x14ac:dyDescent="0.3">
      <c r="A10" s="21">
        <v>5</v>
      </c>
      <c r="B10" s="50" t="s">
        <v>518</v>
      </c>
      <c r="C10" s="50" t="s">
        <v>103</v>
      </c>
      <c r="D10" s="23">
        <v>88</v>
      </c>
      <c r="E10" s="24">
        <v>4</v>
      </c>
      <c r="F10" s="23">
        <v>88</v>
      </c>
      <c r="G10" s="51">
        <v>4</v>
      </c>
      <c r="H10" s="45"/>
      <c r="I10" s="49">
        <v>8</v>
      </c>
      <c r="J10" s="50" t="s">
        <v>1491</v>
      </c>
      <c r="K10" s="50" t="s">
        <v>485</v>
      </c>
      <c r="L10" s="23">
        <v>83</v>
      </c>
      <c r="M10" s="24">
        <v>4</v>
      </c>
      <c r="N10" s="23">
        <v>83</v>
      </c>
      <c r="O10" s="51">
        <v>4</v>
      </c>
      <c r="P10" s="45"/>
      <c r="Q10" s="45"/>
      <c r="R10" s="45"/>
      <c r="S10" s="45"/>
      <c r="T10" s="45"/>
      <c r="U10" s="45"/>
      <c r="V10" s="45"/>
      <c r="W10" s="45"/>
      <c r="X10" s="45"/>
      <c r="Y10" s="45"/>
    </row>
    <row r="11" spans="1:25" x14ac:dyDescent="0.3">
      <c r="A11" s="49">
        <v>6</v>
      </c>
      <c r="B11" s="50" t="s">
        <v>1492</v>
      </c>
      <c r="C11" s="50" t="s">
        <v>485</v>
      </c>
      <c r="D11" s="23">
        <v>86</v>
      </c>
      <c r="E11" s="24">
        <v>3</v>
      </c>
      <c r="F11" s="23">
        <v>86</v>
      </c>
      <c r="G11" s="51">
        <v>3</v>
      </c>
      <c r="H11" s="45"/>
      <c r="I11" s="21">
        <v>9</v>
      </c>
      <c r="J11" s="50" t="s">
        <v>1493</v>
      </c>
      <c r="K11" s="50" t="s">
        <v>194</v>
      </c>
      <c r="L11" s="23">
        <v>83</v>
      </c>
      <c r="M11" s="24">
        <v>4</v>
      </c>
      <c r="N11" s="23">
        <v>83</v>
      </c>
      <c r="O11" s="51">
        <v>4</v>
      </c>
      <c r="P11" s="45"/>
      <c r="Q11" s="45"/>
      <c r="R11" s="45"/>
      <c r="S11" s="45"/>
      <c r="T11" s="45"/>
      <c r="U11" s="45"/>
      <c r="V11" s="45"/>
      <c r="W11" s="45"/>
      <c r="X11" s="45"/>
      <c r="Y11" s="45"/>
    </row>
    <row r="12" spans="1:25" x14ac:dyDescent="0.3">
      <c r="A12" s="49">
        <v>8</v>
      </c>
      <c r="B12" s="50" t="s">
        <v>1494</v>
      </c>
      <c r="C12" s="50" t="s">
        <v>485</v>
      </c>
      <c r="D12" s="23">
        <v>85</v>
      </c>
      <c r="E12" s="24">
        <v>2</v>
      </c>
      <c r="F12" s="23">
        <v>85</v>
      </c>
      <c r="G12" s="51">
        <v>2</v>
      </c>
      <c r="H12" s="45"/>
      <c r="I12" s="21">
        <v>7</v>
      </c>
      <c r="J12" s="50" t="s">
        <v>768</v>
      </c>
      <c r="K12" s="50" t="s">
        <v>269</v>
      </c>
      <c r="L12" s="23">
        <v>67</v>
      </c>
      <c r="M12" s="24">
        <v>2</v>
      </c>
      <c r="N12" s="23">
        <v>67</v>
      </c>
      <c r="O12" s="51">
        <v>2</v>
      </c>
      <c r="P12" s="45"/>
      <c r="Q12" s="45"/>
      <c r="R12" s="45"/>
      <c r="S12" s="45"/>
      <c r="T12" s="45"/>
      <c r="U12" s="45"/>
      <c r="V12" s="45"/>
      <c r="W12" s="45"/>
      <c r="X12" s="45"/>
      <c r="Y12" s="45"/>
    </row>
    <row r="13" spans="1:25" x14ac:dyDescent="0.3">
      <c r="A13" s="30">
        <v>9</v>
      </c>
      <c r="B13" s="53" t="s">
        <v>415</v>
      </c>
      <c r="C13" s="53" t="s">
        <v>63</v>
      </c>
      <c r="D13" s="32" t="s">
        <v>79</v>
      </c>
      <c r="E13" s="33">
        <v>0</v>
      </c>
      <c r="F13" s="32">
        <v>0</v>
      </c>
      <c r="G13" s="54">
        <v>0</v>
      </c>
      <c r="H13" s="45"/>
      <c r="I13" s="30">
        <v>5</v>
      </c>
      <c r="J13" s="53" t="s">
        <v>1495</v>
      </c>
      <c r="K13" s="53" t="s">
        <v>122</v>
      </c>
      <c r="L13" s="32" t="s">
        <v>79</v>
      </c>
      <c r="M13" s="33">
        <v>0</v>
      </c>
      <c r="N13" s="32">
        <v>0</v>
      </c>
      <c r="O13" s="54">
        <v>0</v>
      </c>
      <c r="P13" s="45"/>
      <c r="Q13" s="45"/>
      <c r="R13" s="45"/>
      <c r="S13" s="45"/>
      <c r="T13" s="45"/>
      <c r="U13" s="45"/>
      <c r="V13" s="45"/>
      <c r="W13" s="45"/>
      <c r="X13" s="45"/>
      <c r="Y13" s="45"/>
    </row>
    <row r="14" spans="1:25" x14ac:dyDescent="0.3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</row>
    <row r="15" spans="1:25" x14ac:dyDescent="0.3">
      <c r="A15" s="1"/>
      <c r="B15" s="8" t="s">
        <v>196</v>
      </c>
      <c r="C15" s="9" t="s">
        <v>1496</v>
      </c>
      <c r="D15" s="9"/>
      <c r="E15" s="9" t="s">
        <v>1497</v>
      </c>
      <c r="F15" s="8"/>
      <c r="G15" s="8"/>
      <c r="H15" s="45"/>
      <c r="I15" s="1"/>
      <c r="J15" s="8" t="s">
        <v>199</v>
      </c>
      <c r="K15" s="9" t="s">
        <v>1498</v>
      </c>
      <c r="L15" s="9"/>
      <c r="M15" s="9" t="s">
        <v>1499</v>
      </c>
      <c r="N15" s="8"/>
      <c r="O15" s="8"/>
      <c r="P15" s="45"/>
      <c r="Q15" s="45"/>
      <c r="R15" s="45"/>
      <c r="S15" s="45"/>
      <c r="T15" s="45"/>
      <c r="U15" s="45"/>
      <c r="V15" s="45"/>
      <c r="W15" s="45"/>
      <c r="X15" s="45"/>
      <c r="Y15" s="45"/>
    </row>
    <row r="16" spans="1:25" x14ac:dyDescent="0.3">
      <c r="A16" s="11">
        <v>1</v>
      </c>
      <c r="B16" s="12" t="s">
        <v>10</v>
      </c>
      <c r="C16" s="12" t="s">
        <v>11</v>
      </c>
      <c r="D16" s="13" t="s">
        <v>12</v>
      </c>
      <c r="E16" s="13" t="s">
        <v>13</v>
      </c>
      <c r="F16" s="13" t="s">
        <v>14</v>
      </c>
      <c r="G16" s="14" t="s">
        <v>15</v>
      </c>
      <c r="H16" s="45"/>
      <c r="I16" s="11">
        <v>1</v>
      </c>
      <c r="J16" s="12" t="s">
        <v>10</v>
      </c>
      <c r="K16" s="12" t="s">
        <v>11</v>
      </c>
      <c r="L16" s="13" t="s">
        <v>12</v>
      </c>
      <c r="M16" s="13" t="s">
        <v>13</v>
      </c>
      <c r="N16" s="13" t="s">
        <v>14</v>
      </c>
      <c r="O16" s="14" t="s">
        <v>15</v>
      </c>
      <c r="P16" s="45"/>
      <c r="Q16" s="45"/>
      <c r="R16" s="45"/>
      <c r="S16" s="45"/>
      <c r="T16" s="45"/>
      <c r="U16" s="45"/>
      <c r="V16" s="45"/>
      <c r="W16" s="45"/>
      <c r="X16" s="45"/>
      <c r="Y16" s="45"/>
    </row>
    <row r="17" spans="1:25" x14ac:dyDescent="0.3">
      <c r="A17" s="15">
        <v>3</v>
      </c>
      <c r="B17" s="47" t="s">
        <v>1500</v>
      </c>
      <c r="C17" s="47" t="s">
        <v>194</v>
      </c>
      <c r="D17" s="17">
        <v>93</v>
      </c>
      <c r="E17" s="18">
        <v>9</v>
      </c>
      <c r="F17" s="17">
        <v>93</v>
      </c>
      <c r="G17" s="48">
        <v>9</v>
      </c>
      <c r="H17" s="45"/>
      <c r="I17" s="15">
        <v>3</v>
      </c>
      <c r="J17" s="47" t="s">
        <v>1501</v>
      </c>
      <c r="K17" s="47" t="s">
        <v>91</v>
      </c>
      <c r="L17" s="17">
        <v>90</v>
      </c>
      <c r="M17" s="18">
        <v>9</v>
      </c>
      <c r="N17" s="17">
        <v>90</v>
      </c>
      <c r="O17" s="48">
        <v>9</v>
      </c>
      <c r="P17" s="45"/>
      <c r="Q17" s="45"/>
      <c r="R17" s="45"/>
      <c r="S17" s="45"/>
      <c r="T17" s="45"/>
      <c r="U17" s="45"/>
      <c r="V17" s="45"/>
      <c r="W17" s="45"/>
      <c r="X17" s="45"/>
      <c r="Y17" s="45"/>
    </row>
    <row r="18" spans="1:25" x14ac:dyDescent="0.3">
      <c r="A18" s="49">
        <v>6</v>
      </c>
      <c r="B18" s="50" t="s">
        <v>1502</v>
      </c>
      <c r="C18" s="50" t="s">
        <v>103</v>
      </c>
      <c r="D18" s="23">
        <v>93</v>
      </c>
      <c r="E18" s="24">
        <v>9</v>
      </c>
      <c r="F18" s="23">
        <v>93</v>
      </c>
      <c r="G18" s="51">
        <v>9</v>
      </c>
      <c r="H18" s="45"/>
      <c r="I18" s="21">
        <v>5</v>
      </c>
      <c r="J18" s="50" t="s">
        <v>1503</v>
      </c>
      <c r="K18" s="50" t="s">
        <v>110</v>
      </c>
      <c r="L18" s="23">
        <v>89</v>
      </c>
      <c r="M18" s="24">
        <v>8</v>
      </c>
      <c r="N18" s="23">
        <v>89</v>
      </c>
      <c r="O18" s="51">
        <v>8</v>
      </c>
      <c r="P18" s="45"/>
      <c r="Q18" s="45"/>
      <c r="R18" s="45"/>
      <c r="S18" s="45"/>
      <c r="T18" s="45"/>
      <c r="U18" s="45"/>
      <c r="V18" s="45"/>
      <c r="W18" s="45"/>
      <c r="X18" s="45"/>
      <c r="Y18" s="45"/>
    </row>
    <row r="19" spans="1:25" x14ac:dyDescent="0.3">
      <c r="A19" s="49">
        <v>4</v>
      </c>
      <c r="B19" s="50" t="s">
        <v>1504</v>
      </c>
      <c r="C19" s="50" t="s">
        <v>194</v>
      </c>
      <c r="D19" s="23">
        <v>92</v>
      </c>
      <c r="E19" s="24">
        <v>7</v>
      </c>
      <c r="F19" s="23">
        <v>92</v>
      </c>
      <c r="G19" s="51">
        <v>7</v>
      </c>
      <c r="H19" s="45"/>
      <c r="I19" s="21">
        <v>1</v>
      </c>
      <c r="J19" s="22" t="s">
        <v>950</v>
      </c>
      <c r="K19" s="22" t="s">
        <v>611</v>
      </c>
      <c r="L19" s="25">
        <v>85</v>
      </c>
      <c r="M19" s="24">
        <v>7</v>
      </c>
      <c r="N19" s="28">
        <v>85</v>
      </c>
      <c r="O19" s="29">
        <v>7</v>
      </c>
      <c r="P19" s="45"/>
      <c r="Q19" s="45"/>
      <c r="R19" s="45"/>
      <c r="S19" s="45"/>
      <c r="T19" s="45"/>
      <c r="U19" s="45"/>
      <c r="V19" s="45"/>
      <c r="W19" s="45"/>
      <c r="X19" s="45"/>
      <c r="Y19" s="45"/>
    </row>
    <row r="20" spans="1:25" x14ac:dyDescent="0.3">
      <c r="A20" s="21">
        <v>7</v>
      </c>
      <c r="B20" s="50" t="s">
        <v>1505</v>
      </c>
      <c r="C20" s="50" t="s">
        <v>194</v>
      </c>
      <c r="D20" s="23">
        <v>90</v>
      </c>
      <c r="E20" s="24">
        <v>6</v>
      </c>
      <c r="F20" s="23">
        <v>90</v>
      </c>
      <c r="G20" s="51">
        <v>6</v>
      </c>
      <c r="H20" s="45"/>
      <c r="I20" s="21">
        <v>7</v>
      </c>
      <c r="J20" s="50" t="s">
        <v>1506</v>
      </c>
      <c r="K20" s="50" t="s">
        <v>181</v>
      </c>
      <c r="L20" s="23">
        <v>85</v>
      </c>
      <c r="M20" s="24">
        <v>7</v>
      </c>
      <c r="N20" s="23">
        <v>85</v>
      </c>
      <c r="O20" s="51">
        <v>7</v>
      </c>
      <c r="P20" s="45"/>
      <c r="Q20" s="45"/>
      <c r="R20" s="45"/>
      <c r="S20" s="45"/>
      <c r="T20" s="45"/>
      <c r="U20" s="45"/>
      <c r="V20" s="45"/>
      <c r="W20" s="45"/>
      <c r="X20" s="45"/>
      <c r="Y20" s="45"/>
    </row>
    <row r="21" spans="1:25" x14ac:dyDescent="0.3">
      <c r="A21" s="21">
        <v>9</v>
      </c>
      <c r="B21" s="50" t="s">
        <v>857</v>
      </c>
      <c r="C21" s="50" t="s">
        <v>485</v>
      </c>
      <c r="D21" s="23">
        <v>90</v>
      </c>
      <c r="E21" s="24">
        <v>6</v>
      </c>
      <c r="F21" s="23">
        <v>90</v>
      </c>
      <c r="G21" s="51">
        <v>6</v>
      </c>
      <c r="H21" s="45"/>
      <c r="I21" s="21">
        <v>9</v>
      </c>
      <c r="J21" s="50" t="s">
        <v>1507</v>
      </c>
      <c r="K21" s="50" t="s">
        <v>194</v>
      </c>
      <c r="L21" s="23">
        <v>84</v>
      </c>
      <c r="M21" s="24">
        <v>5</v>
      </c>
      <c r="N21" s="23">
        <v>84</v>
      </c>
      <c r="O21" s="51">
        <v>5</v>
      </c>
      <c r="P21" s="45"/>
      <c r="Q21" s="45"/>
      <c r="R21" s="45"/>
      <c r="S21" s="45"/>
      <c r="T21" s="45"/>
      <c r="U21" s="45"/>
      <c r="V21" s="45"/>
      <c r="W21" s="45"/>
      <c r="X21" s="45"/>
      <c r="Y21" s="45"/>
    </row>
    <row r="22" spans="1:25" x14ac:dyDescent="0.3">
      <c r="A22" s="49">
        <v>2</v>
      </c>
      <c r="B22" s="50" t="s">
        <v>1508</v>
      </c>
      <c r="C22" s="50" t="s">
        <v>1448</v>
      </c>
      <c r="D22" s="23">
        <v>88</v>
      </c>
      <c r="E22" s="24">
        <v>4</v>
      </c>
      <c r="F22" s="23">
        <v>88</v>
      </c>
      <c r="G22" s="51">
        <v>4</v>
      </c>
      <c r="H22" s="45"/>
      <c r="I22" s="49">
        <v>8</v>
      </c>
      <c r="J22" s="50" t="s">
        <v>1509</v>
      </c>
      <c r="K22" s="50" t="s">
        <v>1081</v>
      </c>
      <c r="L22" s="23">
        <v>81</v>
      </c>
      <c r="M22" s="24">
        <v>4</v>
      </c>
      <c r="N22" s="23">
        <v>81</v>
      </c>
      <c r="O22" s="51">
        <v>4</v>
      </c>
      <c r="P22" s="45"/>
      <c r="Q22" s="45"/>
      <c r="R22" s="45"/>
      <c r="S22" s="45"/>
      <c r="T22" s="45"/>
      <c r="U22" s="45"/>
      <c r="V22" s="45"/>
      <c r="W22" s="45"/>
      <c r="X22" s="45"/>
      <c r="Y22" s="45"/>
    </row>
    <row r="23" spans="1:25" x14ac:dyDescent="0.3">
      <c r="A23" s="21">
        <v>5</v>
      </c>
      <c r="B23" s="50" t="s">
        <v>1510</v>
      </c>
      <c r="C23" s="50" t="s">
        <v>24</v>
      </c>
      <c r="D23" s="23">
        <v>86</v>
      </c>
      <c r="E23" s="24">
        <v>3</v>
      </c>
      <c r="F23" s="23">
        <v>86</v>
      </c>
      <c r="G23" s="51">
        <v>3</v>
      </c>
      <c r="H23" s="45"/>
      <c r="I23" s="49">
        <v>2</v>
      </c>
      <c r="J23" s="50" t="s">
        <v>1511</v>
      </c>
      <c r="K23" s="50" t="s">
        <v>485</v>
      </c>
      <c r="L23" s="23" t="s">
        <v>79</v>
      </c>
      <c r="M23" s="24">
        <v>0</v>
      </c>
      <c r="N23" s="23">
        <v>0</v>
      </c>
      <c r="O23" s="51">
        <v>0</v>
      </c>
      <c r="P23" s="45"/>
      <c r="Q23" s="45"/>
      <c r="R23" s="45"/>
      <c r="S23" s="45"/>
      <c r="T23" s="45"/>
      <c r="U23" s="45"/>
      <c r="V23" s="45"/>
      <c r="W23" s="45"/>
      <c r="X23" s="45"/>
      <c r="Y23" s="45"/>
    </row>
    <row r="24" spans="1:25" x14ac:dyDescent="0.3">
      <c r="A24" s="49">
        <v>8</v>
      </c>
      <c r="B24" s="50" t="s">
        <v>1512</v>
      </c>
      <c r="C24" s="50" t="s">
        <v>24</v>
      </c>
      <c r="D24" s="243">
        <v>84</v>
      </c>
      <c r="E24" s="24">
        <v>2</v>
      </c>
      <c r="F24" s="23">
        <v>84</v>
      </c>
      <c r="G24" s="51">
        <v>2</v>
      </c>
      <c r="H24" s="45"/>
      <c r="I24" s="49">
        <v>4</v>
      </c>
      <c r="J24" s="50" t="s">
        <v>1513</v>
      </c>
      <c r="K24" s="50" t="s">
        <v>1081</v>
      </c>
      <c r="L24" s="23" t="s">
        <v>79</v>
      </c>
      <c r="M24" s="24">
        <v>0</v>
      </c>
      <c r="N24" s="23">
        <v>0</v>
      </c>
      <c r="O24" s="51">
        <v>0</v>
      </c>
      <c r="P24" s="45"/>
      <c r="Q24" s="45"/>
      <c r="R24" s="45"/>
      <c r="S24" s="45"/>
      <c r="T24" s="45"/>
      <c r="U24" s="45"/>
      <c r="V24" s="45"/>
      <c r="W24" s="45"/>
      <c r="X24" s="45"/>
      <c r="Y24" s="45"/>
    </row>
    <row r="25" spans="1:25" x14ac:dyDescent="0.3">
      <c r="A25" s="30">
        <v>1</v>
      </c>
      <c r="B25" s="31" t="s">
        <v>1514</v>
      </c>
      <c r="C25" s="31" t="s">
        <v>620</v>
      </c>
      <c r="D25" s="34">
        <v>75</v>
      </c>
      <c r="E25" s="33">
        <v>1</v>
      </c>
      <c r="F25" s="57">
        <v>75</v>
      </c>
      <c r="G25" s="58">
        <v>1</v>
      </c>
      <c r="H25" s="45"/>
      <c r="I25" s="52">
        <v>6</v>
      </c>
      <c r="J25" s="53" t="s">
        <v>1515</v>
      </c>
      <c r="K25" s="53" t="s">
        <v>1392</v>
      </c>
      <c r="L25" s="32" t="s">
        <v>137</v>
      </c>
      <c r="M25" s="33">
        <v>0</v>
      </c>
      <c r="N25" s="32">
        <v>0</v>
      </c>
      <c r="O25" s="54">
        <v>0</v>
      </c>
      <c r="P25" s="45"/>
      <c r="Q25" s="45"/>
      <c r="R25" s="45"/>
      <c r="S25" s="45"/>
      <c r="T25" s="45"/>
      <c r="U25" s="45"/>
      <c r="V25" s="45"/>
      <c r="W25" s="45"/>
      <c r="X25" s="45"/>
      <c r="Y25" s="45"/>
    </row>
    <row r="26" spans="1:25" x14ac:dyDescent="0.3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</row>
    <row r="27" spans="1:25" x14ac:dyDescent="0.3">
      <c r="A27" s="1"/>
      <c r="B27" s="8" t="s">
        <v>222</v>
      </c>
      <c r="C27" s="9" t="s">
        <v>1516</v>
      </c>
      <c r="D27" s="9"/>
      <c r="E27" s="9" t="s">
        <v>1517</v>
      </c>
      <c r="F27" s="8"/>
      <c r="G27" s="8"/>
      <c r="H27" s="45"/>
      <c r="I27" s="1"/>
      <c r="J27" s="8" t="s">
        <v>225</v>
      </c>
      <c r="K27" s="9" t="s">
        <v>1518</v>
      </c>
      <c r="L27" s="9"/>
      <c r="M27" s="9" t="s">
        <v>1519</v>
      </c>
      <c r="N27" s="8"/>
      <c r="O27" s="8"/>
      <c r="P27" s="45"/>
      <c r="Q27" s="45"/>
      <c r="R27" s="45"/>
      <c r="S27" s="45"/>
      <c r="T27" s="45"/>
      <c r="U27" s="45"/>
      <c r="V27" s="45"/>
      <c r="W27" s="45"/>
      <c r="X27" s="45"/>
      <c r="Y27" s="45"/>
    </row>
    <row r="28" spans="1:25" x14ac:dyDescent="0.3">
      <c r="A28" s="11">
        <v>1</v>
      </c>
      <c r="B28" s="12" t="s">
        <v>10</v>
      </c>
      <c r="C28" s="12" t="s">
        <v>11</v>
      </c>
      <c r="D28" s="13" t="s">
        <v>12</v>
      </c>
      <c r="E28" s="13" t="s">
        <v>13</v>
      </c>
      <c r="F28" s="13" t="s">
        <v>14</v>
      </c>
      <c r="G28" s="14" t="s">
        <v>15</v>
      </c>
      <c r="H28" s="45"/>
      <c r="I28" s="11">
        <v>1</v>
      </c>
      <c r="J28" s="12" t="s">
        <v>10</v>
      </c>
      <c r="K28" s="12" t="s">
        <v>11</v>
      </c>
      <c r="L28" s="13" t="s">
        <v>12</v>
      </c>
      <c r="M28" s="13" t="s">
        <v>13</v>
      </c>
      <c r="N28" s="13" t="s">
        <v>14</v>
      </c>
      <c r="O28" s="14" t="s">
        <v>15</v>
      </c>
      <c r="P28" s="45"/>
      <c r="Q28" s="45"/>
      <c r="R28" s="45"/>
      <c r="S28" s="45"/>
      <c r="T28" s="45"/>
      <c r="U28" s="45"/>
      <c r="V28" s="45"/>
      <c r="W28" s="45"/>
      <c r="X28" s="45"/>
      <c r="Y28" s="45"/>
    </row>
    <row r="29" spans="1:25" x14ac:dyDescent="0.3">
      <c r="A29" s="15">
        <v>1</v>
      </c>
      <c r="B29" s="16" t="s">
        <v>1520</v>
      </c>
      <c r="C29" s="16" t="s">
        <v>1448</v>
      </c>
      <c r="D29" s="18">
        <v>92</v>
      </c>
      <c r="E29" s="18">
        <v>8</v>
      </c>
      <c r="F29" s="40">
        <v>92</v>
      </c>
      <c r="G29" s="41">
        <v>8</v>
      </c>
      <c r="H29" s="45"/>
      <c r="I29" s="46">
        <v>8</v>
      </c>
      <c r="J29" s="47" t="s">
        <v>1521</v>
      </c>
      <c r="K29" s="47" t="s">
        <v>1448</v>
      </c>
      <c r="L29" s="17">
        <v>91</v>
      </c>
      <c r="M29" s="18">
        <v>8</v>
      </c>
      <c r="N29" s="17">
        <v>91</v>
      </c>
      <c r="O29" s="48">
        <v>8</v>
      </c>
      <c r="P29" s="45"/>
      <c r="Q29" s="45"/>
      <c r="R29" s="45"/>
      <c r="S29" s="45"/>
      <c r="T29" s="45"/>
      <c r="U29" s="45"/>
      <c r="V29" s="45"/>
      <c r="W29" s="45"/>
      <c r="X29" s="45"/>
      <c r="Y29" s="45"/>
    </row>
    <row r="30" spans="1:25" x14ac:dyDescent="0.3">
      <c r="A30" s="21">
        <v>5</v>
      </c>
      <c r="B30" s="50" t="s">
        <v>1522</v>
      </c>
      <c r="C30" s="50" t="s">
        <v>71</v>
      </c>
      <c r="D30" s="23">
        <v>85</v>
      </c>
      <c r="E30" s="24">
        <v>7</v>
      </c>
      <c r="F30" s="23">
        <v>85</v>
      </c>
      <c r="G30" s="51">
        <v>7</v>
      </c>
      <c r="H30" s="45"/>
      <c r="I30" s="21">
        <v>5</v>
      </c>
      <c r="J30" s="50" t="s">
        <v>1523</v>
      </c>
      <c r="K30" s="50" t="s">
        <v>240</v>
      </c>
      <c r="L30" s="23">
        <v>90</v>
      </c>
      <c r="M30" s="24">
        <v>7</v>
      </c>
      <c r="N30" s="23">
        <v>90</v>
      </c>
      <c r="O30" s="51">
        <v>7</v>
      </c>
      <c r="P30" s="45"/>
      <c r="Q30" s="45"/>
      <c r="R30" s="45"/>
      <c r="S30" s="45"/>
      <c r="T30" s="45"/>
      <c r="U30" s="45"/>
      <c r="V30" s="45"/>
      <c r="W30" s="45"/>
      <c r="X30" s="45"/>
      <c r="Y30" s="45"/>
    </row>
    <row r="31" spans="1:25" x14ac:dyDescent="0.3">
      <c r="A31" s="49">
        <v>4</v>
      </c>
      <c r="B31" s="50" t="s">
        <v>1524</v>
      </c>
      <c r="C31" s="50" t="s">
        <v>1081</v>
      </c>
      <c r="D31" s="23">
        <v>82</v>
      </c>
      <c r="E31" s="24">
        <v>6</v>
      </c>
      <c r="F31" s="23">
        <v>82</v>
      </c>
      <c r="G31" s="51">
        <v>6</v>
      </c>
      <c r="H31" s="45"/>
      <c r="I31" s="21">
        <v>7</v>
      </c>
      <c r="J31" s="50" t="s">
        <v>1525</v>
      </c>
      <c r="K31" s="50" t="s">
        <v>110</v>
      </c>
      <c r="L31" s="23">
        <v>87</v>
      </c>
      <c r="M31" s="24">
        <v>6</v>
      </c>
      <c r="N31" s="23">
        <v>87</v>
      </c>
      <c r="O31" s="51">
        <v>6</v>
      </c>
      <c r="P31" s="45"/>
      <c r="Q31" s="45"/>
      <c r="R31" s="45"/>
      <c r="S31" s="45"/>
      <c r="T31" s="45"/>
      <c r="U31" s="45"/>
      <c r="V31" s="45"/>
      <c r="W31" s="45"/>
      <c r="X31" s="45"/>
      <c r="Y31" s="45"/>
    </row>
    <row r="32" spans="1:25" x14ac:dyDescent="0.3">
      <c r="A32" s="49">
        <v>6</v>
      </c>
      <c r="B32" s="50" t="s">
        <v>1526</v>
      </c>
      <c r="C32" s="50" t="s">
        <v>1473</v>
      </c>
      <c r="D32" s="23">
        <v>82</v>
      </c>
      <c r="E32" s="24">
        <v>6</v>
      </c>
      <c r="F32" s="23">
        <v>82</v>
      </c>
      <c r="G32" s="51">
        <v>6</v>
      </c>
      <c r="H32" s="45"/>
      <c r="I32" s="49">
        <v>2</v>
      </c>
      <c r="J32" s="50" t="s">
        <v>1527</v>
      </c>
      <c r="K32" s="50" t="s">
        <v>122</v>
      </c>
      <c r="L32" s="23">
        <v>86</v>
      </c>
      <c r="M32" s="24">
        <v>5</v>
      </c>
      <c r="N32" s="23">
        <v>86</v>
      </c>
      <c r="O32" s="51">
        <v>5</v>
      </c>
      <c r="P32" s="45"/>
      <c r="Q32" s="45"/>
      <c r="R32" s="45"/>
      <c r="S32" s="45"/>
      <c r="T32" s="45"/>
      <c r="U32" s="45"/>
      <c r="V32" s="45"/>
      <c r="W32" s="45"/>
      <c r="X32" s="45"/>
      <c r="Y32" s="45"/>
    </row>
    <row r="33" spans="1:25" x14ac:dyDescent="0.3">
      <c r="A33" s="49">
        <v>8</v>
      </c>
      <c r="B33" s="50" t="s">
        <v>1528</v>
      </c>
      <c r="C33" s="50" t="s">
        <v>1473</v>
      </c>
      <c r="D33" s="23">
        <v>81</v>
      </c>
      <c r="E33" s="24">
        <v>4</v>
      </c>
      <c r="F33" s="23">
        <v>81</v>
      </c>
      <c r="G33" s="51">
        <v>4</v>
      </c>
      <c r="H33" s="45"/>
      <c r="I33" s="21">
        <v>1</v>
      </c>
      <c r="J33" s="22" t="s">
        <v>1529</v>
      </c>
      <c r="K33" s="22" t="s">
        <v>53</v>
      </c>
      <c r="L33" s="25">
        <v>81</v>
      </c>
      <c r="M33" s="24">
        <v>4</v>
      </c>
      <c r="N33" s="28">
        <v>81</v>
      </c>
      <c r="O33" s="29">
        <v>4</v>
      </c>
      <c r="P33" s="45"/>
      <c r="Q33" s="45"/>
      <c r="R33" s="45"/>
      <c r="S33" s="45"/>
      <c r="T33" s="45"/>
      <c r="U33" s="45"/>
      <c r="V33" s="45"/>
      <c r="W33" s="45"/>
      <c r="X33" s="45"/>
      <c r="Y33" s="45"/>
    </row>
    <row r="34" spans="1:25" x14ac:dyDescent="0.3">
      <c r="A34" s="21">
        <v>7</v>
      </c>
      <c r="B34" s="50" t="s">
        <v>1530</v>
      </c>
      <c r="C34" s="50" t="s">
        <v>485</v>
      </c>
      <c r="D34" s="23">
        <v>79</v>
      </c>
      <c r="E34" s="24">
        <v>3</v>
      </c>
      <c r="F34" s="23">
        <v>79</v>
      </c>
      <c r="G34" s="51">
        <v>3</v>
      </c>
      <c r="H34" s="45"/>
      <c r="I34" s="49">
        <v>6</v>
      </c>
      <c r="J34" s="50" t="s">
        <v>1531</v>
      </c>
      <c r="K34" s="50" t="s">
        <v>485</v>
      </c>
      <c r="L34" s="23">
        <v>81</v>
      </c>
      <c r="M34" s="24">
        <v>4</v>
      </c>
      <c r="N34" s="23">
        <v>81</v>
      </c>
      <c r="O34" s="51">
        <v>4</v>
      </c>
      <c r="P34" s="45"/>
      <c r="Q34" s="45"/>
      <c r="R34" s="45"/>
      <c r="S34" s="45"/>
      <c r="T34" s="45"/>
      <c r="U34" s="45"/>
      <c r="V34" s="45"/>
      <c r="W34" s="45"/>
      <c r="X34" s="45"/>
      <c r="Y34" s="45"/>
    </row>
    <row r="35" spans="1:25" x14ac:dyDescent="0.3">
      <c r="A35" s="49">
        <v>2</v>
      </c>
      <c r="B35" s="50" t="s">
        <v>1532</v>
      </c>
      <c r="C35" s="50" t="s">
        <v>842</v>
      </c>
      <c r="D35" s="23">
        <v>77</v>
      </c>
      <c r="E35" s="24">
        <v>2</v>
      </c>
      <c r="F35" s="23">
        <v>77</v>
      </c>
      <c r="G35" s="51">
        <v>2</v>
      </c>
      <c r="H35" s="45"/>
      <c r="I35" s="49">
        <v>4</v>
      </c>
      <c r="J35" s="50" t="s">
        <v>1533</v>
      </c>
      <c r="K35" s="50" t="s">
        <v>1448</v>
      </c>
      <c r="L35" s="23">
        <v>71</v>
      </c>
      <c r="M35" s="24">
        <v>2</v>
      </c>
      <c r="N35" s="23">
        <v>71</v>
      </c>
      <c r="O35" s="51">
        <v>2</v>
      </c>
      <c r="P35" s="45"/>
      <c r="Q35" s="45"/>
      <c r="R35" s="45"/>
      <c r="S35" s="45"/>
      <c r="T35" s="45"/>
      <c r="U35" s="45"/>
      <c r="V35" s="45"/>
      <c r="W35" s="45"/>
      <c r="X35" s="45"/>
      <c r="Y35" s="45"/>
    </row>
    <row r="36" spans="1:25" x14ac:dyDescent="0.3">
      <c r="A36" s="30">
        <v>3</v>
      </c>
      <c r="B36" s="53" t="s">
        <v>1534</v>
      </c>
      <c r="C36" s="53" t="s">
        <v>194</v>
      </c>
      <c r="D36" s="32" t="s">
        <v>79</v>
      </c>
      <c r="E36" s="33">
        <v>0</v>
      </c>
      <c r="F36" s="32">
        <v>0</v>
      </c>
      <c r="G36" s="54">
        <v>0</v>
      </c>
      <c r="H36" s="45"/>
      <c r="I36" s="30">
        <v>3</v>
      </c>
      <c r="J36" s="53" t="s">
        <v>1535</v>
      </c>
      <c r="K36" s="53" t="s">
        <v>194</v>
      </c>
      <c r="L36" s="32" t="s">
        <v>79</v>
      </c>
      <c r="M36" s="33">
        <v>0</v>
      </c>
      <c r="N36" s="32">
        <v>0</v>
      </c>
      <c r="O36" s="54">
        <v>0</v>
      </c>
      <c r="P36" s="45"/>
      <c r="Q36" s="45"/>
      <c r="R36" s="45"/>
      <c r="S36" s="45"/>
      <c r="T36" s="45"/>
      <c r="U36" s="45"/>
      <c r="V36" s="45"/>
      <c r="W36" s="45"/>
      <c r="X36" s="45"/>
      <c r="Y36" s="45"/>
    </row>
    <row r="37" spans="1:25" x14ac:dyDescent="0.3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</row>
    <row r="38" spans="1:25" x14ac:dyDescent="0.3">
      <c r="A38" s="45"/>
      <c r="B38" s="10" t="s">
        <v>1345</v>
      </c>
      <c r="F38" s="42" t="s">
        <v>167</v>
      </c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</row>
    <row r="39" spans="1:25" x14ac:dyDescent="0.3">
      <c r="A39" s="45"/>
      <c r="B39" s="10" t="s">
        <v>168</v>
      </c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</row>
    <row r="40" spans="1:25" x14ac:dyDescent="0.3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</row>
    <row r="41" spans="1:25" x14ac:dyDescent="0.3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</row>
    <row r="42" spans="1:25" x14ac:dyDescent="0.3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</row>
    <row r="43" spans="1:25" x14ac:dyDescent="0.3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</row>
    <row r="44" spans="1:25" x14ac:dyDescent="0.3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</row>
    <row r="45" spans="1:25" x14ac:dyDescent="0.3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</row>
    <row r="46" spans="1:25" x14ac:dyDescent="0.3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</row>
    <row r="47" spans="1:25" x14ac:dyDescent="0.3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</row>
    <row r="48" spans="1:25" x14ac:dyDescent="0.3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</row>
    <row r="49" spans="1:25" x14ac:dyDescent="0.3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</row>
    <row r="50" spans="1:25" x14ac:dyDescent="0.3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</row>
    <row r="51" spans="1:25" x14ac:dyDescent="0.3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</row>
    <row r="52" spans="1:25" x14ac:dyDescent="0.3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</row>
    <row r="53" spans="1:25" x14ac:dyDescent="0.3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</row>
    <row r="54" spans="1:25" x14ac:dyDescent="0.3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</row>
    <row r="55" spans="1:25" x14ac:dyDescent="0.3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</row>
    <row r="56" spans="1:25" x14ac:dyDescent="0.3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</row>
    <row r="57" spans="1:25" x14ac:dyDescent="0.3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</row>
    <row r="58" spans="1:25" x14ac:dyDescent="0.3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</row>
    <row r="59" spans="1:25" x14ac:dyDescent="0.3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</row>
    <row r="60" spans="1:25" x14ac:dyDescent="0.3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</row>
    <row r="61" spans="1:25" x14ac:dyDescent="0.3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</row>
    <row r="62" spans="1:25" x14ac:dyDescent="0.3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</row>
    <row r="63" spans="1:25" x14ac:dyDescent="0.3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</row>
    <row r="64" spans="1:25" x14ac:dyDescent="0.3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</row>
    <row r="65" spans="1:25" x14ac:dyDescent="0.3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</row>
    <row r="66" spans="1:25" x14ac:dyDescent="0.3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</row>
    <row r="67" spans="1:25" x14ac:dyDescent="0.3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</row>
    <row r="68" spans="1:25" x14ac:dyDescent="0.3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</row>
    <row r="69" spans="1:25" x14ac:dyDescent="0.3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</row>
    <row r="70" spans="1:25" x14ac:dyDescent="0.3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</row>
    <row r="71" spans="1:25" x14ac:dyDescent="0.3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</row>
  </sheetData>
  <mergeCells count="1">
    <mergeCell ref="J2:O2"/>
  </mergeCells>
  <hyperlinks>
    <hyperlink ref="B2" location="'Index'!A3" tooltip="Go to the Index sheet" display="á" xr:uid="{7D5F86C2-810B-4EA9-A8AA-5B364FED32BB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5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AF30D-4A1B-4DB5-8D91-2914DA750CED}">
  <sheetPr>
    <tabColor rgb="FFFFC000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6" customWidth="1"/>
    <col min="10" max="11" width="20.7109375" style="10" customWidth="1"/>
    <col min="12" max="15" width="5" style="10" customWidth="1"/>
    <col min="16" max="17" width="4.140625" style="10" customWidth="1"/>
    <col min="18" max="18" width="9.140625" style="10" bestFit="1" customWidth="1"/>
    <col min="19" max="24" width="4.140625" style="10" customWidth="1"/>
    <col min="25" max="25" width="10.28515625" style="10"/>
  </cols>
  <sheetData>
    <row r="1" spans="1:25" ht="18" x14ac:dyDescent="0.35">
      <c r="A1" s="93"/>
      <c r="B1" s="2" t="s">
        <v>1379</v>
      </c>
      <c r="C1" s="2"/>
      <c r="D1" s="3"/>
      <c r="E1" s="3"/>
      <c r="F1" s="3" t="s">
        <v>274</v>
      </c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4" t="s">
        <v>3</v>
      </c>
      <c r="D2" s="44"/>
      <c r="E2" s="44"/>
      <c r="F2" s="44"/>
      <c r="G2" s="44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1:25" ht="15.75" customHeight="1" x14ac:dyDescent="0.3">
      <c r="A3" s="1"/>
      <c r="B3" s="8" t="s">
        <v>4</v>
      </c>
      <c r="C3" s="9" t="s">
        <v>1536</v>
      </c>
      <c r="D3" s="9"/>
      <c r="E3" s="9" t="s">
        <v>1458</v>
      </c>
      <c r="F3" s="8"/>
      <c r="G3" s="8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</row>
    <row r="5" spans="1:25" ht="15.75" customHeight="1" x14ac:dyDescent="0.3">
      <c r="A5" s="15">
        <v>3</v>
      </c>
      <c r="B5" s="47" t="s">
        <v>1466</v>
      </c>
      <c r="C5" s="47" t="s">
        <v>194</v>
      </c>
      <c r="D5" s="17">
        <v>95</v>
      </c>
      <c r="E5" s="18">
        <v>7</v>
      </c>
      <c r="F5" s="17">
        <v>95</v>
      </c>
      <c r="G5" s="48">
        <v>7</v>
      </c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</row>
    <row r="6" spans="1:25" ht="15.75" customHeight="1" x14ac:dyDescent="0.3">
      <c r="A6" s="49">
        <v>2</v>
      </c>
      <c r="B6" s="50" t="s">
        <v>1500</v>
      </c>
      <c r="C6" s="50" t="s">
        <v>194</v>
      </c>
      <c r="D6" s="23">
        <v>93</v>
      </c>
      <c r="E6" s="25">
        <v>6</v>
      </c>
      <c r="F6" s="23">
        <v>93</v>
      </c>
      <c r="G6" s="51">
        <v>6</v>
      </c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</row>
    <row r="7" spans="1:25" ht="15.75" customHeight="1" x14ac:dyDescent="0.3">
      <c r="A7" s="49">
        <v>4</v>
      </c>
      <c r="B7" s="50" t="s">
        <v>1484</v>
      </c>
      <c r="C7" s="50" t="s">
        <v>194</v>
      </c>
      <c r="D7" s="23">
        <v>93</v>
      </c>
      <c r="E7" s="25">
        <v>6</v>
      </c>
      <c r="F7" s="23">
        <v>93</v>
      </c>
      <c r="G7" s="51">
        <v>6</v>
      </c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</row>
    <row r="8" spans="1:25" ht="15.75" customHeight="1" x14ac:dyDescent="0.3">
      <c r="A8" s="21">
        <v>5</v>
      </c>
      <c r="B8" s="50" t="s">
        <v>1504</v>
      </c>
      <c r="C8" s="50" t="s">
        <v>194</v>
      </c>
      <c r="D8" s="23">
        <v>92</v>
      </c>
      <c r="E8" s="25">
        <v>4</v>
      </c>
      <c r="F8" s="23">
        <v>92</v>
      </c>
      <c r="G8" s="51">
        <v>4</v>
      </c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</row>
    <row r="9" spans="1:25" ht="15.75" customHeight="1" x14ac:dyDescent="0.3">
      <c r="A9" s="21">
        <v>1</v>
      </c>
      <c r="B9" s="22" t="s">
        <v>1485</v>
      </c>
      <c r="C9" s="22" t="s">
        <v>122</v>
      </c>
      <c r="D9" s="25">
        <v>91</v>
      </c>
      <c r="E9" s="25">
        <v>3</v>
      </c>
      <c r="F9" s="28">
        <v>91</v>
      </c>
      <c r="G9" s="29">
        <v>3</v>
      </c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</row>
    <row r="10" spans="1:25" x14ac:dyDescent="0.3">
      <c r="A10" s="49">
        <v>6</v>
      </c>
      <c r="B10" s="50" t="s">
        <v>1505</v>
      </c>
      <c r="C10" s="50" t="s">
        <v>194</v>
      </c>
      <c r="D10" s="23">
        <v>90</v>
      </c>
      <c r="E10" s="25">
        <v>2</v>
      </c>
      <c r="F10" s="23">
        <v>90</v>
      </c>
      <c r="G10" s="51">
        <v>2</v>
      </c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</row>
    <row r="11" spans="1:25" x14ac:dyDescent="0.3">
      <c r="A11" s="30">
        <v>7</v>
      </c>
      <c r="B11" s="53" t="s">
        <v>1476</v>
      </c>
      <c r="C11" s="53" t="s">
        <v>194</v>
      </c>
      <c r="D11" s="32" t="s">
        <v>79</v>
      </c>
      <c r="E11" s="34">
        <v>0</v>
      </c>
      <c r="F11" s="32">
        <v>0</v>
      </c>
      <c r="G11" s="54">
        <v>0</v>
      </c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</row>
    <row r="12" spans="1:25" x14ac:dyDescent="0.3">
      <c r="A12" s="45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</row>
    <row r="13" spans="1:25" x14ac:dyDescent="0.3">
      <c r="A13" s="1"/>
      <c r="B13" s="8" t="s">
        <v>7</v>
      </c>
      <c r="C13" s="9" t="s">
        <v>1537</v>
      </c>
      <c r="D13" s="9"/>
      <c r="E13" s="9" t="s">
        <v>1538</v>
      </c>
      <c r="F13" s="8"/>
      <c r="G13" s="8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</row>
    <row r="14" spans="1:25" x14ac:dyDescent="0.3">
      <c r="A14" s="11">
        <v>1</v>
      </c>
      <c r="B14" s="12" t="s">
        <v>10</v>
      </c>
      <c r="C14" s="12" t="s">
        <v>11</v>
      </c>
      <c r="D14" s="13" t="s">
        <v>12</v>
      </c>
      <c r="E14" s="13" t="s">
        <v>13</v>
      </c>
      <c r="F14" s="13" t="s">
        <v>14</v>
      </c>
      <c r="G14" s="14" t="s">
        <v>15</v>
      </c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</row>
    <row r="15" spans="1:25" x14ac:dyDescent="0.3">
      <c r="A15" s="15">
        <v>5</v>
      </c>
      <c r="B15" s="47" t="s">
        <v>1507</v>
      </c>
      <c r="C15" s="47" t="s">
        <v>194</v>
      </c>
      <c r="D15" s="17">
        <v>84</v>
      </c>
      <c r="E15" s="18">
        <v>6</v>
      </c>
      <c r="F15" s="17">
        <v>84</v>
      </c>
      <c r="G15" s="48">
        <v>6</v>
      </c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</row>
    <row r="16" spans="1:25" x14ac:dyDescent="0.3">
      <c r="A16" s="49">
        <v>4</v>
      </c>
      <c r="B16" s="50" t="s">
        <v>1524</v>
      </c>
      <c r="C16" s="50" t="s">
        <v>1081</v>
      </c>
      <c r="D16" s="23">
        <v>82</v>
      </c>
      <c r="E16" s="25">
        <v>5</v>
      </c>
      <c r="F16" s="23">
        <v>82</v>
      </c>
      <c r="G16" s="51">
        <v>5</v>
      </c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</row>
    <row r="17" spans="1:25" x14ac:dyDescent="0.3">
      <c r="A17" s="21">
        <v>3</v>
      </c>
      <c r="B17" s="50" t="s">
        <v>1509</v>
      </c>
      <c r="C17" s="50" t="s">
        <v>1081</v>
      </c>
      <c r="D17" s="23">
        <v>81</v>
      </c>
      <c r="E17" s="25">
        <v>4</v>
      </c>
      <c r="F17" s="23">
        <v>81</v>
      </c>
      <c r="G17" s="51">
        <v>4</v>
      </c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</row>
    <row r="18" spans="1:25" x14ac:dyDescent="0.3">
      <c r="A18" s="49">
        <v>6</v>
      </c>
      <c r="B18" s="50" t="s">
        <v>1530</v>
      </c>
      <c r="C18" s="50" t="s">
        <v>485</v>
      </c>
      <c r="D18" s="23">
        <v>79</v>
      </c>
      <c r="E18" s="25">
        <v>3</v>
      </c>
      <c r="F18" s="23">
        <v>79</v>
      </c>
      <c r="G18" s="51">
        <v>3</v>
      </c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</row>
    <row r="19" spans="1:25" x14ac:dyDescent="0.3">
      <c r="A19" s="21">
        <v>1</v>
      </c>
      <c r="B19" s="22" t="s">
        <v>1535</v>
      </c>
      <c r="C19" s="22" t="s">
        <v>194</v>
      </c>
      <c r="D19" s="25" t="s">
        <v>79</v>
      </c>
      <c r="E19" s="25">
        <v>0</v>
      </c>
      <c r="F19" s="28">
        <v>0</v>
      </c>
      <c r="G19" s="29">
        <v>0</v>
      </c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</row>
    <row r="20" spans="1:25" x14ac:dyDescent="0.3">
      <c r="A20" s="52">
        <v>2</v>
      </c>
      <c r="B20" s="53" t="s">
        <v>1534</v>
      </c>
      <c r="C20" s="53" t="s">
        <v>194</v>
      </c>
      <c r="D20" s="32" t="s">
        <v>79</v>
      </c>
      <c r="E20" s="34">
        <v>0</v>
      </c>
      <c r="F20" s="32">
        <v>0</v>
      </c>
      <c r="G20" s="54">
        <v>0</v>
      </c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</row>
    <row r="21" spans="1:25" x14ac:dyDescent="0.3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</row>
    <row r="22" spans="1:25" x14ac:dyDescent="0.3">
      <c r="A22" s="45"/>
      <c r="B22" s="10" t="s">
        <v>277</v>
      </c>
      <c r="F22" s="42" t="s">
        <v>167</v>
      </c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</row>
    <row r="23" spans="1:25" x14ac:dyDescent="0.3">
      <c r="A23" s="45"/>
      <c r="B23" s="10" t="s">
        <v>168</v>
      </c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</row>
    <row r="24" spans="1:25" x14ac:dyDescent="0.3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</row>
    <row r="25" spans="1:25" x14ac:dyDescent="0.3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</row>
    <row r="26" spans="1:25" x14ac:dyDescent="0.3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</row>
    <row r="27" spans="1:25" x14ac:dyDescent="0.3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</row>
    <row r="28" spans="1:25" x14ac:dyDescent="0.3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</row>
    <row r="29" spans="1:25" x14ac:dyDescent="0.3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</row>
    <row r="30" spans="1:25" x14ac:dyDescent="0.3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</row>
    <row r="31" spans="1:25" x14ac:dyDescent="0.3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</row>
    <row r="32" spans="1:25" x14ac:dyDescent="0.3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</row>
    <row r="33" spans="1:25" x14ac:dyDescent="0.3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</row>
    <row r="34" spans="1:25" x14ac:dyDescent="0.3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</row>
    <row r="35" spans="1:25" x14ac:dyDescent="0.3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</row>
    <row r="36" spans="1:25" x14ac:dyDescent="0.3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</row>
    <row r="37" spans="1:25" x14ac:dyDescent="0.3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</row>
    <row r="38" spans="1:25" x14ac:dyDescent="0.3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</row>
    <row r="39" spans="1:25" x14ac:dyDescent="0.3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</row>
    <row r="40" spans="1:25" x14ac:dyDescent="0.3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</row>
    <row r="41" spans="1:25" x14ac:dyDescent="0.3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</row>
    <row r="42" spans="1:25" x14ac:dyDescent="0.3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</row>
    <row r="43" spans="1:25" x14ac:dyDescent="0.3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</row>
    <row r="44" spans="1:25" x14ac:dyDescent="0.3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</row>
    <row r="45" spans="1:25" x14ac:dyDescent="0.3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</row>
    <row r="46" spans="1:25" x14ac:dyDescent="0.3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</row>
    <row r="47" spans="1:25" x14ac:dyDescent="0.3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</row>
    <row r="48" spans="1:25" x14ac:dyDescent="0.3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</row>
    <row r="49" spans="1:25" x14ac:dyDescent="0.3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</row>
    <row r="50" spans="1:25" x14ac:dyDescent="0.3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</row>
    <row r="51" spans="1:25" x14ac:dyDescent="0.3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</row>
    <row r="52" spans="1:25" x14ac:dyDescent="0.3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</row>
    <row r="53" spans="1:25" x14ac:dyDescent="0.3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</row>
    <row r="54" spans="1:25" x14ac:dyDescent="0.3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</row>
    <row r="55" spans="1:25" x14ac:dyDescent="0.3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</row>
    <row r="56" spans="1:25" x14ac:dyDescent="0.3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</row>
    <row r="57" spans="1:25" x14ac:dyDescent="0.3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</row>
    <row r="58" spans="1:25" x14ac:dyDescent="0.3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</row>
    <row r="59" spans="1:25" x14ac:dyDescent="0.3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</row>
    <row r="60" spans="1:25" x14ac:dyDescent="0.3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</row>
    <row r="61" spans="1:25" x14ac:dyDescent="0.3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</row>
    <row r="62" spans="1:25" x14ac:dyDescent="0.3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</row>
    <row r="63" spans="1:25" x14ac:dyDescent="0.3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</row>
    <row r="64" spans="1:25" x14ac:dyDescent="0.3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</row>
    <row r="65" spans="1:25" x14ac:dyDescent="0.3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</row>
    <row r="66" spans="1:25" x14ac:dyDescent="0.3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</row>
    <row r="67" spans="1:25" x14ac:dyDescent="0.3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</row>
    <row r="68" spans="1:25" x14ac:dyDescent="0.3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</row>
    <row r="69" spans="1:25" x14ac:dyDescent="0.3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</row>
    <row r="70" spans="1:25" x14ac:dyDescent="0.3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</row>
    <row r="71" spans="1:25" x14ac:dyDescent="0.3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</row>
  </sheetData>
  <sheetProtection selectLockedCells="1" selectUnlockedCells="1"/>
  <mergeCells count="1">
    <mergeCell ref="C2:G2"/>
  </mergeCells>
  <hyperlinks>
    <hyperlink ref="B2" location="'Index'!A3" tooltip="Go to the Index sheet" display="á" xr:uid="{23BB9F88-D46C-47DF-B34F-AD8A6BCB1705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FE83C-CAE6-49E0-A255-DC5CF0C13A57}">
  <sheetPr>
    <tabColor rgb="FFFFC000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6" customWidth="1"/>
    <col min="10" max="11" width="20.7109375" style="10" customWidth="1"/>
    <col min="12" max="15" width="5" style="10" customWidth="1"/>
    <col min="16" max="17" width="4.140625" style="10" customWidth="1"/>
    <col min="18" max="18" width="9.140625" style="10" bestFit="1" customWidth="1"/>
    <col min="19" max="24" width="4.140625" style="10" customWidth="1"/>
    <col min="25" max="25" width="10.28515625" style="10"/>
  </cols>
  <sheetData>
    <row r="1" spans="1:25" ht="18" x14ac:dyDescent="0.35">
      <c r="A1" s="93"/>
      <c r="B1" s="2" t="s">
        <v>1379</v>
      </c>
      <c r="C1" s="2"/>
      <c r="D1" s="3"/>
      <c r="E1" s="3"/>
      <c r="F1" s="3" t="s">
        <v>278</v>
      </c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4" t="s">
        <v>3</v>
      </c>
      <c r="D2" s="44"/>
      <c r="E2" s="44"/>
      <c r="F2" s="44"/>
      <c r="G2" s="44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1:25" ht="15.75" customHeight="1" x14ac:dyDescent="0.3">
      <c r="A3" s="1"/>
      <c r="B3" s="8" t="s">
        <v>4</v>
      </c>
      <c r="C3" s="9" t="s">
        <v>1539</v>
      </c>
      <c r="D3" s="9"/>
      <c r="E3" s="9" t="s">
        <v>1540</v>
      </c>
      <c r="F3" s="8"/>
      <c r="G3" s="8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</row>
    <row r="5" spans="1:25" ht="15.75" customHeight="1" x14ac:dyDescent="0.3">
      <c r="A5" s="15">
        <v>3</v>
      </c>
      <c r="B5" s="47" t="s">
        <v>1405</v>
      </c>
      <c r="C5" s="47" t="s">
        <v>240</v>
      </c>
      <c r="D5" s="17">
        <v>99</v>
      </c>
      <c r="E5" s="18">
        <v>9</v>
      </c>
      <c r="F5" s="17">
        <v>99</v>
      </c>
      <c r="G5" s="48">
        <v>9</v>
      </c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</row>
    <row r="6" spans="1:25" ht="15.75" customHeight="1" x14ac:dyDescent="0.3">
      <c r="A6" s="21">
        <v>5</v>
      </c>
      <c r="B6" s="50" t="s">
        <v>1425</v>
      </c>
      <c r="C6" s="50" t="s">
        <v>500</v>
      </c>
      <c r="D6" s="23">
        <v>96</v>
      </c>
      <c r="E6" s="25">
        <v>8</v>
      </c>
      <c r="F6" s="23">
        <v>96</v>
      </c>
      <c r="G6" s="51">
        <v>8</v>
      </c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</row>
    <row r="7" spans="1:25" ht="15.75" customHeight="1" x14ac:dyDescent="0.3">
      <c r="A7" s="21">
        <v>1</v>
      </c>
      <c r="B7" s="22" t="s">
        <v>1431</v>
      </c>
      <c r="C7" s="22" t="s">
        <v>91</v>
      </c>
      <c r="D7" s="25">
        <v>94</v>
      </c>
      <c r="E7" s="25">
        <v>7</v>
      </c>
      <c r="F7" s="28">
        <v>94</v>
      </c>
      <c r="G7" s="29">
        <v>7</v>
      </c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</row>
    <row r="8" spans="1:25" ht="15.75" customHeight="1" x14ac:dyDescent="0.3">
      <c r="A8" s="49">
        <v>4</v>
      </c>
      <c r="B8" s="50" t="s">
        <v>1445</v>
      </c>
      <c r="C8" s="50" t="s">
        <v>485</v>
      </c>
      <c r="D8" s="23">
        <v>94</v>
      </c>
      <c r="E8" s="25">
        <v>7</v>
      </c>
      <c r="F8" s="23">
        <v>94</v>
      </c>
      <c r="G8" s="51">
        <v>7</v>
      </c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</row>
    <row r="9" spans="1:25" ht="15.75" customHeight="1" x14ac:dyDescent="0.3">
      <c r="A9" s="49">
        <v>2</v>
      </c>
      <c r="B9" s="50" t="s">
        <v>1444</v>
      </c>
      <c r="C9" s="50" t="s">
        <v>500</v>
      </c>
      <c r="D9" s="23">
        <v>93</v>
      </c>
      <c r="E9" s="25">
        <v>5</v>
      </c>
      <c r="F9" s="23">
        <v>93</v>
      </c>
      <c r="G9" s="51">
        <v>5</v>
      </c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</row>
    <row r="10" spans="1:25" x14ac:dyDescent="0.3">
      <c r="A10" s="21">
        <v>9</v>
      </c>
      <c r="B10" s="50" t="s">
        <v>1140</v>
      </c>
      <c r="C10" s="50" t="s">
        <v>78</v>
      </c>
      <c r="D10" s="23">
        <v>93</v>
      </c>
      <c r="E10" s="25">
        <v>5</v>
      </c>
      <c r="F10" s="23">
        <v>93</v>
      </c>
      <c r="G10" s="51">
        <v>5</v>
      </c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</row>
    <row r="11" spans="1:25" x14ac:dyDescent="0.3">
      <c r="A11" s="21">
        <v>7</v>
      </c>
      <c r="B11" s="50" t="s">
        <v>1451</v>
      </c>
      <c r="C11" s="50" t="s">
        <v>240</v>
      </c>
      <c r="D11" s="23">
        <v>88</v>
      </c>
      <c r="E11" s="25">
        <v>3</v>
      </c>
      <c r="F11" s="23">
        <v>88</v>
      </c>
      <c r="G11" s="51">
        <v>3</v>
      </c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</row>
    <row r="12" spans="1:25" x14ac:dyDescent="0.3">
      <c r="A12" s="49">
        <v>8</v>
      </c>
      <c r="B12" s="50" t="s">
        <v>1315</v>
      </c>
      <c r="C12" s="50" t="s">
        <v>103</v>
      </c>
      <c r="D12" s="23">
        <v>88</v>
      </c>
      <c r="E12" s="25">
        <v>3</v>
      </c>
      <c r="F12" s="23">
        <v>88</v>
      </c>
      <c r="G12" s="51">
        <v>3</v>
      </c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</row>
    <row r="13" spans="1:25" x14ac:dyDescent="0.3">
      <c r="A13" s="52">
        <v>6</v>
      </c>
      <c r="B13" s="53" t="s">
        <v>1453</v>
      </c>
      <c r="C13" s="53" t="s">
        <v>78</v>
      </c>
      <c r="D13" s="32" t="s">
        <v>79</v>
      </c>
      <c r="E13" s="34">
        <v>0</v>
      </c>
      <c r="F13" s="32">
        <v>0</v>
      </c>
      <c r="G13" s="54">
        <v>0</v>
      </c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</row>
    <row r="14" spans="1:25" x14ac:dyDescent="0.3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</row>
    <row r="15" spans="1:25" x14ac:dyDescent="0.3">
      <c r="A15" s="1"/>
      <c r="B15" s="8" t="s">
        <v>7</v>
      </c>
      <c r="C15" s="9" t="s">
        <v>1541</v>
      </c>
      <c r="D15" s="9"/>
      <c r="E15" s="9" t="s">
        <v>1542</v>
      </c>
      <c r="F15" s="8"/>
      <c r="G15" s="8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</row>
    <row r="16" spans="1:25" x14ac:dyDescent="0.3">
      <c r="A16" s="11">
        <v>1</v>
      </c>
      <c r="B16" s="12" t="s">
        <v>10</v>
      </c>
      <c r="C16" s="12" t="s">
        <v>11</v>
      </c>
      <c r="D16" s="13" t="s">
        <v>12</v>
      </c>
      <c r="E16" s="13" t="s">
        <v>13</v>
      </c>
      <c r="F16" s="13" t="s">
        <v>14</v>
      </c>
      <c r="G16" s="14" t="s">
        <v>15</v>
      </c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</row>
    <row r="17" spans="1:25" x14ac:dyDescent="0.3">
      <c r="A17" s="46">
        <v>4</v>
      </c>
      <c r="B17" s="47" t="s">
        <v>1464</v>
      </c>
      <c r="C17" s="47" t="s">
        <v>500</v>
      </c>
      <c r="D17" s="17">
        <v>96</v>
      </c>
      <c r="E17" s="18">
        <v>8</v>
      </c>
      <c r="F17" s="17">
        <v>96</v>
      </c>
      <c r="G17" s="48">
        <v>8</v>
      </c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</row>
    <row r="18" spans="1:25" x14ac:dyDescent="0.3">
      <c r="A18" s="21">
        <v>3</v>
      </c>
      <c r="B18" s="50" t="s">
        <v>1450</v>
      </c>
      <c r="C18" s="50" t="s">
        <v>686</v>
      </c>
      <c r="D18" s="23">
        <v>93</v>
      </c>
      <c r="E18" s="25">
        <v>7</v>
      </c>
      <c r="F18" s="23">
        <v>93</v>
      </c>
      <c r="G18" s="51">
        <v>7</v>
      </c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</row>
    <row r="19" spans="1:25" x14ac:dyDescent="0.3">
      <c r="A19" s="49">
        <v>2</v>
      </c>
      <c r="B19" s="50" t="s">
        <v>211</v>
      </c>
      <c r="C19" s="50" t="s">
        <v>53</v>
      </c>
      <c r="D19" s="23">
        <v>91</v>
      </c>
      <c r="E19" s="25">
        <v>6</v>
      </c>
      <c r="F19" s="23">
        <v>91</v>
      </c>
      <c r="G19" s="51">
        <v>6</v>
      </c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</row>
    <row r="20" spans="1:25" x14ac:dyDescent="0.3">
      <c r="A20" s="49">
        <v>6</v>
      </c>
      <c r="B20" s="50" t="s">
        <v>1523</v>
      </c>
      <c r="C20" s="50" t="s">
        <v>240</v>
      </c>
      <c r="D20" s="23">
        <v>90</v>
      </c>
      <c r="E20" s="25">
        <v>5</v>
      </c>
      <c r="F20" s="23">
        <v>90</v>
      </c>
      <c r="G20" s="51">
        <v>5</v>
      </c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</row>
    <row r="21" spans="1:25" x14ac:dyDescent="0.3">
      <c r="A21" s="21">
        <v>5</v>
      </c>
      <c r="B21" s="50" t="s">
        <v>518</v>
      </c>
      <c r="C21" s="50" t="s">
        <v>103</v>
      </c>
      <c r="D21" s="23">
        <v>88</v>
      </c>
      <c r="E21" s="25">
        <v>4</v>
      </c>
      <c r="F21" s="23">
        <v>88</v>
      </c>
      <c r="G21" s="51">
        <v>4</v>
      </c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</row>
    <row r="22" spans="1:25" x14ac:dyDescent="0.3">
      <c r="A22" s="21">
        <v>7</v>
      </c>
      <c r="B22" s="50" t="s">
        <v>1474</v>
      </c>
      <c r="C22" s="50" t="s">
        <v>485</v>
      </c>
      <c r="D22" s="23">
        <v>86</v>
      </c>
      <c r="E22" s="25">
        <v>3</v>
      </c>
      <c r="F22" s="23">
        <v>86</v>
      </c>
      <c r="G22" s="51">
        <v>3</v>
      </c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</row>
    <row r="23" spans="1:25" x14ac:dyDescent="0.3">
      <c r="A23" s="49">
        <v>8</v>
      </c>
      <c r="B23" s="50" t="s">
        <v>1491</v>
      </c>
      <c r="C23" s="50" t="s">
        <v>485</v>
      </c>
      <c r="D23" s="23">
        <v>83</v>
      </c>
      <c r="E23" s="25">
        <v>2</v>
      </c>
      <c r="F23" s="23">
        <v>83</v>
      </c>
      <c r="G23" s="51">
        <v>2</v>
      </c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</row>
    <row r="24" spans="1:25" x14ac:dyDescent="0.3">
      <c r="A24" s="30">
        <v>1</v>
      </c>
      <c r="B24" s="31" t="s">
        <v>1511</v>
      </c>
      <c r="C24" s="31" t="s">
        <v>485</v>
      </c>
      <c r="D24" s="34" t="s">
        <v>79</v>
      </c>
      <c r="E24" s="34">
        <v>0</v>
      </c>
      <c r="F24" s="57">
        <v>0</v>
      </c>
      <c r="G24" s="58">
        <v>0</v>
      </c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</row>
    <row r="25" spans="1:25" x14ac:dyDescent="0.3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</row>
    <row r="26" spans="1:25" x14ac:dyDescent="0.3">
      <c r="A26" s="45"/>
      <c r="B26" s="10" t="s">
        <v>277</v>
      </c>
      <c r="F26" s="42" t="s">
        <v>167</v>
      </c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</row>
    <row r="27" spans="1:25" x14ac:dyDescent="0.3">
      <c r="A27" s="45"/>
      <c r="B27" s="10" t="s">
        <v>168</v>
      </c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</row>
    <row r="28" spans="1:25" x14ac:dyDescent="0.3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</row>
    <row r="29" spans="1:25" x14ac:dyDescent="0.3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</row>
    <row r="30" spans="1:25" x14ac:dyDescent="0.3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</row>
    <row r="31" spans="1:25" x14ac:dyDescent="0.3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</row>
    <row r="32" spans="1:25" x14ac:dyDescent="0.3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</row>
    <row r="33" spans="1:25" x14ac:dyDescent="0.3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</row>
    <row r="34" spans="1:25" x14ac:dyDescent="0.3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</row>
    <row r="35" spans="1:25" x14ac:dyDescent="0.3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</row>
    <row r="36" spans="1:25" x14ac:dyDescent="0.3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</row>
    <row r="37" spans="1:25" x14ac:dyDescent="0.3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</row>
    <row r="38" spans="1:25" x14ac:dyDescent="0.3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</row>
    <row r="39" spans="1:25" x14ac:dyDescent="0.3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</row>
    <row r="40" spans="1:25" x14ac:dyDescent="0.3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</row>
    <row r="41" spans="1:25" x14ac:dyDescent="0.3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</row>
    <row r="42" spans="1:25" x14ac:dyDescent="0.3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</row>
    <row r="43" spans="1:25" x14ac:dyDescent="0.3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</row>
    <row r="44" spans="1:25" x14ac:dyDescent="0.3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</row>
    <row r="45" spans="1:25" x14ac:dyDescent="0.3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</row>
    <row r="46" spans="1:25" x14ac:dyDescent="0.3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</row>
    <row r="47" spans="1:25" x14ac:dyDescent="0.3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</row>
    <row r="48" spans="1:25" x14ac:dyDescent="0.3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</row>
    <row r="49" spans="1:25" x14ac:dyDescent="0.3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</row>
    <row r="50" spans="1:25" x14ac:dyDescent="0.3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</row>
    <row r="51" spans="1:25" x14ac:dyDescent="0.3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</row>
    <row r="52" spans="1:25" x14ac:dyDescent="0.3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</row>
    <row r="53" spans="1:25" x14ac:dyDescent="0.3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</row>
    <row r="54" spans="1:25" x14ac:dyDescent="0.3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</row>
    <row r="55" spans="1:25" x14ac:dyDescent="0.3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</row>
    <row r="56" spans="1:25" x14ac:dyDescent="0.3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</row>
    <row r="57" spans="1:25" x14ac:dyDescent="0.3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</row>
    <row r="58" spans="1:25" x14ac:dyDescent="0.3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</row>
    <row r="59" spans="1:25" x14ac:dyDescent="0.3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</row>
    <row r="60" spans="1:25" x14ac:dyDescent="0.3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</row>
    <row r="61" spans="1:25" x14ac:dyDescent="0.3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</row>
    <row r="62" spans="1:25" x14ac:dyDescent="0.3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</row>
    <row r="63" spans="1:25" x14ac:dyDescent="0.3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</row>
    <row r="64" spans="1:25" x14ac:dyDescent="0.3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</row>
    <row r="65" spans="1:25" x14ac:dyDescent="0.3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</row>
    <row r="66" spans="1:25" x14ac:dyDescent="0.3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</row>
    <row r="67" spans="1:25" x14ac:dyDescent="0.3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</row>
    <row r="68" spans="1:25" x14ac:dyDescent="0.3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</row>
    <row r="69" spans="1:25" x14ac:dyDescent="0.3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</row>
    <row r="70" spans="1:25" x14ac:dyDescent="0.3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</row>
    <row r="71" spans="1:25" x14ac:dyDescent="0.3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</row>
  </sheetData>
  <sheetProtection selectLockedCells="1" selectUnlockedCells="1"/>
  <mergeCells count="1">
    <mergeCell ref="C2:G2"/>
  </mergeCells>
  <hyperlinks>
    <hyperlink ref="B2" location="'Index'!A3" tooltip="Go to the Index sheet" display="á" xr:uid="{82380EC0-A4F4-4B00-975E-1ED5D5018350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3652D-AFB2-409D-B909-01DF8F373BB2}">
  <sheetPr>
    <tabColor rgb="FFFFC000"/>
    <pageSetUpPr fitToPage="1"/>
  </sheetPr>
  <dimension ref="A1:Y8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6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2" t="s">
        <v>1543</v>
      </c>
      <c r="B1" s="2"/>
      <c r="C1" s="2"/>
      <c r="D1" s="3"/>
      <c r="E1" s="3"/>
      <c r="F1" s="3"/>
      <c r="G1" s="61"/>
      <c r="H1" s="3"/>
      <c r="I1" s="4" t="s">
        <v>1380</v>
      </c>
      <c r="J1" s="62">
        <v>2</v>
      </c>
      <c r="K1" s="2"/>
      <c r="L1" s="4">
        <v>49407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C2" s="64"/>
      <c r="I2" s="7" t="s">
        <v>3</v>
      </c>
      <c r="J2" s="7"/>
      <c r="K2" s="7"/>
      <c r="L2" s="7"/>
      <c r="M2" s="7"/>
      <c r="N2" s="7"/>
    </row>
    <row r="3" spans="1:25" ht="15.75" customHeight="1" x14ac:dyDescent="0.3">
      <c r="A3" s="8" t="s">
        <v>4</v>
      </c>
      <c r="B3" s="8"/>
      <c r="C3" s="8"/>
      <c r="D3" s="8"/>
      <c r="E3" s="8"/>
      <c r="F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5" t="s">
        <v>400</v>
      </c>
      <c r="B4" s="66"/>
      <c r="C4" s="67">
        <v>583</v>
      </c>
      <c r="D4" s="66"/>
      <c r="E4" s="68" t="s">
        <v>15</v>
      </c>
      <c r="F4" s="69">
        <f>SUM(F5:F7)</f>
        <v>487</v>
      </c>
      <c r="G4" s="70" t="s">
        <v>291</v>
      </c>
      <c r="H4" s="65" t="s">
        <v>1544</v>
      </c>
      <c r="I4" s="66"/>
      <c r="J4" s="67">
        <v>584</v>
      </c>
      <c r="K4" s="66"/>
      <c r="L4" s="68" t="s">
        <v>15</v>
      </c>
      <c r="M4" s="69">
        <f>SUM(M5:M7)</f>
        <v>583</v>
      </c>
      <c r="N4"/>
    </row>
    <row r="5" spans="1:25" ht="15.75" customHeight="1" x14ac:dyDescent="0.3">
      <c r="A5" s="146" t="s">
        <v>402</v>
      </c>
      <c r="B5" s="116"/>
      <c r="C5" s="117"/>
      <c r="D5" s="24">
        <v>98</v>
      </c>
      <c r="E5" s="24">
        <v>96</v>
      </c>
      <c r="F5" s="73">
        <f>SUM(D5:E5)</f>
        <v>194</v>
      </c>
      <c r="G5"/>
      <c r="H5" s="146" t="s">
        <v>1306</v>
      </c>
      <c r="I5" s="116"/>
      <c r="J5" s="117"/>
      <c r="K5" s="24">
        <v>97</v>
      </c>
      <c r="L5" s="244">
        <v>100</v>
      </c>
      <c r="M5" s="73">
        <f>SUM(K5:L5)</f>
        <v>197</v>
      </c>
      <c r="N5"/>
    </row>
    <row r="6" spans="1:25" ht="15.75" customHeight="1" x14ac:dyDescent="0.3">
      <c r="A6" s="119" t="s">
        <v>1385</v>
      </c>
      <c r="B6" s="120"/>
      <c r="C6" s="121"/>
      <c r="D6" s="25">
        <v>98</v>
      </c>
      <c r="E6" s="25">
        <v>96</v>
      </c>
      <c r="F6" s="26">
        <f>SUM(D6:E6)</f>
        <v>194</v>
      </c>
      <c r="G6"/>
      <c r="H6" s="119" t="s">
        <v>1545</v>
      </c>
      <c r="I6" s="120"/>
      <c r="J6" s="121"/>
      <c r="K6" s="25">
        <v>97</v>
      </c>
      <c r="L6" s="25">
        <v>93</v>
      </c>
      <c r="M6" s="26">
        <f>SUM(K6:L6)</f>
        <v>190</v>
      </c>
      <c r="N6"/>
    </row>
    <row r="7" spans="1:25" ht="15.75" customHeight="1" x14ac:dyDescent="0.3">
      <c r="A7" s="124" t="s">
        <v>1386</v>
      </c>
      <c r="B7" s="125"/>
      <c r="C7" s="126"/>
      <c r="D7" s="34">
        <v>99</v>
      </c>
      <c r="E7" s="34" t="s">
        <v>79</v>
      </c>
      <c r="F7" s="35">
        <f>SUM(D7:E7)</f>
        <v>99</v>
      </c>
      <c r="G7"/>
      <c r="H7" s="124" t="s">
        <v>1546</v>
      </c>
      <c r="I7" s="125"/>
      <c r="J7" s="126"/>
      <c r="K7" s="34">
        <v>97</v>
      </c>
      <c r="L7" s="34">
        <v>99</v>
      </c>
      <c r="M7" s="35">
        <f>SUM(K7:L7)</f>
        <v>196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25" ht="15.75" customHeight="1" x14ac:dyDescent="0.3">
      <c r="A9" s="65" t="s">
        <v>1547</v>
      </c>
      <c r="B9" s="66"/>
      <c r="C9" s="67">
        <v>579</v>
      </c>
      <c r="D9" s="66"/>
      <c r="E9" s="68" t="s">
        <v>15</v>
      </c>
      <c r="F9" s="69">
        <f>SUM(F10:F12)</f>
        <v>582</v>
      </c>
      <c r="G9" s="70" t="s">
        <v>291</v>
      </c>
      <c r="H9" s="65" t="s">
        <v>1110</v>
      </c>
      <c r="I9" s="66"/>
      <c r="J9" s="67">
        <v>578</v>
      </c>
      <c r="K9" s="66"/>
      <c r="L9" s="68" t="s">
        <v>15</v>
      </c>
      <c r="M9" s="69">
        <f>SUM(M10:M12)</f>
        <v>577</v>
      </c>
      <c r="N9"/>
    </row>
    <row r="10" spans="1:25" ht="15.75" customHeight="1" x14ac:dyDescent="0.3">
      <c r="A10" s="146" t="s">
        <v>1548</v>
      </c>
      <c r="B10" s="116"/>
      <c r="C10" s="117"/>
      <c r="D10" s="244">
        <v>100</v>
      </c>
      <c r="E10" s="24">
        <v>98</v>
      </c>
      <c r="F10" s="73">
        <f>SUM(D10:E10)</f>
        <v>198</v>
      </c>
      <c r="G10"/>
      <c r="H10" s="146" t="s">
        <v>927</v>
      </c>
      <c r="I10" s="116"/>
      <c r="J10" s="117"/>
      <c r="K10" s="24">
        <v>97</v>
      </c>
      <c r="L10" s="24">
        <v>96</v>
      </c>
      <c r="M10" s="73">
        <f>SUM(K10:L10)</f>
        <v>193</v>
      </c>
      <c r="N10"/>
    </row>
    <row r="11" spans="1:25" ht="15.75" customHeight="1" x14ac:dyDescent="0.3">
      <c r="A11" s="119" t="s">
        <v>1549</v>
      </c>
      <c r="B11" s="120"/>
      <c r="C11" s="121"/>
      <c r="D11" s="25">
        <v>93</v>
      </c>
      <c r="E11" s="25">
        <v>98</v>
      </c>
      <c r="F11" s="26">
        <f>SUM(D11:E11)</f>
        <v>191</v>
      </c>
      <c r="G11"/>
      <c r="H11" s="119" t="s">
        <v>1410</v>
      </c>
      <c r="I11" s="120"/>
      <c r="J11" s="121"/>
      <c r="K11" s="25">
        <v>98</v>
      </c>
      <c r="L11" s="25">
        <v>96</v>
      </c>
      <c r="M11" s="26">
        <f>SUM(K11:L11)</f>
        <v>194</v>
      </c>
      <c r="N11"/>
    </row>
    <row r="12" spans="1:25" ht="15.75" customHeight="1" x14ac:dyDescent="0.3">
      <c r="A12" s="124" t="s">
        <v>586</v>
      </c>
      <c r="B12" s="125"/>
      <c r="C12" s="126"/>
      <c r="D12" s="34">
        <v>97</v>
      </c>
      <c r="E12" s="34">
        <v>96</v>
      </c>
      <c r="F12" s="35">
        <f>SUM(D12:E12)</f>
        <v>193</v>
      </c>
      <c r="G12"/>
      <c r="H12" s="124" t="s">
        <v>1399</v>
      </c>
      <c r="I12" s="125"/>
      <c r="J12" s="126"/>
      <c r="K12" s="34">
        <v>96</v>
      </c>
      <c r="L12" s="34">
        <v>94</v>
      </c>
      <c r="M12" s="35">
        <f>SUM(K12:L12)</f>
        <v>190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65" t="s">
        <v>1550</v>
      </c>
      <c r="B14" s="66"/>
      <c r="C14" s="67">
        <v>592</v>
      </c>
      <c r="D14" s="66"/>
      <c r="E14" s="68" t="s">
        <v>15</v>
      </c>
      <c r="F14" s="69">
        <f>SUM(F15:F17)</f>
        <v>595</v>
      </c>
      <c r="G14" s="70" t="s">
        <v>291</v>
      </c>
      <c r="H14" s="65" t="s">
        <v>1551</v>
      </c>
      <c r="I14" s="66"/>
      <c r="J14" s="67">
        <v>581</v>
      </c>
      <c r="K14" s="66"/>
      <c r="L14" s="68" t="s">
        <v>15</v>
      </c>
      <c r="M14" s="69">
        <f>SUM(M15:M17)</f>
        <v>580</v>
      </c>
      <c r="N14"/>
    </row>
    <row r="15" spans="1:25" ht="15.75" customHeight="1" x14ac:dyDescent="0.3">
      <c r="A15" s="146" t="s">
        <v>1393</v>
      </c>
      <c r="B15" s="116"/>
      <c r="C15" s="117"/>
      <c r="D15" s="244">
        <v>100</v>
      </c>
      <c r="E15" s="24">
        <v>98</v>
      </c>
      <c r="F15" s="73">
        <f>SUM(D15:E15)</f>
        <v>198</v>
      </c>
      <c r="G15"/>
      <c r="H15" s="146" t="s">
        <v>1388</v>
      </c>
      <c r="I15" s="116"/>
      <c r="J15" s="117"/>
      <c r="K15" s="244">
        <v>100</v>
      </c>
      <c r="L15" s="24">
        <v>97</v>
      </c>
      <c r="M15" s="73">
        <f>SUM(K15:L15)</f>
        <v>197</v>
      </c>
      <c r="N15"/>
    </row>
    <row r="16" spans="1:25" ht="15.75" customHeight="1" x14ac:dyDescent="0.3">
      <c r="A16" s="119" t="s">
        <v>1389</v>
      </c>
      <c r="B16" s="120"/>
      <c r="C16" s="121"/>
      <c r="D16" s="245">
        <v>100</v>
      </c>
      <c r="E16" s="25">
        <v>99</v>
      </c>
      <c r="F16" s="26">
        <f>SUM(D16:E16)</f>
        <v>199</v>
      </c>
      <c r="G16"/>
      <c r="H16" s="119" t="s">
        <v>1394</v>
      </c>
      <c r="I16" s="120"/>
      <c r="J16" s="121"/>
      <c r="K16" s="25">
        <v>94</v>
      </c>
      <c r="L16" s="25">
        <v>98</v>
      </c>
      <c r="M16" s="26">
        <f>SUM(K16:L16)</f>
        <v>192</v>
      </c>
      <c r="N16"/>
    </row>
    <row r="17" spans="1:20" ht="15.75" customHeight="1" x14ac:dyDescent="0.3">
      <c r="A17" s="124" t="s">
        <v>90</v>
      </c>
      <c r="B17" s="125"/>
      <c r="C17" s="126"/>
      <c r="D17" s="34">
        <v>99</v>
      </c>
      <c r="E17" s="34">
        <v>99</v>
      </c>
      <c r="F17" s="35">
        <f>SUM(D17:E17)</f>
        <v>198</v>
      </c>
      <c r="G17"/>
      <c r="H17" s="124" t="s">
        <v>1397</v>
      </c>
      <c r="I17" s="125"/>
      <c r="J17" s="126"/>
      <c r="K17" s="34">
        <v>96</v>
      </c>
      <c r="L17" s="34">
        <v>95</v>
      </c>
      <c r="M17" s="35">
        <f>SUM(K17:L17)</f>
        <v>191</v>
      </c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H19" s="77" t="s">
        <v>4</v>
      </c>
      <c r="I19" s="13" t="s">
        <v>297</v>
      </c>
      <c r="J19" s="13" t="s">
        <v>298</v>
      </c>
      <c r="K19" s="13" t="s">
        <v>299</v>
      </c>
      <c r="L19" s="13" t="s">
        <v>300</v>
      </c>
      <c r="M19" s="13" t="s">
        <v>14</v>
      </c>
      <c r="N19" s="14" t="s">
        <v>301</v>
      </c>
    </row>
    <row r="20" spans="1:20" ht="15.75" customHeight="1" x14ac:dyDescent="0.3">
      <c r="B20" s="10" t="s">
        <v>1552</v>
      </c>
      <c r="H20" s="78" t="s">
        <v>1550</v>
      </c>
      <c r="I20" s="24">
        <v>1</v>
      </c>
      <c r="J20" s="24">
        <v>1</v>
      </c>
      <c r="K20" s="24"/>
      <c r="L20" s="24"/>
      <c r="M20" s="24">
        <v>595</v>
      </c>
      <c r="N20" s="73">
        <v>2</v>
      </c>
    </row>
    <row r="21" spans="1:20" ht="15.75" customHeight="1" x14ac:dyDescent="0.3">
      <c r="B21" s="79" t="s">
        <v>1553</v>
      </c>
      <c r="H21" s="74" t="s">
        <v>1544</v>
      </c>
      <c r="I21" s="25">
        <v>1</v>
      </c>
      <c r="J21" s="25">
        <v>1</v>
      </c>
      <c r="K21" s="25"/>
      <c r="L21" s="25"/>
      <c r="M21" s="25">
        <v>583</v>
      </c>
      <c r="N21" s="26">
        <v>2</v>
      </c>
    </row>
    <row r="22" spans="1:20" ht="15.75" customHeight="1" x14ac:dyDescent="0.3">
      <c r="B22" s="9" t="s">
        <v>304</v>
      </c>
      <c r="H22" s="74" t="s">
        <v>1547</v>
      </c>
      <c r="I22" s="25">
        <v>1</v>
      </c>
      <c r="J22" s="25">
        <v>1</v>
      </c>
      <c r="K22" s="25"/>
      <c r="L22" s="25"/>
      <c r="M22" s="25">
        <v>582</v>
      </c>
      <c r="N22" s="26">
        <v>2</v>
      </c>
    </row>
    <row r="23" spans="1:20" ht="15.75" customHeight="1" x14ac:dyDescent="0.3">
      <c r="H23" s="74" t="s">
        <v>1551</v>
      </c>
      <c r="I23" s="25">
        <v>1</v>
      </c>
      <c r="J23" s="25"/>
      <c r="K23" s="25"/>
      <c r="L23" s="25">
        <v>1</v>
      </c>
      <c r="M23" s="25">
        <v>580</v>
      </c>
      <c r="N23" s="26">
        <v>0</v>
      </c>
    </row>
    <row r="24" spans="1:20" ht="15.75" customHeight="1" x14ac:dyDescent="0.3">
      <c r="H24" s="74" t="s">
        <v>1110</v>
      </c>
      <c r="I24" s="25">
        <v>1</v>
      </c>
      <c r="J24" s="25"/>
      <c r="K24" s="25"/>
      <c r="L24" s="25">
        <v>1</v>
      </c>
      <c r="M24" s="25">
        <v>577</v>
      </c>
      <c r="N24" s="26">
        <v>0</v>
      </c>
    </row>
    <row r="25" spans="1:20" ht="15.75" customHeight="1" x14ac:dyDescent="0.3">
      <c r="H25" s="75" t="s">
        <v>400</v>
      </c>
      <c r="I25" s="57">
        <v>1</v>
      </c>
      <c r="J25" s="57"/>
      <c r="K25" s="57"/>
      <c r="L25" s="57">
        <v>1</v>
      </c>
      <c r="M25" s="57">
        <v>487</v>
      </c>
      <c r="N25" s="58">
        <v>0</v>
      </c>
    </row>
    <row r="26" spans="1:20" ht="15.75" customHeight="1" x14ac:dyDescent="0.3">
      <c r="B26" s="95"/>
      <c r="C26" s="95"/>
      <c r="H26" s="246"/>
      <c r="I26" s="83"/>
      <c r="J26" s="83"/>
      <c r="K26" s="83"/>
      <c r="L26" s="83"/>
      <c r="M26" s="83"/>
      <c r="N26" s="83"/>
    </row>
    <row r="27" spans="1:20" ht="15.75" customHeight="1" x14ac:dyDescent="0.3">
      <c r="A27" s="81"/>
      <c r="B27" s="81"/>
      <c r="C27" s="81"/>
      <c r="D27" s="81"/>
      <c r="E27" s="81"/>
      <c r="F27" s="81"/>
      <c r="G27" s="82"/>
      <c r="H27" s="81"/>
      <c r="I27" s="81"/>
      <c r="J27" s="81"/>
      <c r="K27" s="81"/>
      <c r="L27" s="81"/>
      <c r="M27" s="81"/>
      <c r="N27" s="81"/>
      <c r="P27" s="83"/>
    </row>
    <row r="28" spans="1:20" ht="15.75" customHeight="1" x14ac:dyDescent="0.3"/>
    <row r="29" spans="1:20" ht="15.75" customHeight="1" x14ac:dyDescent="0.3">
      <c r="A29" s="8" t="s">
        <v>7</v>
      </c>
      <c r="B29" s="8"/>
      <c r="C29" s="8"/>
      <c r="D29" s="8"/>
      <c r="E29" s="8"/>
      <c r="F29" s="8"/>
      <c r="N29" s="8"/>
      <c r="O29" s="8"/>
    </row>
    <row r="30" spans="1:20" ht="15.75" customHeight="1" x14ac:dyDescent="0.3">
      <c r="A30" s="65" t="s">
        <v>1100</v>
      </c>
      <c r="B30" s="66"/>
      <c r="C30" s="67">
        <v>573</v>
      </c>
      <c r="D30" s="66"/>
      <c r="E30" s="68" t="s">
        <v>15</v>
      </c>
      <c r="F30" s="69">
        <f>SUM(F31:F33)</f>
        <v>563</v>
      </c>
      <c r="G30" s="70" t="s">
        <v>291</v>
      </c>
      <c r="H30" s="65" t="s">
        <v>1554</v>
      </c>
      <c r="I30" s="66"/>
      <c r="J30" s="67">
        <v>559</v>
      </c>
      <c r="K30" s="66"/>
      <c r="L30" s="68" t="s">
        <v>15</v>
      </c>
      <c r="M30" s="69">
        <f>SUM(M31:M33)</f>
        <v>0</v>
      </c>
      <c r="N30"/>
      <c r="O30" s="45"/>
      <c r="P30" s="45"/>
      <c r="Q30" s="45"/>
      <c r="R30" s="45"/>
      <c r="S30" s="45"/>
      <c r="T30" s="45"/>
    </row>
    <row r="31" spans="1:20" ht="15.75" customHeight="1" x14ac:dyDescent="0.3">
      <c r="A31" s="146" t="s">
        <v>211</v>
      </c>
      <c r="B31" s="116"/>
      <c r="C31" s="117"/>
      <c r="D31" s="24">
        <v>91</v>
      </c>
      <c r="E31" s="24">
        <v>91</v>
      </c>
      <c r="F31" s="73">
        <f>SUM(D31:E31)</f>
        <v>182</v>
      </c>
      <c r="G31"/>
      <c r="H31" s="146" t="s">
        <v>1515</v>
      </c>
      <c r="I31" s="116"/>
      <c r="J31" s="117"/>
      <c r="K31" s="24" t="s">
        <v>137</v>
      </c>
      <c r="L31" s="24"/>
      <c r="M31" s="73">
        <f>SUM(K31:L31)</f>
        <v>0</v>
      </c>
      <c r="N31"/>
      <c r="O31" s="45"/>
      <c r="P31" s="45"/>
      <c r="Q31" s="45"/>
      <c r="R31" s="45"/>
      <c r="S31" s="45"/>
      <c r="T31" s="45"/>
    </row>
    <row r="32" spans="1:20" ht="15.75" customHeight="1" x14ac:dyDescent="0.3">
      <c r="A32" s="119" t="s">
        <v>1396</v>
      </c>
      <c r="B32" s="120"/>
      <c r="C32" s="121"/>
      <c r="D32" s="25">
        <v>97</v>
      </c>
      <c r="E32" s="25">
        <v>93</v>
      </c>
      <c r="F32" s="26">
        <f>SUM(D32:E32)</f>
        <v>190</v>
      </c>
      <c r="G32"/>
      <c r="H32" s="119" t="s">
        <v>1391</v>
      </c>
      <c r="I32" s="120"/>
      <c r="J32" s="121"/>
      <c r="K32" s="24" t="s">
        <v>137</v>
      </c>
      <c r="L32" s="25"/>
      <c r="M32" s="26">
        <f>SUM(K32:L32)</f>
        <v>0</v>
      </c>
      <c r="N32"/>
      <c r="O32" s="45"/>
      <c r="P32" s="45"/>
      <c r="Q32" s="45"/>
      <c r="R32" s="45"/>
      <c r="S32" s="45"/>
      <c r="T32" s="45"/>
    </row>
    <row r="33" spans="1:20" ht="15.75" customHeight="1" x14ac:dyDescent="0.3">
      <c r="A33" s="124" t="s">
        <v>1411</v>
      </c>
      <c r="B33" s="125"/>
      <c r="C33" s="126"/>
      <c r="D33" s="34">
        <v>96</v>
      </c>
      <c r="E33" s="34">
        <v>95</v>
      </c>
      <c r="F33" s="35">
        <f>SUM(D33:E33)</f>
        <v>191</v>
      </c>
      <c r="G33"/>
      <c r="H33" s="124" t="s">
        <v>1409</v>
      </c>
      <c r="I33" s="125"/>
      <c r="J33" s="126"/>
      <c r="K33" s="34" t="s">
        <v>137</v>
      </c>
      <c r="L33" s="34"/>
      <c r="M33" s="35">
        <f>SUM(K33:L33)</f>
        <v>0</v>
      </c>
      <c r="N33"/>
      <c r="O33" s="45"/>
      <c r="P33" s="45"/>
      <c r="Q33" s="45"/>
      <c r="R33" s="45"/>
      <c r="S33" s="45"/>
      <c r="T33" s="45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5"/>
      <c r="P34" s="45"/>
      <c r="Q34" s="45"/>
      <c r="R34" s="45"/>
      <c r="S34" s="45"/>
      <c r="T34" s="45"/>
    </row>
    <row r="35" spans="1:20" ht="15.75" customHeight="1" x14ac:dyDescent="0.3">
      <c r="A35" s="65" t="s">
        <v>1555</v>
      </c>
      <c r="B35" s="66"/>
      <c r="C35" s="67">
        <v>562</v>
      </c>
      <c r="D35" s="66"/>
      <c r="E35" s="68" t="s">
        <v>15</v>
      </c>
      <c r="F35" s="69">
        <f>SUM(F36:F38)</f>
        <v>567</v>
      </c>
      <c r="G35" s="70" t="s">
        <v>291</v>
      </c>
      <c r="H35" s="65" t="s">
        <v>1095</v>
      </c>
      <c r="I35" s="66"/>
      <c r="J35" s="67">
        <v>565</v>
      </c>
      <c r="K35" s="66"/>
      <c r="L35" s="68" t="s">
        <v>15</v>
      </c>
      <c r="M35" s="69">
        <f>SUM(M36:M38)</f>
        <v>569</v>
      </c>
      <c r="N35"/>
      <c r="O35" s="45"/>
      <c r="P35" s="45"/>
      <c r="Q35" s="45"/>
      <c r="R35" s="45"/>
      <c r="S35" s="45"/>
      <c r="T35" s="45"/>
    </row>
    <row r="36" spans="1:20" ht="15.75" customHeight="1" x14ac:dyDescent="0.3">
      <c r="A36" s="146" t="s">
        <v>1556</v>
      </c>
      <c r="B36" s="116"/>
      <c r="C36" s="117"/>
      <c r="D36" s="24">
        <v>95</v>
      </c>
      <c r="E36" s="24">
        <v>92</v>
      </c>
      <c r="F36" s="73">
        <f>SUM(D36:E36)</f>
        <v>187</v>
      </c>
      <c r="G36"/>
      <c r="H36" s="146" t="s">
        <v>1427</v>
      </c>
      <c r="I36" s="116"/>
      <c r="J36" s="117"/>
      <c r="K36" s="24">
        <v>97</v>
      </c>
      <c r="L36" s="24">
        <v>95</v>
      </c>
      <c r="M36" s="73">
        <f>SUM(K36:L36)</f>
        <v>192</v>
      </c>
      <c r="N36"/>
      <c r="O36" s="45"/>
      <c r="P36" s="45"/>
      <c r="Q36" s="45"/>
      <c r="R36" s="45"/>
      <c r="S36" s="45"/>
      <c r="T36" s="45"/>
    </row>
    <row r="37" spans="1:20" ht="15.75" customHeight="1" x14ac:dyDescent="0.3">
      <c r="A37" s="119" t="s">
        <v>1557</v>
      </c>
      <c r="B37" s="120"/>
      <c r="C37" s="121"/>
      <c r="D37" s="25">
        <v>98</v>
      </c>
      <c r="E37" s="25">
        <v>95</v>
      </c>
      <c r="F37" s="26">
        <f>SUM(D37:E37)</f>
        <v>193</v>
      </c>
      <c r="G37"/>
      <c r="H37" s="119" t="s">
        <v>1445</v>
      </c>
      <c r="I37" s="120"/>
      <c r="J37" s="121"/>
      <c r="K37" s="25">
        <v>95</v>
      </c>
      <c r="L37" s="25">
        <v>94</v>
      </c>
      <c r="M37" s="26">
        <f>SUM(K37:L37)</f>
        <v>189</v>
      </c>
      <c r="N37"/>
      <c r="O37" s="45"/>
      <c r="P37" s="45"/>
      <c r="Q37" s="45"/>
      <c r="R37" s="45"/>
      <c r="S37" s="45"/>
      <c r="T37" s="45"/>
    </row>
    <row r="38" spans="1:20" ht="15.75" customHeight="1" x14ac:dyDescent="0.3">
      <c r="A38" s="124" t="s">
        <v>1140</v>
      </c>
      <c r="B38" s="125"/>
      <c r="C38" s="126"/>
      <c r="D38" s="34">
        <v>94</v>
      </c>
      <c r="E38" s="34">
        <v>93</v>
      </c>
      <c r="F38" s="35">
        <f>SUM(D38:E38)</f>
        <v>187</v>
      </c>
      <c r="G38"/>
      <c r="H38" s="124" t="s">
        <v>1415</v>
      </c>
      <c r="I38" s="125"/>
      <c r="J38" s="126"/>
      <c r="K38" s="34">
        <v>94</v>
      </c>
      <c r="L38" s="34">
        <v>94</v>
      </c>
      <c r="M38" s="35">
        <f>SUM(K38:L38)</f>
        <v>188</v>
      </c>
      <c r="N38"/>
      <c r="O38" s="45"/>
      <c r="P38" s="45"/>
      <c r="Q38" s="45"/>
      <c r="R38" s="45"/>
      <c r="S38" s="45"/>
      <c r="T38" s="45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5"/>
      <c r="P39" s="45"/>
      <c r="Q39" s="45"/>
      <c r="R39" s="45"/>
      <c r="S39" s="45"/>
      <c r="T39" s="45"/>
    </row>
    <row r="40" spans="1:20" ht="15.75" customHeight="1" x14ac:dyDescent="0.3">
      <c r="A40" s="65" t="s">
        <v>1558</v>
      </c>
      <c r="B40" s="66"/>
      <c r="C40" s="67">
        <v>566</v>
      </c>
      <c r="D40" s="66"/>
      <c r="E40" s="68" t="s">
        <v>15</v>
      </c>
      <c r="F40" s="69">
        <f>SUM(F41:F43)</f>
        <v>572</v>
      </c>
      <c r="G40" s="70" t="s">
        <v>291</v>
      </c>
      <c r="H40" s="65" t="s">
        <v>1559</v>
      </c>
      <c r="I40" s="66"/>
      <c r="J40" s="67">
        <v>564</v>
      </c>
      <c r="K40" s="66"/>
      <c r="L40" s="68" t="s">
        <v>15</v>
      </c>
      <c r="M40" s="69">
        <f>SUM(M41:M43)</f>
        <v>561</v>
      </c>
      <c r="N40"/>
      <c r="O40" s="45"/>
      <c r="P40" s="45"/>
      <c r="Q40" s="45"/>
      <c r="R40" s="45"/>
      <c r="S40" s="45"/>
      <c r="T40" s="45"/>
    </row>
    <row r="41" spans="1:20" ht="15.75" customHeight="1" x14ac:dyDescent="0.3">
      <c r="A41" s="146" t="s">
        <v>1431</v>
      </c>
      <c r="B41" s="116"/>
      <c r="C41" s="117"/>
      <c r="D41" s="24">
        <v>94</v>
      </c>
      <c r="E41" s="24">
        <v>94</v>
      </c>
      <c r="F41" s="73">
        <f>SUM(D41:E41)</f>
        <v>188</v>
      </c>
      <c r="G41"/>
      <c r="H41" s="146" t="s">
        <v>1433</v>
      </c>
      <c r="I41" s="116"/>
      <c r="J41" s="117"/>
      <c r="K41" s="24">
        <v>92</v>
      </c>
      <c r="L41" s="24">
        <v>88</v>
      </c>
      <c r="M41" s="73">
        <f>SUM(K41:L41)</f>
        <v>180</v>
      </c>
      <c r="N41"/>
      <c r="O41" s="45"/>
      <c r="P41" s="45"/>
      <c r="Q41" s="45"/>
      <c r="R41" s="45"/>
      <c r="S41" s="45"/>
      <c r="T41" s="45"/>
    </row>
    <row r="42" spans="1:20" ht="15.75" customHeight="1" x14ac:dyDescent="0.3">
      <c r="A42" s="119" t="s">
        <v>1446</v>
      </c>
      <c r="B42" s="120"/>
      <c r="C42" s="121"/>
      <c r="D42" s="25">
        <v>95</v>
      </c>
      <c r="E42" s="25">
        <v>92</v>
      </c>
      <c r="F42" s="26">
        <f>SUM(D42:E42)</f>
        <v>187</v>
      </c>
      <c r="G42"/>
      <c r="H42" s="119" t="s">
        <v>1414</v>
      </c>
      <c r="I42" s="120"/>
      <c r="J42" s="121"/>
      <c r="K42" s="25">
        <v>95</v>
      </c>
      <c r="L42" s="25">
        <v>95</v>
      </c>
      <c r="M42" s="26">
        <f>SUM(K42:L42)</f>
        <v>190</v>
      </c>
      <c r="N42"/>
      <c r="O42" s="45"/>
      <c r="P42" s="45"/>
      <c r="Q42" s="45"/>
      <c r="R42" s="45"/>
      <c r="S42" s="45"/>
      <c r="T42" s="45"/>
    </row>
    <row r="43" spans="1:20" ht="15.75" customHeight="1" x14ac:dyDescent="0.3">
      <c r="A43" s="124" t="s">
        <v>1406</v>
      </c>
      <c r="B43" s="125"/>
      <c r="C43" s="126"/>
      <c r="D43" s="34">
        <v>99</v>
      </c>
      <c r="E43" s="247">
        <v>98</v>
      </c>
      <c r="F43" s="34">
        <f>SUM(D43:E43)</f>
        <v>197</v>
      </c>
      <c r="G43"/>
      <c r="H43" s="124" t="s">
        <v>1442</v>
      </c>
      <c r="I43" s="125"/>
      <c r="J43" s="126"/>
      <c r="K43" s="34">
        <v>96</v>
      </c>
      <c r="L43" s="34">
        <v>95</v>
      </c>
      <c r="M43" s="35">
        <f>SUM(K43:L43)</f>
        <v>191</v>
      </c>
      <c r="N43"/>
      <c r="O43" s="45"/>
      <c r="P43" s="45"/>
      <c r="Q43" s="45"/>
      <c r="R43" s="45"/>
      <c r="S43" s="45"/>
      <c r="T43" s="45"/>
    </row>
    <row r="44" spans="1:20" ht="15.75" customHeight="1" x14ac:dyDescent="0.3">
      <c r="A44"/>
      <c r="B44"/>
      <c r="C44"/>
      <c r="D44"/>
      <c r="F44" s="248"/>
      <c r="G44"/>
      <c r="H44"/>
      <c r="I44"/>
      <c r="J44"/>
      <c r="K44"/>
      <c r="L44"/>
      <c r="M44"/>
      <c r="N44"/>
      <c r="O44" s="45"/>
      <c r="P44" s="45"/>
      <c r="Q44" s="45"/>
      <c r="R44" s="45"/>
      <c r="S44" s="45"/>
      <c r="T44" s="45"/>
    </row>
    <row r="45" spans="1:20" ht="15.75" customHeight="1" x14ac:dyDescent="0.3">
      <c r="H45" s="77" t="s">
        <v>7</v>
      </c>
      <c r="I45" s="13" t="s">
        <v>297</v>
      </c>
      <c r="J45" s="13" t="s">
        <v>298</v>
      </c>
      <c r="K45" s="13" t="s">
        <v>299</v>
      </c>
      <c r="L45" s="13" t="s">
        <v>300</v>
      </c>
      <c r="M45" s="13" t="s">
        <v>14</v>
      </c>
      <c r="N45" s="14" t="s">
        <v>301</v>
      </c>
    </row>
    <row r="46" spans="1:20" ht="15.75" customHeight="1" x14ac:dyDescent="0.3">
      <c r="B46" s="9" t="s">
        <v>1560</v>
      </c>
      <c r="H46" s="84" t="s">
        <v>1558</v>
      </c>
      <c r="I46" s="72">
        <v>1</v>
      </c>
      <c r="J46" s="72">
        <v>1</v>
      </c>
      <c r="K46" s="72"/>
      <c r="L46" s="72"/>
      <c r="M46" s="72">
        <v>572</v>
      </c>
      <c r="N46" s="85">
        <v>2</v>
      </c>
      <c r="O46" s="45"/>
      <c r="P46" s="45"/>
    </row>
    <row r="47" spans="1:20" ht="15.75" customHeight="1" x14ac:dyDescent="0.3">
      <c r="B47" s="86" t="s">
        <v>1561</v>
      </c>
      <c r="H47" s="87" t="s">
        <v>1095</v>
      </c>
      <c r="I47" s="23">
        <v>1</v>
      </c>
      <c r="J47" s="23">
        <v>1</v>
      </c>
      <c r="K47" s="23"/>
      <c r="L47" s="23"/>
      <c r="M47" s="23">
        <v>569</v>
      </c>
      <c r="N47" s="51">
        <v>2</v>
      </c>
      <c r="O47" s="45"/>
      <c r="P47" s="45"/>
    </row>
    <row r="48" spans="1:20" ht="15.75" customHeight="1" x14ac:dyDescent="0.3">
      <c r="B48" s="9" t="s">
        <v>304</v>
      </c>
      <c r="H48" s="87" t="s">
        <v>1100</v>
      </c>
      <c r="I48" s="23">
        <v>1</v>
      </c>
      <c r="J48" s="23">
        <v>1</v>
      </c>
      <c r="K48" s="23"/>
      <c r="L48" s="23"/>
      <c r="M48" s="23">
        <v>563</v>
      </c>
      <c r="N48" s="51">
        <v>2</v>
      </c>
      <c r="O48" s="45"/>
      <c r="P48" s="45"/>
    </row>
    <row r="49" spans="1:16" ht="15.75" customHeight="1" x14ac:dyDescent="0.3">
      <c r="H49" s="87" t="s">
        <v>1555</v>
      </c>
      <c r="I49" s="23">
        <v>1</v>
      </c>
      <c r="J49" s="23"/>
      <c r="K49" s="23"/>
      <c r="L49" s="23">
        <v>1</v>
      </c>
      <c r="M49" s="23">
        <v>567</v>
      </c>
      <c r="N49" s="51">
        <v>0</v>
      </c>
      <c r="O49" s="45"/>
      <c r="P49" s="45"/>
    </row>
    <row r="50" spans="1:16" ht="15.75" customHeight="1" x14ac:dyDescent="0.3">
      <c r="H50" s="87" t="s">
        <v>1559</v>
      </c>
      <c r="I50" s="23">
        <v>1</v>
      </c>
      <c r="J50" s="23"/>
      <c r="K50" s="23"/>
      <c r="L50" s="23">
        <v>1</v>
      </c>
      <c r="M50" s="23">
        <v>561</v>
      </c>
      <c r="N50" s="51">
        <v>0</v>
      </c>
      <c r="O50" s="45"/>
      <c r="P50" s="45"/>
    </row>
    <row r="51" spans="1:16" ht="15.75" customHeight="1" x14ac:dyDescent="0.3">
      <c r="H51" s="88" t="s">
        <v>1554</v>
      </c>
      <c r="I51" s="32">
        <v>1</v>
      </c>
      <c r="J51" s="32"/>
      <c r="K51" s="32"/>
      <c r="L51" s="32">
        <v>1</v>
      </c>
      <c r="M51" s="32">
        <v>0</v>
      </c>
      <c r="N51" s="54">
        <v>0</v>
      </c>
      <c r="O51" s="45"/>
      <c r="P51" s="45"/>
    </row>
    <row r="52" spans="1:16" ht="15.75" customHeight="1" x14ac:dyDescent="0.3"/>
    <row r="53" spans="1:16" ht="15.75" customHeight="1" x14ac:dyDescent="0.3">
      <c r="A53" s="10" t="s">
        <v>1345</v>
      </c>
      <c r="E53" s="36"/>
      <c r="G53" s="89" t="s">
        <v>167</v>
      </c>
    </row>
    <row r="54" spans="1:16" ht="15.75" customHeight="1" x14ac:dyDescent="0.3">
      <c r="A54" s="10" t="s">
        <v>168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mergeCells count="1">
    <mergeCell ref="I2:N2"/>
  </mergeCells>
  <hyperlinks>
    <hyperlink ref="A2" location="'Index'!A3" tooltip="Go to the Index sheet" display="á" xr:uid="{2FC4A360-79D3-46F4-AD47-6366724CD7E0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83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089C8-9485-4C13-A698-6E111306185B}">
  <sheetPr>
    <tabColor theme="9"/>
    <pageSetUpPr fitToPage="1"/>
  </sheetPr>
  <dimension ref="A1:Y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6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2" t="s">
        <v>289</v>
      </c>
      <c r="B1" s="2"/>
      <c r="C1" s="2"/>
      <c r="D1" s="3"/>
      <c r="E1" s="3"/>
      <c r="F1" s="3"/>
      <c r="G1" s="61"/>
      <c r="H1" s="3"/>
      <c r="I1" s="4" t="s">
        <v>1</v>
      </c>
      <c r="J1" s="62">
        <v>4</v>
      </c>
      <c r="K1" s="2"/>
      <c r="L1" s="4">
        <v>3057486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B2" s="63"/>
      <c r="C2" s="64"/>
      <c r="I2" s="7" t="s">
        <v>3</v>
      </c>
      <c r="J2" s="7"/>
      <c r="K2" s="7"/>
      <c r="L2" s="7"/>
      <c r="M2" s="7"/>
      <c r="N2" s="7"/>
    </row>
    <row r="3" spans="1:25" ht="15.75" customHeight="1" x14ac:dyDescent="0.3">
      <c r="A3" s="8" t="s">
        <v>46</v>
      </c>
      <c r="B3" s="8"/>
      <c r="C3" s="8"/>
      <c r="D3" s="8"/>
      <c r="E3" s="8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5" t="s">
        <v>314</v>
      </c>
      <c r="B4" s="66"/>
      <c r="C4" s="67">
        <v>468</v>
      </c>
      <c r="D4" s="66"/>
      <c r="E4" s="68" t="s">
        <v>15</v>
      </c>
      <c r="F4" s="69">
        <f>SUM(F5:F7)</f>
        <v>479</v>
      </c>
      <c r="G4" s="70" t="s">
        <v>291</v>
      </c>
      <c r="H4" s="65" t="s">
        <v>315</v>
      </c>
      <c r="I4" s="66"/>
      <c r="J4" s="67">
        <v>404</v>
      </c>
      <c r="K4" s="66"/>
      <c r="L4" s="68" t="s">
        <v>15</v>
      </c>
      <c r="M4" s="69">
        <f>SUM(M5:M7)</f>
        <v>350</v>
      </c>
      <c r="N4"/>
      <c r="O4" s="45"/>
      <c r="P4" s="45"/>
      <c r="Q4" s="45"/>
      <c r="R4" s="45"/>
      <c r="S4" s="45"/>
      <c r="T4" s="45"/>
    </row>
    <row r="5" spans="1:25" ht="15.75" customHeight="1" x14ac:dyDescent="0.3">
      <c r="A5" s="71" t="s">
        <v>203</v>
      </c>
      <c r="B5" s="72">
        <v>43</v>
      </c>
      <c r="C5" s="72">
        <v>42</v>
      </c>
      <c r="D5" s="72">
        <v>41</v>
      </c>
      <c r="E5" s="72">
        <v>41</v>
      </c>
      <c r="F5" s="73">
        <f>SUM(B5:E5)</f>
        <v>167</v>
      </c>
      <c r="G5"/>
      <c r="H5" s="90" t="s">
        <v>266</v>
      </c>
      <c r="I5" s="72">
        <v>33</v>
      </c>
      <c r="J5" s="72">
        <v>34</v>
      </c>
      <c r="K5" s="72">
        <v>27</v>
      </c>
      <c r="L5" s="72">
        <v>31</v>
      </c>
      <c r="M5" s="73">
        <f>SUM(I5:L5)</f>
        <v>125</v>
      </c>
      <c r="N5"/>
      <c r="O5" s="45"/>
      <c r="P5" s="45"/>
      <c r="Q5" s="45"/>
      <c r="R5" s="45"/>
      <c r="S5" s="45"/>
      <c r="T5" s="45"/>
    </row>
    <row r="6" spans="1:25" ht="15.75" customHeight="1" x14ac:dyDescent="0.3">
      <c r="A6" s="74" t="s">
        <v>218</v>
      </c>
      <c r="B6" s="23">
        <v>36</v>
      </c>
      <c r="C6" s="23">
        <v>40</v>
      </c>
      <c r="D6" s="23">
        <v>34</v>
      </c>
      <c r="E6" s="23">
        <v>39</v>
      </c>
      <c r="F6" s="26">
        <f>SUM(B6:E6)</f>
        <v>149</v>
      </c>
      <c r="G6"/>
      <c r="H6" s="91" t="s">
        <v>239</v>
      </c>
      <c r="I6" s="23">
        <v>30</v>
      </c>
      <c r="J6" s="23">
        <v>36</v>
      </c>
      <c r="K6" s="23">
        <v>33</v>
      </c>
      <c r="L6" s="23">
        <v>30</v>
      </c>
      <c r="M6" s="26">
        <f>SUM(I6:L6)</f>
        <v>129</v>
      </c>
      <c r="N6"/>
      <c r="O6" s="45"/>
      <c r="P6" s="45"/>
      <c r="Q6" s="45"/>
      <c r="R6" s="45"/>
      <c r="S6" s="45"/>
      <c r="T6" s="45"/>
    </row>
    <row r="7" spans="1:25" ht="15.75" customHeight="1" x14ac:dyDescent="0.3">
      <c r="A7" s="75" t="s">
        <v>160</v>
      </c>
      <c r="B7" s="32">
        <v>40</v>
      </c>
      <c r="C7" s="32">
        <v>41</v>
      </c>
      <c r="D7" s="32">
        <v>43</v>
      </c>
      <c r="E7" s="32">
        <v>39</v>
      </c>
      <c r="F7" s="35">
        <f>SUM(B7:E7)</f>
        <v>163</v>
      </c>
      <c r="G7"/>
      <c r="H7" s="92" t="s">
        <v>273</v>
      </c>
      <c r="I7" s="32">
        <v>23</v>
      </c>
      <c r="J7" s="32">
        <v>22</v>
      </c>
      <c r="K7" s="32">
        <v>30</v>
      </c>
      <c r="L7" s="32">
        <v>21</v>
      </c>
      <c r="M7" s="35">
        <f>SUM(I7:L7)</f>
        <v>96</v>
      </c>
      <c r="N7"/>
      <c r="O7" s="45"/>
      <c r="P7" s="45"/>
      <c r="Q7" s="45"/>
      <c r="R7" s="45"/>
      <c r="S7" s="45"/>
      <c r="T7" s="45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45"/>
      <c r="P8" s="45"/>
      <c r="Q8" s="45"/>
      <c r="R8" s="45"/>
      <c r="S8" s="45"/>
      <c r="T8" s="45"/>
    </row>
    <row r="9" spans="1:25" ht="15.75" customHeight="1" x14ac:dyDescent="0.3">
      <c r="A9" s="65" t="s">
        <v>316</v>
      </c>
      <c r="B9" s="66"/>
      <c r="C9" s="67">
        <v>456</v>
      </c>
      <c r="D9" s="66"/>
      <c r="E9" s="68" t="s">
        <v>15</v>
      </c>
      <c r="F9" s="69">
        <f>SUM(F10:F12)</f>
        <v>476</v>
      </c>
      <c r="G9" s="70" t="s">
        <v>291</v>
      </c>
      <c r="H9" s="65" t="s">
        <v>317</v>
      </c>
      <c r="I9" s="66"/>
      <c r="J9" s="67">
        <v>448</v>
      </c>
      <c r="K9" s="66"/>
      <c r="L9" s="68" t="s">
        <v>15</v>
      </c>
      <c r="M9" s="69">
        <f>SUM(M10:M12)</f>
        <v>469</v>
      </c>
      <c r="N9"/>
      <c r="O9" s="45"/>
      <c r="P9" s="45"/>
      <c r="Q9" s="45"/>
      <c r="R9" s="45"/>
      <c r="S9" s="45"/>
      <c r="T9" s="45"/>
    </row>
    <row r="10" spans="1:25" ht="15.75" customHeight="1" x14ac:dyDescent="0.3">
      <c r="A10" s="71" t="s">
        <v>146</v>
      </c>
      <c r="B10" s="72">
        <v>45</v>
      </c>
      <c r="C10" s="72">
        <v>42</v>
      </c>
      <c r="D10" s="72">
        <v>39</v>
      </c>
      <c r="E10" s="72">
        <v>40</v>
      </c>
      <c r="F10" s="73">
        <f>SUM(B10:E10)</f>
        <v>166</v>
      </c>
      <c r="G10"/>
      <c r="H10" s="71" t="s">
        <v>232</v>
      </c>
      <c r="I10" s="72">
        <v>36</v>
      </c>
      <c r="J10" s="72">
        <v>38</v>
      </c>
      <c r="K10" s="72">
        <v>44</v>
      </c>
      <c r="L10" s="72">
        <v>41</v>
      </c>
      <c r="M10" s="73">
        <f>SUM(I10:L10)</f>
        <v>159</v>
      </c>
      <c r="N10"/>
      <c r="O10" s="45"/>
      <c r="P10" s="45"/>
      <c r="Q10" s="45"/>
      <c r="R10" s="45"/>
      <c r="S10" s="45"/>
      <c r="T10" s="45"/>
    </row>
    <row r="11" spans="1:25" ht="15.75" customHeight="1" x14ac:dyDescent="0.3">
      <c r="A11" s="74" t="s">
        <v>229</v>
      </c>
      <c r="B11" s="23">
        <v>43</v>
      </c>
      <c r="C11" s="23">
        <v>40</v>
      </c>
      <c r="D11" s="23">
        <v>34</v>
      </c>
      <c r="E11" s="23">
        <v>39</v>
      </c>
      <c r="F11" s="26">
        <f>SUM(B11:E11)</f>
        <v>156</v>
      </c>
      <c r="G11"/>
      <c r="H11" s="74" t="s">
        <v>210</v>
      </c>
      <c r="I11" s="23">
        <v>38</v>
      </c>
      <c r="J11" s="23">
        <v>37</v>
      </c>
      <c r="K11" s="23">
        <v>41</v>
      </c>
      <c r="L11" s="23">
        <v>36</v>
      </c>
      <c r="M11" s="26">
        <f>SUM(I11:L11)</f>
        <v>152</v>
      </c>
      <c r="N11"/>
      <c r="O11" s="45"/>
      <c r="P11" s="45"/>
      <c r="Q11" s="45"/>
      <c r="R11" s="45"/>
      <c r="S11" s="45"/>
      <c r="T11" s="45"/>
    </row>
    <row r="12" spans="1:25" ht="15.75" customHeight="1" x14ac:dyDescent="0.3">
      <c r="A12" s="75" t="s">
        <v>188</v>
      </c>
      <c r="B12" s="32">
        <v>36</v>
      </c>
      <c r="C12" s="32">
        <v>40</v>
      </c>
      <c r="D12" s="32">
        <v>40</v>
      </c>
      <c r="E12" s="32">
        <v>38</v>
      </c>
      <c r="F12" s="35">
        <f>SUM(B12:E12)</f>
        <v>154</v>
      </c>
      <c r="G12"/>
      <c r="H12" s="75" t="s">
        <v>234</v>
      </c>
      <c r="I12" s="32">
        <v>42</v>
      </c>
      <c r="J12" s="32">
        <v>42</v>
      </c>
      <c r="K12" s="32">
        <v>39</v>
      </c>
      <c r="L12" s="32">
        <v>35</v>
      </c>
      <c r="M12" s="35">
        <f>SUM(I12:L12)</f>
        <v>158</v>
      </c>
      <c r="N12"/>
      <c r="O12" s="45"/>
      <c r="P12" s="45"/>
      <c r="Q12" s="45"/>
      <c r="R12" s="45"/>
      <c r="S12" s="45"/>
      <c r="T12" s="45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45"/>
      <c r="P13" s="45"/>
      <c r="Q13" s="45"/>
      <c r="R13" s="45"/>
      <c r="S13" s="45"/>
      <c r="T13" s="45"/>
    </row>
    <row r="14" spans="1:25" ht="15.75" customHeight="1" x14ac:dyDescent="0.3">
      <c r="A14" s="65" t="s">
        <v>318</v>
      </c>
      <c r="B14" s="66"/>
      <c r="C14" s="67">
        <v>456</v>
      </c>
      <c r="D14" s="66"/>
      <c r="E14" s="68" t="s">
        <v>15</v>
      </c>
      <c r="F14" s="69">
        <f>SUM(F15:F17)</f>
        <v>480</v>
      </c>
      <c r="G14" s="70" t="s">
        <v>291</v>
      </c>
      <c r="H14" s="65" t="s">
        <v>319</v>
      </c>
      <c r="I14" s="66"/>
      <c r="J14" s="67">
        <v>468</v>
      </c>
      <c r="K14" s="66"/>
      <c r="L14" s="68" t="s">
        <v>15</v>
      </c>
      <c r="M14" s="69">
        <f>SUM(M15:M17)</f>
        <v>468</v>
      </c>
      <c r="N14"/>
      <c r="O14" s="45"/>
      <c r="P14" s="45"/>
      <c r="Q14" s="45"/>
      <c r="R14" s="45"/>
      <c r="S14" s="45"/>
      <c r="T14" s="45"/>
    </row>
    <row r="15" spans="1:25" ht="15.75" customHeight="1" x14ac:dyDescent="0.3">
      <c r="A15" s="71" t="s">
        <v>254</v>
      </c>
      <c r="B15" s="72">
        <v>38</v>
      </c>
      <c r="C15" s="72">
        <v>39</v>
      </c>
      <c r="D15" s="72">
        <v>43</v>
      </c>
      <c r="E15" s="72">
        <v>39</v>
      </c>
      <c r="F15" s="73">
        <f>SUM(B15:E15)</f>
        <v>159</v>
      </c>
      <c r="G15"/>
      <c r="H15" s="71" t="s">
        <v>147</v>
      </c>
      <c r="I15" s="72">
        <v>41</v>
      </c>
      <c r="J15" s="72">
        <v>40</v>
      </c>
      <c r="K15" s="72">
        <v>44</v>
      </c>
      <c r="L15" s="72">
        <v>46</v>
      </c>
      <c r="M15" s="73">
        <f>SUM(I15:L15)</f>
        <v>171</v>
      </c>
      <c r="N15"/>
      <c r="O15" s="45"/>
      <c r="P15" s="45"/>
      <c r="Q15" s="45"/>
      <c r="R15" s="45"/>
      <c r="S15" s="45"/>
      <c r="T15" s="45"/>
    </row>
    <row r="16" spans="1:25" ht="15.75" customHeight="1" x14ac:dyDescent="0.3">
      <c r="A16" s="74" t="s">
        <v>42</v>
      </c>
      <c r="B16" s="23">
        <v>47</v>
      </c>
      <c r="C16" s="23">
        <v>40</v>
      </c>
      <c r="D16" s="23">
        <v>43</v>
      </c>
      <c r="E16" s="23">
        <v>45</v>
      </c>
      <c r="F16" s="26">
        <f>SUM(B16:E16)</f>
        <v>175</v>
      </c>
      <c r="G16"/>
      <c r="H16" s="74" t="s">
        <v>243</v>
      </c>
      <c r="I16" s="23">
        <v>30</v>
      </c>
      <c r="J16" s="23">
        <v>33</v>
      </c>
      <c r="K16" s="23">
        <v>38</v>
      </c>
      <c r="L16" s="23">
        <v>42</v>
      </c>
      <c r="M16" s="26">
        <f>SUM(I16:L16)</f>
        <v>143</v>
      </c>
      <c r="N16"/>
      <c r="O16" s="45"/>
      <c r="P16" s="45"/>
      <c r="Q16" s="45"/>
      <c r="R16" s="45"/>
      <c r="S16" s="45"/>
      <c r="T16" s="45"/>
    </row>
    <row r="17" spans="1:20" ht="15.75" customHeight="1" x14ac:dyDescent="0.3">
      <c r="A17" s="75" t="s">
        <v>237</v>
      </c>
      <c r="B17" s="32">
        <v>39</v>
      </c>
      <c r="C17" s="32">
        <v>36</v>
      </c>
      <c r="D17" s="32">
        <v>37</v>
      </c>
      <c r="E17" s="32">
        <v>34</v>
      </c>
      <c r="F17" s="35">
        <f>SUM(B17:E17)</f>
        <v>146</v>
      </c>
      <c r="G17"/>
      <c r="H17" s="75" t="s">
        <v>190</v>
      </c>
      <c r="I17" s="32">
        <v>34</v>
      </c>
      <c r="J17" s="32">
        <v>40</v>
      </c>
      <c r="K17" s="32">
        <v>41</v>
      </c>
      <c r="L17" s="32">
        <v>39</v>
      </c>
      <c r="M17" s="35">
        <f>SUM(I17:L17)</f>
        <v>154</v>
      </c>
      <c r="N17"/>
      <c r="O17" s="45"/>
      <c r="P17" s="45"/>
      <c r="Q17" s="45"/>
      <c r="R17" s="45"/>
      <c r="S17" s="45"/>
      <c r="T17" s="45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45"/>
      <c r="P18" s="45"/>
      <c r="Q18" s="45"/>
      <c r="R18" s="45"/>
      <c r="S18" s="45"/>
      <c r="T18" s="45"/>
    </row>
    <row r="19" spans="1:20" ht="15.75" customHeight="1" x14ac:dyDescent="0.3">
      <c r="H19" s="77" t="s">
        <v>46</v>
      </c>
      <c r="I19" s="13" t="s">
        <v>297</v>
      </c>
      <c r="J19" s="13" t="s">
        <v>298</v>
      </c>
      <c r="K19" s="13" t="s">
        <v>299</v>
      </c>
      <c r="L19" s="13" t="s">
        <v>300</v>
      </c>
      <c r="M19" s="13" t="s">
        <v>14</v>
      </c>
      <c r="N19" s="14" t="s">
        <v>301</v>
      </c>
    </row>
    <row r="20" spans="1:20" ht="15.75" customHeight="1" x14ac:dyDescent="0.3">
      <c r="B20" s="9" t="s">
        <v>320</v>
      </c>
      <c r="H20" s="84" t="s">
        <v>318</v>
      </c>
      <c r="I20" s="72">
        <v>1</v>
      </c>
      <c r="J20" s="72">
        <v>1</v>
      </c>
      <c r="K20" s="72"/>
      <c r="L20" s="72"/>
      <c r="M20" s="72">
        <v>480</v>
      </c>
      <c r="N20" s="85">
        <v>2</v>
      </c>
      <c r="O20" s="45"/>
      <c r="P20" s="45"/>
    </row>
    <row r="21" spans="1:20" ht="15.75" customHeight="1" x14ac:dyDescent="0.3">
      <c r="B21" s="86" t="s">
        <v>321</v>
      </c>
      <c r="H21" s="87" t="s">
        <v>314</v>
      </c>
      <c r="I21" s="23">
        <v>1</v>
      </c>
      <c r="J21" s="23">
        <v>1</v>
      </c>
      <c r="K21" s="23"/>
      <c r="L21" s="23"/>
      <c r="M21" s="23">
        <v>479</v>
      </c>
      <c r="N21" s="51">
        <v>2</v>
      </c>
      <c r="O21" s="45"/>
      <c r="P21" s="45"/>
    </row>
    <row r="22" spans="1:20" ht="15.75" customHeight="1" x14ac:dyDescent="0.3">
      <c r="B22" s="9" t="s">
        <v>304</v>
      </c>
      <c r="H22" s="87" t="s">
        <v>316</v>
      </c>
      <c r="I22" s="23">
        <v>1</v>
      </c>
      <c r="J22" s="23">
        <v>1</v>
      </c>
      <c r="K22" s="23"/>
      <c r="L22" s="23"/>
      <c r="M22" s="23">
        <v>476</v>
      </c>
      <c r="N22" s="51">
        <v>2</v>
      </c>
      <c r="O22" s="45"/>
      <c r="P22" s="45"/>
    </row>
    <row r="23" spans="1:20" ht="15.75" customHeight="1" x14ac:dyDescent="0.3">
      <c r="H23" s="87" t="s">
        <v>317</v>
      </c>
      <c r="I23" s="23">
        <v>1</v>
      </c>
      <c r="J23" s="23"/>
      <c r="K23" s="23"/>
      <c r="L23" s="23">
        <v>1</v>
      </c>
      <c r="M23" s="23">
        <v>469</v>
      </c>
      <c r="N23" s="51">
        <v>0</v>
      </c>
      <c r="O23" s="45"/>
      <c r="P23" s="45"/>
    </row>
    <row r="24" spans="1:20" ht="15.75" customHeight="1" x14ac:dyDescent="0.3">
      <c r="H24" s="87" t="s">
        <v>319</v>
      </c>
      <c r="I24" s="23">
        <v>1</v>
      </c>
      <c r="J24" s="23"/>
      <c r="K24" s="23"/>
      <c r="L24" s="23">
        <v>1</v>
      </c>
      <c r="M24" s="23">
        <v>468</v>
      </c>
      <c r="N24" s="51">
        <v>0</v>
      </c>
      <c r="O24" s="45"/>
      <c r="P24" s="45"/>
    </row>
    <row r="25" spans="1:20" ht="15.75" customHeight="1" x14ac:dyDescent="0.3">
      <c r="H25" s="88" t="s">
        <v>315</v>
      </c>
      <c r="I25" s="32">
        <v>1</v>
      </c>
      <c r="J25" s="32"/>
      <c r="K25" s="32"/>
      <c r="L25" s="32">
        <v>1</v>
      </c>
      <c r="M25" s="32">
        <v>350</v>
      </c>
      <c r="N25" s="54">
        <v>0</v>
      </c>
      <c r="O25" s="45"/>
      <c r="P25" s="45"/>
    </row>
    <row r="26" spans="1:20" ht="15.75" customHeight="1" x14ac:dyDescent="0.3">
      <c r="H26" s="80"/>
    </row>
    <row r="27" spans="1:20" ht="15.75" customHeight="1" x14ac:dyDescent="0.3">
      <c r="A27" s="10" t="s">
        <v>166</v>
      </c>
      <c r="E27" s="36"/>
      <c r="G27" s="89" t="s">
        <v>167</v>
      </c>
      <c r="H27" s="80"/>
    </row>
    <row r="28" spans="1:20" ht="15.75" customHeight="1" x14ac:dyDescent="0.3">
      <c r="A28" s="10" t="s">
        <v>168</v>
      </c>
      <c r="H28"/>
      <c r="I28"/>
      <c r="J28"/>
      <c r="K28"/>
      <c r="L28"/>
      <c r="M28"/>
      <c r="N28"/>
      <c r="O28"/>
      <c r="P28"/>
    </row>
    <row r="29" spans="1:20" ht="15.75" customHeight="1" x14ac:dyDescent="0.3">
      <c r="A29"/>
      <c r="B29"/>
      <c r="C29"/>
      <c r="D29"/>
      <c r="E29"/>
      <c r="F29"/>
      <c r="G29" s="70"/>
      <c r="H29"/>
      <c r="I29"/>
      <c r="J29"/>
      <c r="K29"/>
      <c r="L29"/>
      <c r="M29"/>
      <c r="N29"/>
      <c r="O29"/>
      <c r="P29"/>
    </row>
    <row r="30" spans="1:20" ht="15.75" customHeight="1" x14ac:dyDescent="0.3">
      <c r="A30"/>
      <c r="B30"/>
      <c r="C30"/>
      <c r="D30"/>
      <c r="E30"/>
      <c r="F30"/>
      <c r="G30" s="70"/>
      <c r="H30"/>
      <c r="I30"/>
      <c r="J30"/>
      <c r="K30"/>
      <c r="L30"/>
      <c r="M30"/>
      <c r="N30"/>
      <c r="O30"/>
      <c r="P30"/>
      <c r="Q30" s="45"/>
      <c r="R30" s="45"/>
      <c r="S30" s="45"/>
      <c r="T30" s="45"/>
    </row>
    <row r="31" spans="1:20" ht="15.75" customHeight="1" x14ac:dyDescent="0.3">
      <c r="A31"/>
      <c r="B31"/>
      <c r="C31"/>
      <c r="D31"/>
      <c r="E31"/>
      <c r="F31"/>
      <c r="G31" s="70"/>
      <c r="H31"/>
      <c r="I31"/>
      <c r="J31"/>
      <c r="K31"/>
      <c r="L31"/>
      <c r="M31"/>
      <c r="N31"/>
      <c r="O31"/>
      <c r="P31"/>
      <c r="Q31" s="45"/>
      <c r="R31" s="45"/>
      <c r="S31" s="45"/>
      <c r="T31" s="45"/>
    </row>
    <row r="32" spans="1:20" ht="15.75" customHeight="1" x14ac:dyDescent="0.3">
      <c r="A32"/>
      <c r="B32"/>
      <c r="C32"/>
      <c r="D32"/>
      <c r="E32"/>
      <c r="F32"/>
      <c r="G32" s="70"/>
      <c r="H32"/>
      <c r="I32"/>
      <c r="J32"/>
      <c r="K32"/>
      <c r="L32"/>
      <c r="M32"/>
      <c r="N32"/>
      <c r="O32"/>
      <c r="P32"/>
      <c r="Q32" s="45"/>
      <c r="R32" s="45"/>
      <c r="S32" s="45"/>
      <c r="T32" s="45"/>
    </row>
    <row r="33" spans="1:20" ht="15.75" customHeight="1" x14ac:dyDescent="0.3">
      <c r="A33"/>
      <c r="B33"/>
      <c r="C33"/>
      <c r="D33"/>
      <c r="E33"/>
      <c r="F33"/>
      <c r="G33" s="70"/>
      <c r="H33"/>
      <c r="I33"/>
      <c r="J33"/>
      <c r="K33"/>
      <c r="L33"/>
      <c r="M33"/>
      <c r="N33"/>
      <c r="O33"/>
      <c r="P33"/>
      <c r="Q33" s="45"/>
      <c r="R33" s="45"/>
      <c r="S33" s="45"/>
      <c r="T33" s="45"/>
    </row>
    <row r="34" spans="1:20" ht="15.75" customHeight="1" x14ac:dyDescent="0.3">
      <c r="A34"/>
      <c r="B34"/>
      <c r="C34"/>
      <c r="D34"/>
      <c r="E34"/>
      <c r="F34"/>
      <c r="G34" s="70"/>
      <c r="H34"/>
      <c r="I34"/>
      <c r="J34"/>
      <c r="K34"/>
      <c r="L34"/>
      <c r="M34"/>
      <c r="N34"/>
      <c r="O34"/>
      <c r="P34"/>
      <c r="Q34" s="45"/>
      <c r="R34" s="45"/>
      <c r="S34" s="45"/>
      <c r="T34" s="45"/>
    </row>
    <row r="35" spans="1:20" ht="15.75" customHeight="1" x14ac:dyDescent="0.3">
      <c r="A35"/>
      <c r="B35"/>
      <c r="C35"/>
      <c r="D35"/>
      <c r="E35"/>
      <c r="F35"/>
      <c r="G35" s="70"/>
      <c r="H35"/>
      <c r="I35"/>
      <c r="J35"/>
      <c r="K35"/>
      <c r="L35"/>
      <c r="M35"/>
      <c r="N35"/>
      <c r="O35"/>
      <c r="P35"/>
      <c r="Q35" s="45"/>
      <c r="R35" s="45"/>
      <c r="S35" s="45"/>
      <c r="T35" s="45"/>
    </row>
    <row r="36" spans="1:20" ht="15.75" customHeight="1" x14ac:dyDescent="0.3">
      <c r="A36"/>
      <c r="B36"/>
      <c r="C36"/>
      <c r="D36"/>
      <c r="E36"/>
      <c r="F36"/>
      <c r="G36" s="70"/>
      <c r="H36"/>
      <c r="I36"/>
      <c r="J36"/>
      <c r="K36"/>
      <c r="L36"/>
      <c r="M36"/>
      <c r="N36"/>
      <c r="O36"/>
      <c r="P36"/>
      <c r="Q36" s="45"/>
      <c r="R36" s="45"/>
      <c r="S36" s="45"/>
      <c r="T36" s="45"/>
    </row>
    <row r="37" spans="1:20" ht="15.75" customHeight="1" x14ac:dyDescent="0.3">
      <c r="A37"/>
      <c r="B37"/>
      <c r="C37"/>
      <c r="D37"/>
      <c r="E37"/>
      <c r="F37"/>
      <c r="G37" s="70"/>
      <c r="H37"/>
      <c r="I37"/>
      <c r="J37"/>
      <c r="K37"/>
      <c r="L37"/>
      <c r="M37"/>
      <c r="N37"/>
      <c r="O37"/>
      <c r="P37"/>
      <c r="Q37" s="45"/>
      <c r="R37" s="45"/>
      <c r="S37" s="45"/>
      <c r="T37" s="45"/>
    </row>
    <row r="38" spans="1:20" ht="15.75" customHeight="1" x14ac:dyDescent="0.3">
      <c r="A38"/>
      <c r="B38"/>
      <c r="C38"/>
      <c r="D38"/>
      <c r="E38"/>
      <c r="F38"/>
      <c r="G38" s="70"/>
      <c r="H38"/>
      <c r="I38"/>
      <c r="J38"/>
      <c r="K38"/>
      <c r="L38"/>
      <c r="M38"/>
      <c r="N38"/>
      <c r="O38"/>
      <c r="P38"/>
      <c r="Q38" s="45"/>
      <c r="R38" s="45"/>
      <c r="S38" s="45"/>
      <c r="T38" s="45"/>
    </row>
    <row r="39" spans="1:20" ht="15.75" customHeight="1" x14ac:dyDescent="0.3">
      <c r="A39"/>
      <c r="B39"/>
      <c r="C39"/>
      <c r="D39"/>
      <c r="E39"/>
      <c r="F39"/>
      <c r="G39" s="70"/>
      <c r="H39"/>
      <c r="I39"/>
      <c r="J39"/>
      <c r="K39"/>
      <c r="L39"/>
      <c r="M39"/>
      <c r="N39"/>
      <c r="O39"/>
      <c r="P39"/>
      <c r="Q39" s="45"/>
      <c r="R39" s="45"/>
      <c r="S39" s="45"/>
      <c r="T39" s="45"/>
    </row>
    <row r="40" spans="1:20" ht="15.75" customHeight="1" x14ac:dyDescent="0.3">
      <c r="A40"/>
      <c r="B40"/>
      <c r="C40"/>
      <c r="D40"/>
      <c r="E40"/>
      <c r="F40"/>
      <c r="G40" s="70"/>
      <c r="H40"/>
      <c r="I40"/>
      <c r="J40"/>
      <c r="K40"/>
      <c r="L40"/>
      <c r="M40"/>
      <c r="N40"/>
      <c r="O40"/>
      <c r="P40"/>
      <c r="Q40" s="45"/>
      <c r="R40" s="45"/>
      <c r="S40" s="45"/>
      <c r="T40" s="45"/>
    </row>
    <row r="41" spans="1:20" ht="15.75" customHeight="1" x14ac:dyDescent="0.3">
      <c r="A41"/>
      <c r="B41"/>
      <c r="C41"/>
      <c r="D41"/>
      <c r="E41"/>
      <c r="F41"/>
      <c r="G41" s="70"/>
      <c r="H41"/>
      <c r="I41"/>
      <c r="J41"/>
      <c r="K41"/>
      <c r="L41"/>
      <c r="M41"/>
      <c r="N41"/>
      <c r="O41"/>
      <c r="P41"/>
      <c r="Q41" s="45"/>
      <c r="R41" s="45"/>
      <c r="S41" s="45"/>
      <c r="T41" s="45"/>
    </row>
    <row r="42" spans="1:20" ht="15.75" customHeight="1" x14ac:dyDescent="0.3">
      <c r="A42"/>
      <c r="B42"/>
      <c r="C42"/>
      <c r="D42"/>
      <c r="E42"/>
      <c r="F42"/>
      <c r="G42" s="70"/>
      <c r="H42"/>
      <c r="I42"/>
      <c r="J42"/>
      <c r="K42"/>
      <c r="L42"/>
      <c r="M42"/>
      <c r="N42"/>
      <c r="O42"/>
      <c r="P42"/>
      <c r="Q42" s="45"/>
      <c r="R42" s="45"/>
      <c r="S42" s="45"/>
      <c r="T42" s="45"/>
    </row>
    <row r="43" spans="1:20" ht="15.75" customHeight="1" x14ac:dyDescent="0.3">
      <c r="A43"/>
      <c r="B43"/>
      <c r="C43"/>
      <c r="D43"/>
      <c r="E43"/>
      <c r="F43"/>
      <c r="G43" s="70"/>
      <c r="H43"/>
      <c r="I43"/>
      <c r="J43"/>
      <c r="K43"/>
      <c r="L43"/>
      <c r="M43"/>
      <c r="N43"/>
      <c r="O43"/>
      <c r="P43"/>
      <c r="Q43" s="45"/>
      <c r="R43" s="45"/>
      <c r="S43" s="45"/>
      <c r="T43" s="45"/>
    </row>
    <row r="44" spans="1:20" ht="15.75" customHeight="1" x14ac:dyDescent="0.3">
      <c r="A44"/>
      <c r="B44"/>
      <c r="C44"/>
      <c r="D44"/>
      <c r="E44"/>
      <c r="F44"/>
      <c r="G44" s="70"/>
      <c r="H44"/>
      <c r="I44"/>
      <c r="J44"/>
      <c r="K44"/>
      <c r="L44"/>
      <c r="M44"/>
      <c r="N44"/>
      <c r="O44"/>
      <c r="P44"/>
      <c r="Q44" s="45"/>
      <c r="R44" s="45"/>
      <c r="S44" s="45"/>
      <c r="T44" s="45"/>
    </row>
    <row r="45" spans="1:20" ht="15.75" customHeight="1" x14ac:dyDescent="0.3">
      <c r="A45"/>
      <c r="B45"/>
      <c r="C45"/>
      <c r="D45"/>
      <c r="E45"/>
      <c r="F45"/>
      <c r="G45" s="70"/>
      <c r="H45"/>
      <c r="I45"/>
      <c r="J45"/>
      <c r="K45"/>
      <c r="L45"/>
      <c r="M45"/>
      <c r="N45"/>
      <c r="O45"/>
      <c r="P45"/>
    </row>
    <row r="46" spans="1:20" ht="15.75" customHeight="1" x14ac:dyDescent="0.3">
      <c r="A46"/>
      <c r="B46"/>
      <c r="C46"/>
      <c r="D46"/>
      <c r="E46"/>
      <c r="F46"/>
      <c r="G46" s="70"/>
      <c r="H46"/>
      <c r="I46"/>
      <c r="J46"/>
      <c r="K46"/>
      <c r="L46"/>
      <c r="M46"/>
      <c r="N46"/>
      <c r="O46"/>
      <c r="P46"/>
    </row>
    <row r="47" spans="1:20" ht="15.75" customHeight="1" x14ac:dyDescent="0.3">
      <c r="A47"/>
      <c r="B47"/>
      <c r="C47"/>
      <c r="D47"/>
      <c r="E47"/>
      <c r="F47"/>
      <c r="G47" s="70"/>
      <c r="H47"/>
      <c r="I47"/>
      <c r="J47"/>
      <c r="K47"/>
      <c r="L47"/>
      <c r="M47"/>
      <c r="N47"/>
      <c r="O47"/>
      <c r="P47"/>
    </row>
    <row r="48" spans="1:20" ht="15.75" customHeight="1" x14ac:dyDescent="0.3">
      <c r="A48"/>
      <c r="B48"/>
      <c r="C48"/>
      <c r="D48"/>
      <c r="E48"/>
      <c r="F48"/>
      <c r="G48" s="70"/>
      <c r="H48"/>
      <c r="I48"/>
      <c r="J48"/>
      <c r="K48"/>
      <c r="L48"/>
      <c r="M48"/>
      <c r="N48"/>
      <c r="O48"/>
      <c r="P48"/>
    </row>
    <row r="49" spans="1:16" ht="15.75" customHeight="1" x14ac:dyDescent="0.3">
      <c r="A49"/>
      <c r="B49"/>
      <c r="C49"/>
      <c r="D49"/>
      <c r="E49"/>
      <c r="F49"/>
      <c r="G49" s="70"/>
      <c r="H49"/>
      <c r="I49"/>
      <c r="J49"/>
      <c r="K49"/>
      <c r="L49"/>
      <c r="M49"/>
      <c r="N49"/>
      <c r="O49"/>
      <c r="P49"/>
    </row>
    <row r="50" spans="1:16" ht="15.75" customHeight="1" x14ac:dyDescent="0.3">
      <c r="A50"/>
      <c r="B50"/>
      <c r="C50"/>
      <c r="D50"/>
      <c r="E50"/>
      <c r="F50"/>
      <c r="G50" s="70"/>
      <c r="H50"/>
      <c r="I50"/>
      <c r="J50"/>
      <c r="K50"/>
      <c r="L50"/>
      <c r="M50"/>
      <c r="N50"/>
      <c r="O50"/>
      <c r="P50"/>
    </row>
    <row r="51" spans="1:16" ht="15.75" customHeight="1" x14ac:dyDescent="0.3">
      <c r="A51"/>
      <c r="B51"/>
      <c r="C51"/>
      <c r="D51"/>
      <c r="E51"/>
      <c r="F51"/>
      <c r="G51" s="70"/>
      <c r="H51"/>
      <c r="I51"/>
      <c r="J51"/>
      <c r="K51"/>
      <c r="L51"/>
      <c r="M51"/>
      <c r="N51"/>
      <c r="O51"/>
      <c r="P51"/>
    </row>
    <row r="52" spans="1:16" ht="15.75" customHeight="1" x14ac:dyDescent="0.3">
      <c r="A52"/>
      <c r="B52"/>
      <c r="C52"/>
      <c r="D52"/>
      <c r="E52"/>
      <c r="F52"/>
      <c r="G52" s="70"/>
      <c r="H52"/>
      <c r="I52"/>
      <c r="J52"/>
      <c r="K52"/>
      <c r="L52"/>
      <c r="M52"/>
      <c r="N52"/>
      <c r="O52"/>
      <c r="P52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mergeCells count="1">
    <mergeCell ref="I2:N2"/>
  </mergeCells>
  <hyperlinks>
    <hyperlink ref="A2" location="'Index'!A3" tooltip="Go to the Index sheet" display="á" xr:uid="{EBA99156-93B1-4D9C-8DB0-1DC349C1E0AC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96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55E66-417E-4A7D-92CA-4023A5A06250}">
  <sheetPr>
    <tabColor rgb="FFFFC000"/>
    <pageSetUpPr fitToPage="1"/>
  </sheetPr>
  <dimension ref="A1:Y8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6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2" t="s">
        <v>1543</v>
      </c>
      <c r="B1" s="2"/>
      <c r="C1" s="2"/>
      <c r="D1" s="3"/>
      <c r="E1" s="3"/>
      <c r="F1" s="3"/>
      <c r="G1" s="61"/>
      <c r="H1" s="3"/>
      <c r="I1" s="4" t="s">
        <v>1380</v>
      </c>
      <c r="J1" s="62">
        <v>2</v>
      </c>
      <c r="K1" s="2"/>
      <c r="L1" s="4">
        <v>49407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C2" s="64"/>
      <c r="I2" s="7" t="s">
        <v>3</v>
      </c>
      <c r="J2" s="7"/>
      <c r="K2" s="7"/>
      <c r="L2" s="7"/>
      <c r="M2" s="7"/>
      <c r="N2" s="7"/>
    </row>
    <row r="3" spans="1:25" ht="15.75" customHeight="1" x14ac:dyDescent="0.3">
      <c r="A3" s="8" t="s">
        <v>46</v>
      </c>
      <c r="B3" s="8"/>
      <c r="C3" s="8"/>
      <c r="D3" s="8"/>
      <c r="E3" s="8"/>
      <c r="F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5" t="s">
        <v>824</v>
      </c>
      <c r="B4" s="66"/>
      <c r="C4" s="67">
        <v>550</v>
      </c>
      <c r="D4" s="66"/>
      <c r="E4" s="68" t="s">
        <v>15</v>
      </c>
      <c r="F4" s="69">
        <f>SUM(F5:F7)</f>
        <v>559</v>
      </c>
      <c r="G4" s="70" t="s">
        <v>291</v>
      </c>
      <c r="H4" s="45" t="s">
        <v>1562</v>
      </c>
      <c r="I4" s="45"/>
      <c r="J4" s="135">
        <v>552</v>
      </c>
      <c r="K4" s="45"/>
      <c r="L4" s="45"/>
      <c r="M4" s="45">
        <v>552</v>
      </c>
      <c r="N4"/>
      <c r="O4" s="45"/>
      <c r="P4" s="45"/>
      <c r="Q4" s="45"/>
      <c r="R4" s="45"/>
      <c r="S4" s="45"/>
      <c r="T4" s="45"/>
    </row>
    <row r="5" spans="1:25" ht="15.75" customHeight="1" x14ac:dyDescent="0.3">
      <c r="A5" s="146" t="s">
        <v>1485</v>
      </c>
      <c r="B5" s="116"/>
      <c r="C5" s="117"/>
      <c r="D5" s="24">
        <v>91</v>
      </c>
      <c r="E5" s="24">
        <v>91</v>
      </c>
      <c r="F5" s="73">
        <f>SUM(D5:E5)</f>
        <v>182</v>
      </c>
      <c r="G5"/>
      <c r="H5" s="45"/>
      <c r="I5" s="45"/>
      <c r="J5" s="45"/>
      <c r="K5" s="45"/>
      <c r="L5" s="45"/>
      <c r="M5" s="45"/>
      <c r="N5"/>
      <c r="O5" s="45"/>
      <c r="P5" s="45"/>
      <c r="Q5" s="45"/>
      <c r="R5" s="45"/>
      <c r="S5" s="45"/>
      <c r="T5" s="45"/>
    </row>
    <row r="6" spans="1:25" ht="15.75" customHeight="1" x14ac:dyDescent="0.3">
      <c r="A6" s="119" t="s">
        <v>1417</v>
      </c>
      <c r="B6" s="120"/>
      <c r="C6" s="121"/>
      <c r="D6" s="25">
        <v>92</v>
      </c>
      <c r="E6" s="25">
        <v>91</v>
      </c>
      <c r="F6" s="26">
        <f>SUM(D6:E6)</f>
        <v>183</v>
      </c>
      <c r="G6"/>
      <c r="H6" s="45"/>
      <c r="I6" s="45"/>
      <c r="J6" s="45"/>
      <c r="K6" s="45"/>
      <c r="L6" s="45"/>
      <c r="M6" s="45"/>
      <c r="N6"/>
      <c r="O6" s="45"/>
      <c r="P6" s="45"/>
      <c r="Q6" s="45"/>
      <c r="R6" s="45"/>
      <c r="S6" s="45"/>
      <c r="T6" s="45"/>
    </row>
    <row r="7" spans="1:25" ht="15.75" customHeight="1" x14ac:dyDescent="0.3">
      <c r="A7" s="124" t="s">
        <v>1459</v>
      </c>
      <c r="B7" s="125"/>
      <c r="C7" s="126"/>
      <c r="D7" s="34">
        <v>97</v>
      </c>
      <c r="E7" s="34">
        <v>97</v>
      </c>
      <c r="F7" s="35">
        <f>SUM(D7:E7)</f>
        <v>194</v>
      </c>
      <c r="G7"/>
      <c r="H7" s="45"/>
      <c r="I7" s="45"/>
      <c r="J7" s="45"/>
      <c r="K7" s="45"/>
      <c r="L7" s="45"/>
      <c r="M7" s="45"/>
      <c r="N7"/>
      <c r="O7" s="45"/>
      <c r="P7" s="45"/>
      <c r="Q7" s="45"/>
      <c r="R7" s="45"/>
      <c r="S7" s="45"/>
      <c r="T7" s="45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45"/>
      <c r="P8" s="45"/>
      <c r="Q8" s="45"/>
      <c r="R8" s="45"/>
      <c r="S8" s="45"/>
      <c r="T8" s="45"/>
    </row>
    <row r="9" spans="1:25" ht="15.75" customHeight="1" x14ac:dyDescent="0.3">
      <c r="A9" s="65" t="s">
        <v>1563</v>
      </c>
      <c r="B9" s="66"/>
      <c r="C9" s="67">
        <v>553</v>
      </c>
      <c r="D9" s="66"/>
      <c r="E9" s="68" t="s">
        <v>15</v>
      </c>
      <c r="F9" s="69">
        <f>SUM(F10:F12)</f>
        <v>565</v>
      </c>
      <c r="G9" s="70" t="s">
        <v>291</v>
      </c>
      <c r="H9" s="65" t="s">
        <v>1564</v>
      </c>
      <c r="I9" s="66"/>
      <c r="J9" s="67">
        <v>554</v>
      </c>
      <c r="K9" s="66"/>
      <c r="L9" s="68" t="s">
        <v>15</v>
      </c>
      <c r="M9" s="69">
        <f>SUM(M10:M12)</f>
        <v>544</v>
      </c>
      <c r="N9"/>
      <c r="O9" s="45"/>
      <c r="P9" s="45"/>
      <c r="Q9" s="45"/>
      <c r="R9" s="45"/>
      <c r="S9" s="45"/>
      <c r="T9" s="45"/>
    </row>
    <row r="10" spans="1:25" ht="15.75" customHeight="1" x14ac:dyDescent="0.3">
      <c r="A10" s="146" t="s">
        <v>1444</v>
      </c>
      <c r="B10" s="116"/>
      <c r="C10" s="117"/>
      <c r="D10" s="24">
        <v>93</v>
      </c>
      <c r="E10" s="24">
        <v>90</v>
      </c>
      <c r="F10" s="73">
        <f>SUM(D10:E10)</f>
        <v>183</v>
      </c>
      <c r="G10"/>
      <c r="H10" s="146" t="s">
        <v>518</v>
      </c>
      <c r="I10" s="116"/>
      <c r="J10" s="117"/>
      <c r="K10" s="24">
        <v>93</v>
      </c>
      <c r="L10" s="24">
        <v>88</v>
      </c>
      <c r="M10" s="73">
        <f>SUM(K10:L10)</f>
        <v>181</v>
      </c>
      <c r="N10"/>
      <c r="O10" s="45"/>
      <c r="P10" s="45"/>
      <c r="Q10" s="45"/>
      <c r="R10" s="45"/>
      <c r="S10" s="45"/>
      <c r="T10" s="45"/>
    </row>
    <row r="11" spans="1:25" ht="15.75" customHeight="1" x14ac:dyDescent="0.3">
      <c r="A11" s="119" t="s">
        <v>1464</v>
      </c>
      <c r="B11" s="120"/>
      <c r="C11" s="121"/>
      <c r="D11" s="25">
        <v>95</v>
      </c>
      <c r="E11" s="25">
        <v>96</v>
      </c>
      <c r="F11" s="26">
        <f>SUM(D11:E11)</f>
        <v>191</v>
      </c>
      <c r="G11"/>
      <c r="H11" s="119" t="s">
        <v>1315</v>
      </c>
      <c r="I11" s="120"/>
      <c r="J11" s="121"/>
      <c r="K11" s="25">
        <v>85</v>
      </c>
      <c r="L11" s="25">
        <v>88</v>
      </c>
      <c r="M11" s="26">
        <f>SUM(K11:L11)</f>
        <v>173</v>
      </c>
      <c r="N11"/>
      <c r="O11" s="45"/>
      <c r="P11" s="45"/>
      <c r="Q11" s="45"/>
      <c r="R11" s="45"/>
      <c r="S11" s="45"/>
      <c r="T11" s="45"/>
    </row>
    <row r="12" spans="1:25" ht="15.75" customHeight="1" x14ac:dyDescent="0.3">
      <c r="A12" s="124" t="s">
        <v>1425</v>
      </c>
      <c r="B12" s="125"/>
      <c r="C12" s="126"/>
      <c r="D12" s="34">
        <v>96</v>
      </c>
      <c r="E12" s="34">
        <v>95</v>
      </c>
      <c r="F12" s="35">
        <f>SUM(D12:E12)</f>
        <v>191</v>
      </c>
      <c r="G12"/>
      <c r="H12" s="124" t="s">
        <v>1426</v>
      </c>
      <c r="I12" s="125"/>
      <c r="J12" s="126"/>
      <c r="K12" s="34">
        <v>94</v>
      </c>
      <c r="L12" s="34">
        <v>96</v>
      </c>
      <c r="M12" s="35">
        <f>SUM(K12:L12)</f>
        <v>190</v>
      </c>
      <c r="N12"/>
      <c r="O12" s="45"/>
      <c r="P12" s="45"/>
      <c r="Q12" s="45"/>
      <c r="R12" s="45"/>
      <c r="S12" s="45"/>
      <c r="T12" s="45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45"/>
      <c r="P13" s="45"/>
      <c r="Q13" s="45"/>
      <c r="R13" s="45"/>
      <c r="S13" s="45"/>
      <c r="T13" s="45"/>
    </row>
    <row r="14" spans="1:25" ht="15.75" customHeight="1" x14ac:dyDescent="0.3">
      <c r="A14" s="65" t="s">
        <v>1565</v>
      </c>
      <c r="B14" s="66"/>
      <c r="C14" s="67">
        <v>552</v>
      </c>
      <c r="D14" s="66"/>
      <c r="E14" s="68" t="s">
        <v>15</v>
      </c>
      <c r="F14" s="69">
        <f>SUM(F15:F17)</f>
        <v>559</v>
      </c>
      <c r="G14" s="70" t="s">
        <v>291</v>
      </c>
      <c r="H14" s="65" t="s">
        <v>1566</v>
      </c>
      <c r="I14" s="66"/>
      <c r="J14" s="67">
        <v>558</v>
      </c>
      <c r="K14" s="66"/>
      <c r="L14" s="68" t="s">
        <v>15</v>
      </c>
      <c r="M14" s="69">
        <f>SUM(M15:M17)</f>
        <v>550</v>
      </c>
      <c r="N14"/>
      <c r="O14" s="45"/>
      <c r="P14" s="45"/>
      <c r="Q14" s="45"/>
      <c r="R14" s="45"/>
      <c r="S14" s="45"/>
      <c r="T14" s="45"/>
    </row>
    <row r="15" spans="1:25" ht="15.75" customHeight="1" x14ac:dyDescent="0.3">
      <c r="A15" s="146" t="s">
        <v>1447</v>
      </c>
      <c r="B15" s="116"/>
      <c r="C15" s="117"/>
      <c r="D15" s="24">
        <v>93</v>
      </c>
      <c r="E15" s="24">
        <v>94</v>
      </c>
      <c r="F15" s="73">
        <f>SUM(D15:E15)</f>
        <v>187</v>
      </c>
      <c r="G15"/>
      <c r="H15" s="146" t="s">
        <v>128</v>
      </c>
      <c r="I15" s="116"/>
      <c r="J15" s="117"/>
      <c r="K15" s="24">
        <v>91</v>
      </c>
      <c r="L15" s="24">
        <v>90</v>
      </c>
      <c r="M15" s="73">
        <f>SUM(K15:L15)</f>
        <v>181</v>
      </c>
      <c r="N15"/>
      <c r="O15" s="45"/>
      <c r="P15" s="45"/>
      <c r="Q15" s="45"/>
      <c r="R15" s="45"/>
      <c r="S15" s="45"/>
      <c r="T15" s="45"/>
    </row>
    <row r="16" spans="1:25" ht="15.75" customHeight="1" x14ac:dyDescent="0.3">
      <c r="A16" s="119" t="s">
        <v>1469</v>
      </c>
      <c r="B16" s="120"/>
      <c r="C16" s="121"/>
      <c r="D16" s="25">
        <v>93</v>
      </c>
      <c r="E16" s="25">
        <v>90</v>
      </c>
      <c r="F16" s="26">
        <f>SUM(D16:E16)</f>
        <v>183</v>
      </c>
      <c r="G16"/>
      <c r="H16" s="119" t="s">
        <v>1468</v>
      </c>
      <c r="I16" s="120"/>
      <c r="J16" s="121"/>
      <c r="K16" s="25">
        <v>89</v>
      </c>
      <c r="L16" s="25">
        <v>94</v>
      </c>
      <c r="M16" s="26">
        <f>SUM(K16:L16)</f>
        <v>183</v>
      </c>
      <c r="N16"/>
      <c r="O16" s="45"/>
      <c r="P16" s="45"/>
      <c r="Q16" s="45"/>
      <c r="R16" s="45"/>
      <c r="S16" s="45"/>
      <c r="T16" s="45"/>
    </row>
    <row r="17" spans="1:20" ht="15.75" customHeight="1" x14ac:dyDescent="0.3">
      <c r="A17" s="124" t="s">
        <v>1449</v>
      </c>
      <c r="B17" s="125"/>
      <c r="C17" s="126"/>
      <c r="D17" s="34">
        <v>97</v>
      </c>
      <c r="E17" s="34">
        <v>92</v>
      </c>
      <c r="F17" s="35">
        <f>SUM(D17:E17)</f>
        <v>189</v>
      </c>
      <c r="G17"/>
      <c r="H17" s="124" t="s">
        <v>1432</v>
      </c>
      <c r="I17" s="125"/>
      <c r="J17" s="126"/>
      <c r="K17" s="34">
        <v>93</v>
      </c>
      <c r="L17" s="34">
        <v>93</v>
      </c>
      <c r="M17" s="35">
        <f>SUM(K17:L17)</f>
        <v>186</v>
      </c>
      <c r="N17"/>
      <c r="O17" s="45"/>
      <c r="P17" s="45"/>
      <c r="Q17" s="45"/>
      <c r="R17" s="45"/>
      <c r="S17" s="45"/>
      <c r="T17" s="45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45"/>
      <c r="P18" s="45"/>
      <c r="Q18" s="45"/>
      <c r="R18" s="45"/>
      <c r="S18" s="45"/>
      <c r="T18" s="45"/>
    </row>
    <row r="19" spans="1:20" ht="15.75" customHeight="1" x14ac:dyDescent="0.3">
      <c r="H19" s="77" t="s">
        <v>46</v>
      </c>
      <c r="I19" s="13" t="s">
        <v>297</v>
      </c>
      <c r="J19" s="13" t="s">
        <v>298</v>
      </c>
      <c r="K19" s="13" t="s">
        <v>299</v>
      </c>
      <c r="L19" s="13" t="s">
        <v>300</v>
      </c>
      <c r="M19" s="13" t="s">
        <v>14</v>
      </c>
      <c r="N19" s="14" t="s">
        <v>301</v>
      </c>
    </row>
    <row r="20" spans="1:20" ht="15.75" customHeight="1" x14ac:dyDescent="0.3">
      <c r="B20" s="10" t="s">
        <v>1567</v>
      </c>
      <c r="H20" s="84" t="s">
        <v>1563</v>
      </c>
      <c r="I20" s="72">
        <v>1</v>
      </c>
      <c r="J20" s="72">
        <v>1</v>
      </c>
      <c r="K20" s="72"/>
      <c r="L20" s="72"/>
      <c r="M20" s="72">
        <v>565</v>
      </c>
      <c r="N20" s="85">
        <v>2</v>
      </c>
      <c r="O20" s="45"/>
      <c r="P20" s="45"/>
    </row>
    <row r="21" spans="1:20" ht="15.75" customHeight="1" x14ac:dyDescent="0.3">
      <c r="B21" s="79" t="s">
        <v>1568</v>
      </c>
      <c r="H21" s="87" t="s">
        <v>824</v>
      </c>
      <c r="I21" s="23">
        <v>1</v>
      </c>
      <c r="J21" s="23">
        <v>1</v>
      </c>
      <c r="K21" s="23"/>
      <c r="L21" s="23"/>
      <c r="M21" s="23">
        <v>559</v>
      </c>
      <c r="N21" s="51">
        <v>2</v>
      </c>
      <c r="O21" s="45"/>
      <c r="P21" s="45"/>
    </row>
    <row r="22" spans="1:20" ht="15.75" customHeight="1" x14ac:dyDescent="0.3">
      <c r="B22" s="9" t="s">
        <v>304</v>
      </c>
      <c r="H22" s="87" t="s">
        <v>1565</v>
      </c>
      <c r="I22" s="23">
        <v>1</v>
      </c>
      <c r="J22" s="23">
        <v>1</v>
      </c>
      <c r="K22" s="23"/>
      <c r="L22" s="23"/>
      <c r="M22" s="23">
        <v>559</v>
      </c>
      <c r="N22" s="51">
        <v>2</v>
      </c>
      <c r="O22" s="45"/>
      <c r="P22" s="45"/>
    </row>
    <row r="23" spans="1:20" ht="15.75" customHeight="1" x14ac:dyDescent="0.3">
      <c r="H23" s="87" t="s">
        <v>1562</v>
      </c>
      <c r="I23" s="23">
        <v>1</v>
      </c>
      <c r="J23" s="23"/>
      <c r="K23" s="23"/>
      <c r="L23" s="23">
        <v>1</v>
      </c>
      <c r="M23" s="23">
        <v>552</v>
      </c>
      <c r="N23" s="51">
        <v>0</v>
      </c>
      <c r="O23" s="45"/>
      <c r="P23" s="45"/>
    </row>
    <row r="24" spans="1:20" ht="15.75" customHeight="1" x14ac:dyDescent="0.3">
      <c r="H24" s="87" t="s">
        <v>1566</v>
      </c>
      <c r="I24" s="23">
        <v>1</v>
      </c>
      <c r="J24" s="23"/>
      <c r="K24" s="23"/>
      <c r="L24" s="23">
        <v>1</v>
      </c>
      <c r="M24" s="23">
        <v>550</v>
      </c>
      <c r="N24" s="51">
        <v>0</v>
      </c>
      <c r="O24" s="45"/>
      <c r="P24" s="45"/>
    </row>
    <row r="25" spans="1:20" ht="15.75" customHeight="1" x14ac:dyDescent="0.3">
      <c r="H25" s="88" t="s">
        <v>1564</v>
      </c>
      <c r="I25" s="32">
        <v>1</v>
      </c>
      <c r="J25" s="32"/>
      <c r="K25" s="32"/>
      <c r="L25" s="32">
        <v>1</v>
      </c>
      <c r="M25" s="32">
        <v>544</v>
      </c>
      <c r="N25" s="54">
        <v>0</v>
      </c>
      <c r="O25" s="45"/>
      <c r="P25" s="45"/>
    </row>
    <row r="26" spans="1:20" ht="15.75" customHeight="1" x14ac:dyDescent="0.3">
      <c r="B26" s="95"/>
      <c r="C26" s="95"/>
      <c r="H26" s="246"/>
      <c r="I26" s="83"/>
      <c r="J26" s="83"/>
      <c r="K26" s="83"/>
      <c r="L26" s="83"/>
      <c r="M26" s="83"/>
      <c r="N26" s="83"/>
    </row>
    <row r="27" spans="1:20" ht="15.75" customHeight="1" x14ac:dyDescent="0.3">
      <c r="A27" s="81"/>
      <c r="B27" s="81"/>
      <c r="C27" s="81"/>
      <c r="D27" s="81"/>
      <c r="E27" s="81"/>
      <c r="F27" s="81"/>
      <c r="G27" s="82"/>
      <c r="H27" s="81"/>
      <c r="I27" s="81"/>
      <c r="J27" s="81"/>
      <c r="K27" s="81"/>
      <c r="L27" s="81"/>
      <c r="M27" s="81"/>
      <c r="N27" s="81"/>
      <c r="P27" s="83"/>
    </row>
    <row r="28" spans="1:20" ht="15.75" customHeight="1" x14ac:dyDescent="0.3"/>
    <row r="29" spans="1:20" ht="15.75" customHeight="1" x14ac:dyDescent="0.3">
      <c r="A29" s="8" t="s">
        <v>49</v>
      </c>
      <c r="B29" s="8"/>
      <c r="C29" s="8"/>
      <c r="D29" s="8"/>
      <c r="E29" s="8"/>
      <c r="F29" s="8"/>
      <c r="N29" s="8"/>
      <c r="O29" s="8"/>
    </row>
    <row r="30" spans="1:20" ht="15.75" customHeight="1" x14ac:dyDescent="0.3">
      <c r="A30" s="65" t="s">
        <v>1569</v>
      </c>
      <c r="B30" s="66"/>
      <c r="C30" s="67">
        <v>542</v>
      </c>
      <c r="D30" s="66"/>
      <c r="E30" s="68" t="s">
        <v>15</v>
      </c>
      <c r="F30" s="69">
        <f>SUM(F31:F33)</f>
        <v>545</v>
      </c>
      <c r="G30" s="70" t="s">
        <v>291</v>
      </c>
      <c r="H30" s="45" t="s">
        <v>1570</v>
      </c>
      <c r="I30" s="45"/>
      <c r="J30" s="135">
        <v>540</v>
      </c>
      <c r="K30" s="45"/>
      <c r="L30" s="45"/>
      <c r="M30" s="45">
        <v>540</v>
      </c>
      <c r="N30"/>
      <c r="O30" s="45"/>
      <c r="P30" s="45"/>
      <c r="Q30" s="45"/>
      <c r="R30" s="45"/>
      <c r="S30" s="45"/>
      <c r="T30" s="45"/>
    </row>
    <row r="31" spans="1:20" ht="15.75" customHeight="1" x14ac:dyDescent="0.3">
      <c r="A31" s="146" t="s">
        <v>1440</v>
      </c>
      <c r="B31" s="116"/>
      <c r="C31" s="117"/>
      <c r="D31" s="24">
        <v>92</v>
      </c>
      <c r="E31" s="24">
        <v>98</v>
      </c>
      <c r="F31" s="73">
        <f>SUM(D31:E31)</f>
        <v>190</v>
      </c>
      <c r="G31"/>
      <c r="H31" s="45"/>
      <c r="I31" s="45"/>
      <c r="J31" s="45"/>
      <c r="K31" s="45"/>
      <c r="L31" s="45"/>
      <c r="M31" s="45"/>
      <c r="N31"/>
      <c r="O31" s="45"/>
      <c r="P31" s="45"/>
      <c r="Q31" s="45"/>
      <c r="R31" s="45"/>
      <c r="S31" s="45"/>
      <c r="T31" s="45"/>
    </row>
    <row r="32" spans="1:20" ht="15.75" customHeight="1" x14ac:dyDescent="0.3">
      <c r="A32" s="119" t="s">
        <v>1501</v>
      </c>
      <c r="B32" s="120"/>
      <c r="C32" s="121"/>
      <c r="D32" s="25">
        <v>83</v>
      </c>
      <c r="E32" s="25">
        <v>90</v>
      </c>
      <c r="F32" s="26">
        <f>SUM(D32:E32)</f>
        <v>173</v>
      </c>
      <c r="G32"/>
      <c r="H32" s="45"/>
      <c r="I32" s="45"/>
      <c r="J32" s="45"/>
      <c r="K32" s="45"/>
      <c r="L32" s="45"/>
      <c r="M32" s="45"/>
      <c r="N32"/>
      <c r="O32" s="45"/>
      <c r="P32" s="45"/>
      <c r="Q32" s="45"/>
      <c r="R32" s="45"/>
      <c r="S32" s="45"/>
      <c r="T32" s="45"/>
    </row>
    <row r="33" spans="1:20" ht="15.75" customHeight="1" x14ac:dyDescent="0.3">
      <c r="A33" s="124" t="s">
        <v>1463</v>
      </c>
      <c r="B33" s="125"/>
      <c r="C33" s="126"/>
      <c r="D33" s="34">
        <v>87</v>
      </c>
      <c r="E33" s="34">
        <v>95</v>
      </c>
      <c r="F33" s="35">
        <f>SUM(D33:E33)</f>
        <v>182</v>
      </c>
      <c r="G33"/>
      <c r="H33" s="45"/>
      <c r="I33" s="45"/>
      <c r="J33" s="45"/>
      <c r="K33" s="45"/>
      <c r="L33" s="45"/>
      <c r="M33" s="45"/>
      <c r="N33"/>
      <c r="O33" s="45"/>
      <c r="P33" s="45"/>
      <c r="Q33" s="45"/>
      <c r="R33" s="45"/>
      <c r="S33" s="45"/>
      <c r="T33" s="45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5"/>
      <c r="P34" s="45"/>
      <c r="Q34" s="45"/>
      <c r="R34" s="45"/>
      <c r="S34" s="45"/>
      <c r="T34" s="45"/>
    </row>
    <row r="35" spans="1:20" ht="15.75" customHeight="1" x14ac:dyDescent="0.3">
      <c r="A35" s="65" t="s">
        <v>1571</v>
      </c>
      <c r="B35" s="66"/>
      <c r="C35" s="67">
        <v>538</v>
      </c>
      <c r="D35" s="66"/>
      <c r="E35" s="68" t="s">
        <v>15</v>
      </c>
      <c r="F35" s="69">
        <f>SUM(F36:F38)</f>
        <v>533</v>
      </c>
      <c r="G35" s="70" t="s">
        <v>291</v>
      </c>
      <c r="H35" s="65" t="s">
        <v>1572</v>
      </c>
      <c r="I35" s="66"/>
      <c r="J35" s="67">
        <v>540</v>
      </c>
      <c r="K35" s="66"/>
      <c r="L35" s="68" t="s">
        <v>15</v>
      </c>
      <c r="M35" s="69">
        <f>SUM(M36:M38)</f>
        <v>550</v>
      </c>
      <c r="N35"/>
      <c r="O35" s="45"/>
      <c r="P35" s="45"/>
      <c r="Q35" s="45"/>
      <c r="R35" s="45"/>
      <c r="S35" s="45"/>
      <c r="T35" s="45"/>
    </row>
    <row r="36" spans="1:20" ht="15.75" customHeight="1" x14ac:dyDescent="0.3">
      <c r="A36" s="146" t="s">
        <v>1508</v>
      </c>
      <c r="B36" s="116"/>
      <c r="C36" s="117"/>
      <c r="D36" s="24">
        <v>81</v>
      </c>
      <c r="E36" s="24">
        <v>88</v>
      </c>
      <c r="F36" s="73">
        <f>SUM(D36:E36)</f>
        <v>169</v>
      </c>
      <c r="G36"/>
      <c r="H36" s="146" t="s">
        <v>1405</v>
      </c>
      <c r="I36" s="116"/>
      <c r="J36" s="117"/>
      <c r="K36" s="24">
        <v>99</v>
      </c>
      <c r="L36" s="24">
        <v>98</v>
      </c>
      <c r="M36" s="73">
        <f>SUM(K36:L36)</f>
        <v>197</v>
      </c>
      <c r="N36"/>
      <c r="O36" s="45"/>
      <c r="P36" s="45"/>
      <c r="Q36" s="45"/>
      <c r="R36" s="45"/>
      <c r="S36" s="45"/>
      <c r="T36" s="45"/>
    </row>
    <row r="37" spans="1:20" ht="15.75" customHeight="1" x14ac:dyDescent="0.3">
      <c r="A37" s="119" t="s">
        <v>1489</v>
      </c>
      <c r="B37" s="120"/>
      <c r="C37" s="121"/>
      <c r="D37" s="25">
        <v>91</v>
      </c>
      <c r="E37" s="25">
        <v>89</v>
      </c>
      <c r="F37" s="26">
        <f>SUM(D37:E37)</f>
        <v>180</v>
      </c>
      <c r="G37"/>
      <c r="H37" s="119" t="s">
        <v>1523</v>
      </c>
      <c r="I37" s="120"/>
      <c r="J37" s="121"/>
      <c r="K37" s="25">
        <v>90</v>
      </c>
      <c r="L37" s="25">
        <v>81</v>
      </c>
      <c r="M37" s="26">
        <f>SUM(K37:L37)</f>
        <v>171</v>
      </c>
      <c r="N37"/>
      <c r="O37" s="45"/>
      <c r="P37" s="45"/>
      <c r="Q37" s="45"/>
      <c r="R37" s="45"/>
      <c r="S37" s="45"/>
      <c r="T37" s="45"/>
    </row>
    <row r="38" spans="1:20" ht="15.75" customHeight="1" x14ac:dyDescent="0.3">
      <c r="A38" s="124" t="s">
        <v>1470</v>
      </c>
      <c r="B38" s="125"/>
      <c r="C38" s="126"/>
      <c r="D38" s="34">
        <v>93</v>
      </c>
      <c r="E38" s="34">
        <v>91</v>
      </c>
      <c r="F38" s="35">
        <f>SUM(D38:E38)</f>
        <v>184</v>
      </c>
      <c r="G38"/>
      <c r="H38" s="124" t="s">
        <v>1451</v>
      </c>
      <c r="I38" s="125"/>
      <c r="J38" s="126"/>
      <c r="K38" s="34">
        <v>88</v>
      </c>
      <c r="L38" s="34">
        <v>94</v>
      </c>
      <c r="M38" s="35">
        <f>SUM(K38:L38)</f>
        <v>182</v>
      </c>
      <c r="N38"/>
      <c r="O38" s="45"/>
      <c r="P38" s="45"/>
      <c r="Q38" s="45"/>
      <c r="R38" s="45"/>
      <c r="S38" s="45"/>
      <c r="T38" s="45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5"/>
      <c r="P39" s="45"/>
      <c r="Q39" s="45"/>
      <c r="R39" s="45"/>
      <c r="S39" s="45"/>
      <c r="T39" s="45"/>
    </row>
    <row r="40" spans="1:20" ht="15.75" customHeight="1" x14ac:dyDescent="0.3">
      <c r="A40" s="65" t="s">
        <v>1573</v>
      </c>
      <c r="B40" s="66"/>
      <c r="C40" s="67">
        <v>545</v>
      </c>
      <c r="D40" s="66"/>
      <c r="E40" s="68" t="s">
        <v>15</v>
      </c>
      <c r="F40" s="69">
        <f>SUM(F41:F43)</f>
        <v>520</v>
      </c>
      <c r="G40" s="70" t="s">
        <v>291</v>
      </c>
      <c r="H40" s="65" t="s">
        <v>1574</v>
      </c>
      <c r="I40" s="66"/>
      <c r="J40" s="67">
        <v>546</v>
      </c>
      <c r="K40" s="66"/>
      <c r="L40" s="68" t="s">
        <v>15</v>
      </c>
      <c r="M40" s="69">
        <f>SUM(M41:M43)</f>
        <v>553</v>
      </c>
      <c r="N40"/>
      <c r="O40" s="45"/>
      <c r="P40" s="45"/>
      <c r="Q40" s="45"/>
      <c r="R40" s="45"/>
      <c r="S40" s="45"/>
      <c r="T40" s="45"/>
    </row>
    <row r="41" spans="1:20" ht="15.75" customHeight="1" x14ac:dyDescent="0.3">
      <c r="A41" s="146" t="s">
        <v>1454</v>
      </c>
      <c r="B41" s="116"/>
      <c r="C41" s="117"/>
      <c r="D41" s="24">
        <v>92</v>
      </c>
      <c r="E41" s="24">
        <v>92</v>
      </c>
      <c r="F41" s="73">
        <f>SUM(D41:E41)</f>
        <v>184</v>
      </c>
      <c r="G41"/>
      <c r="H41" s="146" t="s">
        <v>1387</v>
      </c>
      <c r="I41" s="116"/>
      <c r="J41" s="117"/>
      <c r="K41" s="24">
        <v>96</v>
      </c>
      <c r="L41" s="24">
        <v>98</v>
      </c>
      <c r="M41" s="73">
        <f>SUM(K41:L41)</f>
        <v>194</v>
      </c>
      <c r="N41"/>
      <c r="O41" s="45"/>
      <c r="P41" s="45"/>
      <c r="Q41" s="45"/>
      <c r="R41" s="45"/>
      <c r="S41" s="45"/>
      <c r="T41" s="45"/>
    </row>
    <row r="42" spans="1:20" ht="15.75" customHeight="1" x14ac:dyDescent="0.3">
      <c r="A42" s="119" t="s">
        <v>1575</v>
      </c>
      <c r="B42" s="120"/>
      <c r="C42" s="121"/>
      <c r="D42" s="25">
        <v>73</v>
      </c>
      <c r="E42" s="25">
        <v>81</v>
      </c>
      <c r="F42" s="26">
        <f>SUM(D42:E42)</f>
        <v>154</v>
      </c>
      <c r="G42"/>
      <c r="H42" s="119" t="s">
        <v>1522</v>
      </c>
      <c r="I42" s="120"/>
      <c r="J42" s="121"/>
      <c r="K42" s="25">
        <v>92</v>
      </c>
      <c r="L42" s="25">
        <v>85</v>
      </c>
      <c r="M42" s="26">
        <f>SUM(K42:L42)</f>
        <v>177</v>
      </c>
      <c r="N42"/>
      <c r="O42" s="45"/>
      <c r="P42" s="45"/>
      <c r="Q42" s="45"/>
      <c r="R42" s="45"/>
      <c r="S42" s="45"/>
      <c r="T42" s="45"/>
    </row>
    <row r="43" spans="1:20" ht="15.75" customHeight="1" x14ac:dyDescent="0.3">
      <c r="A43" s="124" t="s">
        <v>1576</v>
      </c>
      <c r="B43" s="125"/>
      <c r="C43" s="126"/>
      <c r="D43" s="34">
        <v>92</v>
      </c>
      <c r="E43" s="34">
        <v>90</v>
      </c>
      <c r="F43" s="35">
        <f>SUM(D43:E43)</f>
        <v>182</v>
      </c>
      <c r="G43"/>
      <c r="H43" s="124" t="s">
        <v>1465</v>
      </c>
      <c r="I43" s="125"/>
      <c r="J43" s="126"/>
      <c r="K43" s="34">
        <v>90</v>
      </c>
      <c r="L43" s="34">
        <v>92</v>
      </c>
      <c r="M43" s="35">
        <f>SUM(K43:L43)</f>
        <v>182</v>
      </c>
      <c r="N43"/>
      <c r="O43" s="45"/>
      <c r="P43" s="45"/>
      <c r="Q43" s="45"/>
      <c r="R43" s="45"/>
      <c r="S43" s="45"/>
      <c r="T43" s="45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5"/>
      <c r="P44" s="45"/>
      <c r="Q44" s="45"/>
      <c r="R44" s="45"/>
      <c r="S44" s="45"/>
      <c r="T44" s="45"/>
    </row>
    <row r="45" spans="1:20" ht="15.75" customHeight="1" x14ac:dyDescent="0.3">
      <c r="H45" s="77" t="s">
        <v>49</v>
      </c>
      <c r="I45" s="13" t="s">
        <v>297</v>
      </c>
      <c r="J45" s="13" t="s">
        <v>298</v>
      </c>
      <c r="K45" s="13" t="s">
        <v>299</v>
      </c>
      <c r="L45" s="13" t="s">
        <v>300</v>
      </c>
      <c r="M45" s="13" t="s">
        <v>14</v>
      </c>
      <c r="N45" s="14" t="s">
        <v>301</v>
      </c>
    </row>
    <row r="46" spans="1:20" ht="15.75" customHeight="1" x14ac:dyDescent="0.3">
      <c r="B46" s="9" t="s">
        <v>1577</v>
      </c>
      <c r="H46" s="84" t="s">
        <v>1574</v>
      </c>
      <c r="I46" s="72">
        <v>1</v>
      </c>
      <c r="J46" s="72">
        <v>1</v>
      </c>
      <c r="K46" s="72"/>
      <c r="L46" s="72"/>
      <c r="M46" s="72">
        <v>553</v>
      </c>
      <c r="N46" s="85">
        <v>2</v>
      </c>
      <c r="O46" s="45"/>
      <c r="P46" s="45"/>
    </row>
    <row r="47" spans="1:20" ht="15.75" customHeight="1" x14ac:dyDescent="0.3">
      <c r="B47" s="86" t="s">
        <v>1578</v>
      </c>
      <c r="H47" s="87" t="s">
        <v>1572</v>
      </c>
      <c r="I47" s="23">
        <v>1</v>
      </c>
      <c r="J47" s="23">
        <v>1</v>
      </c>
      <c r="K47" s="23"/>
      <c r="L47" s="23"/>
      <c r="M47" s="23">
        <v>550</v>
      </c>
      <c r="N47" s="51">
        <v>2</v>
      </c>
      <c r="O47" s="45"/>
      <c r="P47" s="45"/>
    </row>
    <row r="48" spans="1:20" ht="15.75" customHeight="1" x14ac:dyDescent="0.3">
      <c r="B48" s="9" t="s">
        <v>304</v>
      </c>
      <c r="H48" s="87" t="s">
        <v>1569</v>
      </c>
      <c r="I48" s="23">
        <v>1</v>
      </c>
      <c r="J48" s="23">
        <v>1</v>
      </c>
      <c r="K48" s="23"/>
      <c r="L48" s="23"/>
      <c r="M48" s="23">
        <v>545</v>
      </c>
      <c r="N48" s="51">
        <v>2</v>
      </c>
      <c r="O48" s="45"/>
      <c r="P48" s="45"/>
    </row>
    <row r="49" spans="1:16" ht="15.75" customHeight="1" x14ac:dyDescent="0.3">
      <c r="H49" s="87" t="s">
        <v>1570</v>
      </c>
      <c r="I49" s="23">
        <v>1</v>
      </c>
      <c r="J49" s="23"/>
      <c r="K49" s="23"/>
      <c r="L49" s="23">
        <v>1</v>
      </c>
      <c r="M49" s="23">
        <v>540</v>
      </c>
      <c r="N49" s="51">
        <v>0</v>
      </c>
      <c r="O49" s="45"/>
      <c r="P49" s="45"/>
    </row>
    <row r="50" spans="1:16" ht="15.75" customHeight="1" x14ac:dyDescent="0.3">
      <c r="H50" s="87" t="s">
        <v>1571</v>
      </c>
      <c r="I50" s="23">
        <v>1</v>
      </c>
      <c r="J50" s="23"/>
      <c r="K50" s="23"/>
      <c r="L50" s="23">
        <v>1</v>
      </c>
      <c r="M50" s="23">
        <v>533</v>
      </c>
      <c r="N50" s="51">
        <v>0</v>
      </c>
      <c r="O50" s="45"/>
      <c r="P50" s="45"/>
    </row>
    <row r="51" spans="1:16" ht="15.75" customHeight="1" x14ac:dyDescent="0.3">
      <c r="H51" s="88" t="s">
        <v>1573</v>
      </c>
      <c r="I51" s="32">
        <v>1</v>
      </c>
      <c r="J51" s="32"/>
      <c r="K51" s="32"/>
      <c r="L51" s="32">
        <v>1</v>
      </c>
      <c r="M51" s="32">
        <v>520</v>
      </c>
      <c r="N51" s="54">
        <v>0</v>
      </c>
      <c r="O51" s="45"/>
      <c r="P51" s="45"/>
    </row>
    <row r="52" spans="1:16" ht="15.75" customHeight="1" x14ac:dyDescent="0.3"/>
    <row r="53" spans="1:16" ht="15.75" customHeight="1" x14ac:dyDescent="0.3">
      <c r="A53" s="10" t="s">
        <v>1345</v>
      </c>
      <c r="E53" s="36"/>
      <c r="G53" s="89" t="s">
        <v>167</v>
      </c>
    </row>
    <row r="54" spans="1:16" ht="15.75" customHeight="1" x14ac:dyDescent="0.3">
      <c r="A54" s="10" t="s">
        <v>168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mergeCells count="1">
    <mergeCell ref="I2:N2"/>
  </mergeCells>
  <hyperlinks>
    <hyperlink ref="A2" location="'Index'!A3" tooltip="Go to the Index sheet" display="á" xr:uid="{3B7EB0D6-F86B-46AB-9FB4-7C8376CC192A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83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749C0-A3D6-458D-B910-4EFF8135312E}">
  <sheetPr>
    <tabColor rgb="FFFFC000"/>
    <pageSetUpPr fitToPage="1"/>
  </sheetPr>
  <dimension ref="A1:Y8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6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2" t="s">
        <v>1543</v>
      </c>
      <c r="B1" s="2"/>
      <c r="C1" s="2"/>
      <c r="D1" s="3"/>
      <c r="E1" s="3"/>
      <c r="F1" s="3"/>
      <c r="G1" s="61"/>
      <c r="H1" s="3"/>
      <c r="I1" s="4" t="s">
        <v>1380</v>
      </c>
      <c r="J1" s="62">
        <v>2</v>
      </c>
      <c r="K1" s="2"/>
      <c r="L1" s="4">
        <v>49407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C2" s="64"/>
      <c r="I2" s="7" t="s">
        <v>3</v>
      </c>
      <c r="J2" s="7"/>
      <c r="K2" s="7"/>
      <c r="L2" s="7"/>
      <c r="M2" s="7"/>
      <c r="N2" s="7"/>
    </row>
    <row r="3" spans="1:25" ht="15.75" customHeight="1" x14ac:dyDescent="0.3">
      <c r="A3" s="8" t="s">
        <v>82</v>
      </c>
      <c r="B3" s="8"/>
      <c r="C3" s="8"/>
      <c r="D3" s="8"/>
      <c r="E3" s="8"/>
      <c r="F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5" t="s">
        <v>1579</v>
      </c>
      <c r="B4" s="66"/>
      <c r="C4" s="67">
        <v>470</v>
      </c>
      <c r="D4" s="66"/>
      <c r="E4" s="68" t="s">
        <v>15</v>
      </c>
      <c r="F4" s="69">
        <f>SUM(F5:F7)</f>
        <v>520</v>
      </c>
      <c r="G4" s="70" t="s">
        <v>291</v>
      </c>
      <c r="H4" t="s">
        <v>1580</v>
      </c>
      <c r="I4"/>
      <c r="J4"/>
      <c r="K4"/>
      <c r="L4"/>
      <c r="M4">
        <v>470</v>
      </c>
      <c r="N4"/>
      <c r="O4" s="45"/>
      <c r="P4" s="45"/>
      <c r="Q4" s="45"/>
      <c r="R4" s="45"/>
      <c r="S4" s="45"/>
      <c r="T4" s="45"/>
    </row>
    <row r="5" spans="1:25" ht="15.75" customHeight="1" x14ac:dyDescent="0.3">
      <c r="A5" s="146" t="s">
        <v>1520</v>
      </c>
      <c r="B5" s="116"/>
      <c r="C5" s="117"/>
      <c r="D5" s="24">
        <v>90</v>
      </c>
      <c r="E5" s="24">
        <v>92</v>
      </c>
      <c r="F5" s="73">
        <f>SUM(D5:E5)</f>
        <v>182</v>
      </c>
      <c r="G5"/>
      <c r="H5"/>
      <c r="I5"/>
      <c r="J5"/>
      <c r="K5"/>
      <c r="L5"/>
      <c r="M5"/>
      <c r="N5"/>
      <c r="O5" s="45"/>
      <c r="P5" s="45"/>
      <c r="Q5" s="45"/>
      <c r="R5" s="45"/>
      <c r="S5" s="45"/>
      <c r="T5" s="45"/>
    </row>
    <row r="6" spans="1:25" ht="15.75" customHeight="1" x14ac:dyDescent="0.3">
      <c r="A6" s="119" t="s">
        <v>1533</v>
      </c>
      <c r="B6" s="120"/>
      <c r="C6" s="121"/>
      <c r="D6" s="25">
        <v>86</v>
      </c>
      <c r="E6" s="25">
        <v>71</v>
      </c>
      <c r="F6" s="26">
        <f>SUM(D6:E6)</f>
        <v>157</v>
      </c>
      <c r="G6"/>
      <c r="H6"/>
      <c r="I6"/>
      <c r="J6"/>
      <c r="K6"/>
      <c r="L6"/>
      <c r="M6"/>
      <c r="N6"/>
      <c r="O6" s="45"/>
      <c r="P6" s="45"/>
      <c r="Q6" s="45"/>
      <c r="R6" s="45"/>
      <c r="S6" s="45"/>
      <c r="T6" s="45"/>
    </row>
    <row r="7" spans="1:25" ht="15.75" customHeight="1" x14ac:dyDescent="0.3">
      <c r="A7" s="124" t="s">
        <v>1521</v>
      </c>
      <c r="B7" s="125"/>
      <c r="C7" s="126"/>
      <c r="D7" s="34">
        <v>90</v>
      </c>
      <c r="E7" s="34">
        <v>91</v>
      </c>
      <c r="F7" s="35">
        <f>SUM(D7:E7)</f>
        <v>181</v>
      </c>
      <c r="G7"/>
      <c r="H7"/>
      <c r="I7"/>
      <c r="J7"/>
      <c r="K7"/>
      <c r="L7"/>
      <c r="M7"/>
      <c r="N7"/>
      <c r="O7" s="45"/>
      <c r="P7" s="45"/>
      <c r="Q7" s="45"/>
      <c r="R7" s="45"/>
      <c r="S7" s="45"/>
      <c r="T7" s="45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45"/>
      <c r="P8" s="45"/>
      <c r="Q8" s="45"/>
      <c r="R8" s="45"/>
      <c r="S8" s="45"/>
      <c r="T8" s="45"/>
    </row>
    <row r="9" spans="1:25" ht="15.75" customHeight="1" x14ac:dyDescent="0.3">
      <c r="A9" s="65" t="s">
        <v>1581</v>
      </c>
      <c r="B9" s="66"/>
      <c r="C9" s="67">
        <v>527</v>
      </c>
      <c r="D9" s="66"/>
      <c r="E9" s="68" t="s">
        <v>15</v>
      </c>
      <c r="F9" s="69">
        <f>SUM(F10:F12)</f>
        <v>330</v>
      </c>
      <c r="G9" s="70" t="s">
        <v>291</v>
      </c>
      <c r="H9" s="45" t="s">
        <v>1582</v>
      </c>
      <c r="I9" s="45"/>
      <c r="J9" s="135">
        <v>475</v>
      </c>
      <c r="K9" s="45"/>
      <c r="L9" s="45"/>
      <c r="M9" s="45">
        <v>475</v>
      </c>
      <c r="N9"/>
      <c r="O9" s="45"/>
      <c r="P9" s="45"/>
      <c r="Q9" s="45"/>
      <c r="R9" s="45"/>
      <c r="S9" s="45"/>
      <c r="T9" s="45"/>
    </row>
    <row r="10" spans="1:25" ht="15.75" customHeight="1" x14ac:dyDescent="0.3">
      <c r="A10" s="146" t="s">
        <v>1490</v>
      </c>
      <c r="B10" s="116"/>
      <c r="C10" s="117"/>
      <c r="D10" s="24">
        <v>84</v>
      </c>
      <c r="E10" s="24">
        <v>86</v>
      </c>
      <c r="F10" s="73">
        <f>SUM(D10:E10)</f>
        <v>170</v>
      </c>
      <c r="G10"/>
      <c r="H10" s="45"/>
      <c r="I10" s="45"/>
      <c r="J10" s="45"/>
      <c r="K10" s="45"/>
      <c r="L10" s="45"/>
      <c r="M10" s="45"/>
      <c r="N10"/>
      <c r="O10" s="45"/>
      <c r="P10" s="45"/>
      <c r="Q10" s="45"/>
      <c r="R10" s="45"/>
      <c r="S10" s="45"/>
      <c r="T10" s="45"/>
    </row>
    <row r="11" spans="1:25" ht="15.75" customHeight="1" x14ac:dyDescent="0.3">
      <c r="A11" s="119" t="s">
        <v>1513</v>
      </c>
      <c r="B11" s="120"/>
      <c r="C11" s="121"/>
      <c r="D11" s="25" t="s">
        <v>79</v>
      </c>
      <c r="E11" s="25"/>
      <c r="F11" s="26">
        <f>SUM(D11:E11)</f>
        <v>0</v>
      </c>
      <c r="G11"/>
      <c r="H11" s="45"/>
      <c r="I11" s="45"/>
      <c r="J11" s="45"/>
      <c r="K11" s="45"/>
      <c r="L11" s="45"/>
      <c r="M11" s="45"/>
      <c r="N11"/>
      <c r="O11" s="45"/>
      <c r="P11" s="45"/>
      <c r="Q11" s="45"/>
      <c r="R11" s="45"/>
      <c r="S11" s="45"/>
      <c r="T11" s="45"/>
    </row>
    <row r="12" spans="1:25" ht="15.75" customHeight="1" x14ac:dyDescent="0.3">
      <c r="A12" s="124" t="s">
        <v>1509</v>
      </c>
      <c r="B12" s="125"/>
      <c r="C12" s="126"/>
      <c r="D12" s="34">
        <v>79</v>
      </c>
      <c r="E12" s="34">
        <v>81</v>
      </c>
      <c r="F12" s="35">
        <f>SUM(D12:E12)</f>
        <v>160</v>
      </c>
      <c r="G12"/>
      <c r="H12" s="45"/>
      <c r="I12" s="45"/>
      <c r="J12" s="45"/>
      <c r="K12" s="45"/>
      <c r="L12" s="45"/>
      <c r="M12" s="45"/>
      <c r="N12"/>
      <c r="O12" s="45"/>
      <c r="P12" s="45"/>
      <c r="Q12" s="45"/>
      <c r="R12" s="45"/>
      <c r="S12" s="45"/>
      <c r="T12" s="45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45"/>
      <c r="P13" s="45"/>
      <c r="Q13" s="45"/>
      <c r="R13" s="45"/>
      <c r="S13" s="45"/>
      <c r="T13" s="45"/>
    </row>
    <row r="14" spans="1:25" ht="15.75" customHeight="1" x14ac:dyDescent="0.3">
      <c r="A14" s="65" t="s">
        <v>1583</v>
      </c>
      <c r="B14" s="66"/>
      <c r="C14" s="67">
        <v>534</v>
      </c>
      <c r="D14" s="66"/>
      <c r="E14" s="68" t="s">
        <v>15</v>
      </c>
      <c r="F14" s="69">
        <f>SUM(F15:F17)</f>
        <v>524</v>
      </c>
      <c r="G14" s="70" t="s">
        <v>291</v>
      </c>
      <c r="H14" s="65" t="s">
        <v>570</v>
      </c>
      <c r="I14" s="66"/>
      <c r="J14" s="67">
        <v>533</v>
      </c>
      <c r="K14" s="66"/>
      <c r="L14" s="68" t="s">
        <v>15</v>
      </c>
      <c r="M14" s="69">
        <f>SUM(M15:M17)</f>
        <v>354</v>
      </c>
      <c r="N14"/>
      <c r="O14" s="45"/>
      <c r="P14" s="45"/>
      <c r="Q14" s="45"/>
      <c r="R14" s="45"/>
      <c r="S14" s="45"/>
      <c r="T14" s="45"/>
    </row>
    <row r="15" spans="1:25" ht="15.75" customHeight="1" x14ac:dyDescent="0.3">
      <c r="A15" s="146" t="s">
        <v>193</v>
      </c>
      <c r="B15" s="116"/>
      <c r="C15" s="117"/>
      <c r="D15" s="24">
        <v>87</v>
      </c>
      <c r="E15" s="24">
        <v>95</v>
      </c>
      <c r="F15" s="73">
        <f>SUM(D15:E15)</f>
        <v>182</v>
      </c>
      <c r="G15"/>
      <c r="H15" s="146" t="s">
        <v>1511</v>
      </c>
      <c r="I15" s="116"/>
      <c r="J15" s="117"/>
      <c r="K15" s="24" t="s">
        <v>79</v>
      </c>
      <c r="L15" s="24"/>
      <c r="M15" s="73">
        <f>SUM(K15:L15)</f>
        <v>0</v>
      </c>
      <c r="N15"/>
      <c r="O15" s="45"/>
      <c r="P15" s="45"/>
      <c r="Q15" s="45"/>
      <c r="R15" s="45"/>
      <c r="S15" s="45"/>
      <c r="T15" s="45"/>
    </row>
    <row r="16" spans="1:25" ht="15.75" customHeight="1" x14ac:dyDescent="0.3">
      <c r="A16" s="119" t="s">
        <v>1500</v>
      </c>
      <c r="B16" s="120"/>
      <c r="C16" s="121"/>
      <c r="D16" s="25">
        <v>81</v>
      </c>
      <c r="E16" s="25">
        <v>90</v>
      </c>
      <c r="F16" s="26">
        <f>SUM(D16:E16)</f>
        <v>171</v>
      </c>
      <c r="G16"/>
      <c r="H16" s="119" t="s">
        <v>1492</v>
      </c>
      <c r="I16" s="120"/>
      <c r="J16" s="121"/>
      <c r="K16" s="25">
        <v>94</v>
      </c>
      <c r="L16" s="25">
        <v>86</v>
      </c>
      <c r="M16" s="26">
        <f>SUM(K16:L16)</f>
        <v>180</v>
      </c>
      <c r="N16"/>
      <c r="O16" s="45"/>
      <c r="P16" s="45"/>
      <c r="Q16" s="45"/>
      <c r="R16" s="45"/>
      <c r="S16" s="45"/>
      <c r="T16" s="45"/>
    </row>
    <row r="17" spans="1:20" ht="15.75" customHeight="1" x14ac:dyDescent="0.3">
      <c r="A17" s="124" t="s">
        <v>1584</v>
      </c>
      <c r="B17" s="125"/>
      <c r="C17" s="126"/>
      <c r="D17" s="34">
        <v>84</v>
      </c>
      <c r="E17" s="34">
        <v>87</v>
      </c>
      <c r="F17" s="35">
        <f>SUM(D17:E17)</f>
        <v>171</v>
      </c>
      <c r="G17"/>
      <c r="H17" s="124" t="s">
        <v>1494</v>
      </c>
      <c r="I17" s="125"/>
      <c r="J17" s="126"/>
      <c r="K17" s="34">
        <v>89</v>
      </c>
      <c r="L17" s="34">
        <v>85</v>
      </c>
      <c r="M17" s="35">
        <f>SUM(K17:L17)</f>
        <v>174</v>
      </c>
      <c r="N17"/>
      <c r="O17" s="45"/>
      <c r="P17" s="45"/>
      <c r="Q17" s="45"/>
      <c r="R17" s="45"/>
      <c r="S17" s="45"/>
      <c r="T17" s="45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45"/>
      <c r="P18" s="45"/>
      <c r="Q18" s="45"/>
      <c r="R18" s="45"/>
      <c r="S18" s="45"/>
      <c r="T18" s="45"/>
    </row>
    <row r="19" spans="1:20" ht="15.75" customHeight="1" x14ac:dyDescent="0.3">
      <c r="H19" s="77" t="s">
        <v>82</v>
      </c>
      <c r="I19" s="13" t="s">
        <v>297</v>
      </c>
      <c r="J19" s="13" t="s">
        <v>298</v>
      </c>
      <c r="K19" s="13" t="s">
        <v>299</v>
      </c>
      <c r="L19" s="13" t="s">
        <v>300</v>
      </c>
      <c r="M19" s="13" t="s">
        <v>14</v>
      </c>
      <c r="N19" s="14" t="s">
        <v>301</v>
      </c>
    </row>
    <row r="20" spans="1:20" ht="15.75" customHeight="1" x14ac:dyDescent="0.3">
      <c r="B20" s="9" t="s">
        <v>1585</v>
      </c>
      <c r="H20" s="84" t="s">
        <v>1583</v>
      </c>
      <c r="I20" s="72">
        <v>1</v>
      </c>
      <c r="J20" s="72">
        <v>1</v>
      </c>
      <c r="K20" s="72"/>
      <c r="L20" s="72"/>
      <c r="M20" s="72">
        <v>524</v>
      </c>
      <c r="N20" s="85">
        <v>2</v>
      </c>
      <c r="O20" s="45"/>
      <c r="P20" s="45"/>
    </row>
    <row r="21" spans="1:20" ht="15.75" customHeight="1" x14ac:dyDescent="0.3">
      <c r="B21" s="86" t="s">
        <v>1586</v>
      </c>
      <c r="H21" s="87" t="s">
        <v>1579</v>
      </c>
      <c r="I21" s="23">
        <v>1</v>
      </c>
      <c r="J21" s="23">
        <v>1</v>
      </c>
      <c r="K21" s="23"/>
      <c r="L21" s="23"/>
      <c r="M21" s="23">
        <v>520</v>
      </c>
      <c r="N21" s="51">
        <v>2</v>
      </c>
      <c r="O21" s="45"/>
      <c r="P21" s="45"/>
    </row>
    <row r="22" spans="1:20" ht="15.75" customHeight="1" x14ac:dyDescent="0.3">
      <c r="B22" s="9" t="s">
        <v>304</v>
      </c>
      <c r="H22" s="87" t="s">
        <v>1582</v>
      </c>
      <c r="I22" s="23">
        <v>1</v>
      </c>
      <c r="J22" s="23">
        <v>1</v>
      </c>
      <c r="K22" s="23"/>
      <c r="L22" s="23"/>
      <c r="M22" s="23">
        <v>475</v>
      </c>
      <c r="N22" s="51">
        <v>2</v>
      </c>
      <c r="O22" s="45"/>
      <c r="P22" s="45"/>
    </row>
    <row r="23" spans="1:20" ht="15.75" customHeight="1" x14ac:dyDescent="0.3">
      <c r="H23" s="87" t="s">
        <v>570</v>
      </c>
      <c r="I23" s="23">
        <v>1</v>
      </c>
      <c r="J23" s="23"/>
      <c r="K23" s="23"/>
      <c r="L23" s="23">
        <v>1</v>
      </c>
      <c r="M23" s="23">
        <v>354</v>
      </c>
      <c r="N23" s="51">
        <v>0</v>
      </c>
      <c r="O23" s="45"/>
      <c r="P23" s="45"/>
    </row>
    <row r="24" spans="1:20" ht="15.75" customHeight="1" x14ac:dyDescent="0.3">
      <c r="H24" s="88" t="s">
        <v>1581</v>
      </c>
      <c r="I24" s="32">
        <v>1</v>
      </c>
      <c r="J24" s="32"/>
      <c r="K24" s="32"/>
      <c r="L24" s="32">
        <v>1</v>
      </c>
      <c r="M24" s="32">
        <v>330</v>
      </c>
      <c r="N24" s="54">
        <v>0</v>
      </c>
      <c r="O24" s="45"/>
      <c r="P24" s="45"/>
    </row>
    <row r="25" spans="1:20" ht="15.75" customHeight="1" x14ac:dyDescent="0.3">
      <c r="H25" s="45"/>
      <c r="I25" s="45"/>
      <c r="J25" s="45"/>
      <c r="K25" s="45"/>
      <c r="L25" s="45"/>
      <c r="M25" s="45"/>
      <c r="N25" s="45"/>
      <c r="O25" s="45"/>
      <c r="P25" s="45"/>
    </row>
    <row r="26" spans="1:20" ht="15.75" customHeight="1" x14ac:dyDescent="0.3">
      <c r="A26" s="10" t="s">
        <v>1345</v>
      </c>
      <c r="E26" s="36"/>
      <c r="G26" s="89" t="s">
        <v>167</v>
      </c>
      <c r="H26" s="246"/>
      <c r="I26" s="83"/>
      <c r="J26" s="83"/>
      <c r="K26" s="83"/>
      <c r="L26" s="83"/>
      <c r="M26" s="83"/>
      <c r="N26" s="83"/>
    </row>
    <row r="27" spans="1:20" ht="15.75" customHeight="1" x14ac:dyDescent="0.3">
      <c r="A27" s="10" t="s">
        <v>168</v>
      </c>
      <c r="H27" s="246"/>
      <c r="I27" s="83"/>
      <c r="J27" s="83"/>
      <c r="K27" s="83"/>
      <c r="L27" s="83"/>
      <c r="M27" s="83"/>
      <c r="N27" s="83"/>
    </row>
    <row r="28" spans="1:20" ht="15.75" customHeight="1" x14ac:dyDescent="0.3">
      <c r="A28"/>
      <c r="B28"/>
      <c r="C28"/>
      <c r="D28"/>
      <c r="E28"/>
      <c r="F28"/>
      <c r="G28" s="70"/>
      <c r="H28"/>
      <c r="I28"/>
      <c r="J28"/>
      <c r="K28"/>
      <c r="L28"/>
      <c r="M28"/>
      <c r="N28"/>
      <c r="O28"/>
      <c r="P28"/>
    </row>
    <row r="29" spans="1:20" ht="15.75" customHeight="1" x14ac:dyDescent="0.3">
      <c r="A29"/>
      <c r="B29"/>
      <c r="C29"/>
      <c r="D29"/>
      <c r="E29"/>
      <c r="F29"/>
      <c r="G29" s="70"/>
      <c r="H29"/>
      <c r="I29"/>
      <c r="J29"/>
      <c r="K29"/>
      <c r="L29"/>
      <c r="M29"/>
      <c r="N29"/>
      <c r="O29"/>
      <c r="P29"/>
    </row>
    <row r="30" spans="1:20" ht="15.75" customHeight="1" x14ac:dyDescent="0.3">
      <c r="A30"/>
      <c r="B30"/>
      <c r="C30"/>
      <c r="D30"/>
      <c r="E30"/>
      <c r="F30"/>
      <c r="G30" s="70"/>
      <c r="H30"/>
      <c r="I30"/>
      <c r="J30"/>
      <c r="K30"/>
      <c r="L30"/>
      <c r="M30"/>
      <c r="N30"/>
      <c r="O30"/>
      <c r="P30"/>
      <c r="Q30" s="45"/>
      <c r="R30" s="45"/>
      <c r="S30" s="45"/>
      <c r="T30" s="45"/>
    </row>
    <row r="31" spans="1:20" ht="15.75" customHeight="1" x14ac:dyDescent="0.3">
      <c r="A31"/>
      <c r="B31"/>
      <c r="C31"/>
      <c r="D31"/>
      <c r="E31"/>
      <c r="F31"/>
      <c r="G31" s="70"/>
      <c r="H31"/>
      <c r="I31"/>
      <c r="J31"/>
      <c r="K31"/>
      <c r="L31"/>
      <c r="M31"/>
      <c r="N31"/>
      <c r="O31"/>
      <c r="P31"/>
      <c r="Q31" s="45"/>
      <c r="R31" s="45"/>
      <c r="S31" s="45"/>
      <c r="T31" s="45"/>
    </row>
    <row r="32" spans="1:20" ht="15.75" customHeight="1" x14ac:dyDescent="0.3">
      <c r="A32"/>
      <c r="B32"/>
      <c r="C32"/>
      <c r="D32"/>
      <c r="E32"/>
      <c r="F32"/>
      <c r="G32" s="70"/>
      <c r="H32"/>
      <c r="I32"/>
      <c r="J32"/>
      <c r="K32"/>
      <c r="L32"/>
      <c r="M32"/>
      <c r="N32"/>
      <c r="O32"/>
      <c r="P32"/>
      <c r="Q32" s="45"/>
      <c r="R32" s="45"/>
      <c r="S32" s="45"/>
      <c r="T32" s="45"/>
    </row>
    <row r="33" spans="1:20" ht="15.75" customHeight="1" x14ac:dyDescent="0.3">
      <c r="A33"/>
      <c r="B33"/>
      <c r="C33"/>
      <c r="D33"/>
      <c r="E33"/>
      <c r="F33"/>
      <c r="G33" s="70"/>
      <c r="H33"/>
      <c r="I33"/>
      <c r="J33"/>
      <c r="K33"/>
      <c r="L33"/>
      <c r="M33"/>
      <c r="N33"/>
      <c r="O33"/>
      <c r="P33"/>
      <c r="Q33" s="45"/>
      <c r="R33" s="45"/>
      <c r="S33" s="45"/>
      <c r="T33" s="45"/>
    </row>
    <row r="34" spans="1:20" ht="15.75" customHeight="1" x14ac:dyDescent="0.3">
      <c r="A34"/>
      <c r="B34"/>
      <c r="C34"/>
      <c r="D34"/>
      <c r="E34"/>
      <c r="F34"/>
      <c r="G34" s="70"/>
      <c r="H34"/>
      <c r="I34"/>
      <c r="J34"/>
      <c r="K34"/>
      <c r="L34"/>
      <c r="M34"/>
      <c r="N34"/>
      <c r="O34"/>
      <c r="P34"/>
      <c r="Q34" s="45"/>
      <c r="R34" s="45"/>
      <c r="S34" s="45"/>
      <c r="T34" s="45"/>
    </row>
    <row r="35" spans="1:20" ht="15.75" customHeight="1" x14ac:dyDescent="0.3">
      <c r="A35"/>
      <c r="B35"/>
      <c r="C35"/>
      <c r="D35"/>
      <c r="E35"/>
      <c r="F35"/>
      <c r="G35" s="70"/>
      <c r="H35"/>
      <c r="I35"/>
      <c r="J35"/>
      <c r="K35"/>
      <c r="L35"/>
      <c r="M35"/>
      <c r="N35"/>
      <c r="O35"/>
      <c r="P35"/>
      <c r="Q35" s="45"/>
      <c r="R35" s="45"/>
      <c r="S35" s="45"/>
      <c r="T35" s="45"/>
    </row>
    <row r="36" spans="1:20" ht="15.75" customHeight="1" x14ac:dyDescent="0.3">
      <c r="A36"/>
      <c r="B36"/>
      <c r="C36"/>
      <c r="D36"/>
      <c r="E36"/>
      <c r="F36"/>
      <c r="G36" s="70"/>
      <c r="H36"/>
      <c r="I36"/>
      <c r="J36"/>
      <c r="K36"/>
      <c r="L36"/>
      <c r="M36"/>
      <c r="N36"/>
      <c r="O36"/>
      <c r="P36"/>
      <c r="Q36" s="45"/>
      <c r="R36" s="45"/>
      <c r="S36" s="45"/>
      <c r="T36" s="45"/>
    </row>
    <row r="37" spans="1:20" ht="15.75" customHeight="1" x14ac:dyDescent="0.3">
      <c r="A37"/>
      <c r="B37"/>
      <c r="C37"/>
      <c r="D37"/>
      <c r="E37"/>
      <c r="F37"/>
      <c r="G37" s="70"/>
      <c r="H37"/>
      <c r="I37"/>
      <c r="J37"/>
      <c r="K37"/>
      <c r="L37"/>
      <c r="M37"/>
      <c r="N37"/>
      <c r="O37"/>
      <c r="P37"/>
      <c r="Q37" s="45"/>
      <c r="R37" s="45"/>
      <c r="S37" s="45"/>
      <c r="T37" s="45"/>
    </row>
    <row r="38" spans="1:20" ht="15.75" customHeight="1" x14ac:dyDescent="0.3">
      <c r="A38"/>
      <c r="B38"/>
      <c r="C38"/>
      <c r="D38"/>
      <c r="E38"/>
      <c r="F38"/>
      <c r="G38" s="70"/>
      <c r="H38"/>
      <c r="I38"/>
      <c r="J38"/>
      <c r="K38"/>
      <c r="L38"/>
      <c r="M38"/>
      <c r="N38"/>
      <c r="O38"/>
      <c r="P38"/>
      <c r="Q38" s="45"/>
      <c r="R38" s="45"/>
      <c r="S38" s="45"/>
      <c r="T38" s="45"/>
    </row>
    <row r="39" spans="1:20" ht="15.75" customHeight="1" x14ac:dyDescent="0.3">
      <c r="A39"/>
      <c r="B39"/>
      <c r="C39"/>
      <c r="D39"/>
      <c r="E39"/>
      <c r="F39"/>
      <c r="G39" s="70"/>
      <c r="H39"/>
      <c r="I39"/>
      <c r="J39"/>
      <c r="K39"/>
      <c r="L39"/>
      <c r="M39"/>
      <c r="N39"/>
      <c r="O39"/>
      <c r="P39"/>
      <c r="Q39" s="45"/>
      <c r="R39" s="45"/>
      <c r="S39" s="45"/>
      <c r="T39" s="45"/>
    </row>
    <row r="40" spans="1:20" ht="15.75" customHeight="1" x14ac:dyDescent="0.3">
      <c r="A40"/>
      <c r="B40"/>
      <c r="C40"/>
      <c r="D40"/>
      <c r="E40"/>
      <c r="F40"/>
      <c r="G40" s="70"/>
      <c r="H40"/>
      <c r="I40"/>
      <c r="J40"/>
      <c r="K40"/>
      <c r="L40"/>
      <c r="M40"/>
      <c r="N40"/>
      <c r="O40"/>
      <c r="P40"/>
      <c r="Q40" s="45"/>
      <c r="R40" s="45"/>
      <c r="S40" s="45"/>
      <c r="T40" s="45"/>
    </row>
    <row r="41" spans="1:20" ht="15.75" customHeight="1" x14ac:dyDescent="0.3">
      <c r="A41"/>
      <c r="B41"/>
      <c r="C41"/>
      <c r="D41"/>
      <c r="E41"/>
      <c r="F41"/>
      <c r="G41" s="70"/>
      <c r="H41"/>
      <c r="I41"/>
      <c r="J41"/>
      <c r="K41"/>
      <c r="L41"/>
      <c r="M41"/>
      <c r="N41"/>
      <c r="O41"/>
      <c r="P41"/>
      <c r="Q41" s="45"/>
      <c r="R41" s="45"/>
      <c r="S41" s="45"/>
      <c r="T41" s="45"/>
    </row>
    <row r="42" spans="1:20" ht="15.75" customHeight="1" x14ac:dyDescent="0.3">
      <c r="A42"/>
      <c r="B42"/>
      <c r="C42"/>
      <c r="D42"/>
      <c r="E42"/>
      <c r="F42"/>
      <c r="G42" s="70"/>
      <c r="H42"/>
      <c r="I42"/>
      <c r="J42"/>
      <c r="K42"/>
      <c r="L42"/>
      <c r="M42"/>
      <c r="N42"/>
      <c r="O42"/>
      <c r="P42"/>
      <c r="Q42" s="45"/>
      <c r="R42" s="45"/>
      <c r="S42" s="45"/>
      <c r="T42" s="45"/>
    </row>
    <row r="43" spans="1:20" ht="15.75" customHeight="1" x14ac:dyDescent="0.3">
      <c r="A43"/>
      <c r="B43"/>
      <c r="C43"/>
      <c r="D43"/>
      <c r="E43"/>
      <c r="F43"/>
      <c r="G43" s="70"/>
      <c r="H43"/>
      <c r="I43"/>
      <c r="J43"/>
      <c r="K43"/>
      <c r="L43"/>
      <c r="M43"/>
      <c r="N43"/>
      <c r="O43"/>
      <c r="P43"/>
      <c r="Q43" s="45"/>
      <c r="R43" s="45"/>
      <c r="S43" s="45"/>
      <c r="T43" s="45"/>
    </row>
    <row r="44" spans="1:20" ht="15.75" customHeight="1" x14ac:dyDescent="0.3">
      <c r="A44"/>
      <c r="B44"/>
      <c r="C44"/>
      <c r="D44"/>
      <c r="E44"/>
      <c r="F44"/>
      <c r="G44" s="70"/>
      <c r="H44"/>
      <c r="I44"/>
      <c r="J44"/>
      <c r="K44"/>
      <c r="L44"/>
      <c r="M44"/>
      <c r="N44"/>
      <c r="O44"/>
      <c r="P44"/>
      <c r="Q44" s="45"/>
      <c r="R44" s="45"/>
      <c r="S44" s="45"/>
      <c r="T44" s="45"/>
    </row>
    <row r="45" spans="1:20" ht="15.75" customHeight="1" x14ac:dyDescent="0.3">
      <c r="A45"/>
      <c r="B45"/>
      <c r="C45"/>
      <c r="D45"/>
      <c r="E45"/>
      <c r="F45"/>
      <c r="G45" s="70"/>
      <c r="H45"/>
      <c r="I45"/>
      <c r="J45"/>
      <c r="K45"/>
      <c r="L45"/>
      <c r="M45"/>
      <c r="N45"/>
      <c r="O45"/>
      <c r="P45"/>
    </row>
    <row r="46" spans="1:20" ht="15.75" customHeight="1" x14ac:dyDescent="0.3">
      <c r="A46"/>
      <c r="B46"/>
      <c r="C46"/>
      <c r="D46"/>
      <c r="E46"/>
      <c r="F46"/>
      <c r="G46" s="70"/>
      <c r="H46"/>
      <c r="I46"/>
      <c r="J46"/>
      <c r="K46"/>
      <c r="L46"/>
      <c r="M46"/>
      <c r="N46"/>
      <c r="O46"/>
      <c r="P46"/>
    </row>
    <row r="47" spans="1:20" ht="15.75" customHeight="1" x14ac:dyDescent="0.3">
      <c r="A47"/>
      <c r="B47"/>
      <c r="C47"/>
      <c r="D47"/>
      <c r="E47"/>
      <c r="F47"/>
      <c r="G47" s="70"/>
      <c r="H47"/>
      <c r="I47"/>
      <c r="J47"/>
      <c r="K47"/>
      <c r="L47"/>
      <c r="M47"/>
      <c r="N47"/>
      <c r="O47"/>
      <c r="P47"/>
    </row>
    <row r="48" spans="1:20" ht="15.75" customHeight="1" x14ac:dyDescent="0.3">
      <c r="A48"/>
      <c r="B48"/>
      <c r="C48"/>
      <c r="D48"/>
      <c r="E48"/>
      <c r="F48"/>
      <c r="G48" s="70"/>
      <c r="H48"/>
      <c r="I48"/>
      <c r="J48"/>
      <c r="K48"/>
      <c r="L48"/>
      <c r="M48"/>
      <c r="N48"/>
      <c r="O48"/>
      <c r="P48"/>
    </row>
    <row r="49" spans="1:16" ht="15.75" customHeight="1" x14ac:dyDescent="0.3">
      <c r="A49"/>
      <c r="B49"/>
      <c r="C49"/>
      <c r="D49"/>
      <c r="E49"/>
      <c r="F49"/>
      <c r="G49" s="70"/>
      <c r="H49"/>
      <c r="I49"/>
      <c r="J49"/>
      <c r="K49"/>
      <c r="L49"/>
      <c r="M49"/>
      <c r="N49"/>
      <c r="O49"/>
      <c r="P49"/>
    </row>
    <row r="50" spans="1:16" ht="15.75" customHeight="1" x14ac:dyDescent="0.3">
      <c r="A50"/>
      <c r="B50"/>
      <c r="C50"/>
      <c r="D50"/>
      <c r="E50"/>
      <c r="F50"/>
      <c r="G50" s="70"/>
      <c r="H50"/>
      <c r="I50"/>
      <c r="J50"/>
      <c r="K50"/>
      <c r="L50"/>
      <c r="M50"/>
      <c r="N50"/>
      <c r="O50"/>
      <c r="P50"/>
    </row>
    <row r="51" spans="1:16" ht="15.75" customHeight="1" x14ac:dyDescent="0.3">
      <c r="A51"/>
      <c r="B51"/>
      <c r="C51"/>
      <c r="D51"/>
      <c r="E51"/>
      <c r="F51"/>
      <c r="G51" s="70"/>
      <c r="H51"/>
      <c r="I51"/>
      <c r="J51"/>
      <c r="K51"/>
      <c r="L51"/>
      <c r="M51"/>
      <c r="N51"/>
      <c r="O51"/>
      <c r="P51"/>
    </row>
    <row r="52" spans="1:16" ht="15.75" customHeight="1" x14ac:dyDescent="0.3">
      <c r="A52"/>
      <c r="B52"/>
      <c r="C52"/>
      <c r="D52"/>
      <c r="E52"/>
      <c r="F52"/>
      <c r="G52" s="70"/>
      <c r="H52"/>
      <c r="I52"/>
      <c r="J52"/>
      <c r="K52"/>
      <c r="L52"/>
      <c r="M52"/>
      <c r="N52"/>
      <c r="O52"/>
      <c r="P52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mergeCells count="1">
    <mergeCell ref="I2:N2"/>
  </mergeCells>
  <hyperlinks>
    <hyperlink ref="A2" location="'Index'!A3" tooltip="Go to the Index sheet" display="á" xr:uid="{87E1B8DB-5FF7-4FBA-BA08-1FDA640F84F7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96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1415D-6250-4CEF-A8F0-2FE31B9693FC}">
  <sheetPr>
    <tabColor rgb="FF0070C0"/>
    <pageSetUpPr fitToPage="1"/>
  </sheetPr>
  <dimension ref="A1:Y64"/>
  <sheetViews>
    <sheetView showGridLines="0" zoomScaleNormal="100" workbookViewId="0">
      <selection activeCell="A2" sqref="A2"/>
    </sheetView>
  </sheetViews>
  <sheetFormatPr defaultColWidth="12.85546875" defaultRowHeight="15" customHeight="1" x14ac:dyDescent="0.3"/>
  <cols>
    <col min="1" max="1" width="2.7109375" style="262" customWidth="1"/>
    <col min="2" max="3" width="20.7109375" style="262" customWidth="1"/>
    <col min="4" max="7" width="5" style="262" customWidth="1"/>
    <col min="8" max="8" width="1.7109375" style="262" customWidth="1"/>
    <col min="9" max="9" width="2.7109375" style="262" customWidth="1"/>
    <col min="10" max="11" width="20.7109375" style="262" customWidth="1"/>
    <col min="12" max="15" width="5" style="262" customWidth="1"/>
    <col min="16" max="16" width="5.140625" style="262" customWidth="1"/>
    <col min="17" max="25" width="12.85546875" style="262"/>
  </cols>
  <sheetData>
    <row r="1" spans="1:25" ht="18" x14ac:dyDescent="0.35">
      <c r="A1" s="249"/>
      <c r="B1" s="250" t="s">
        <v>1587</v>
      </c>
      <c r="C1" s="251"/>
      <c r="D1" s="252"/>
      <c r="E1" s="252"/>
      <c r="F1" s="252"/>
      <c r="G1" s="252"/>
      <c r="H1" s="252"/>
      <c r="I1" s="253" t="s">
        <v>1588</v>
      </c>
      <c r="J1" s="252"/>
      <c r="K1" s="252"/>
      <c r="L1" s="253">
        <v>12611584</v>
      </c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2"/>
      <c r="Y1" s="254"/>
    </row>
    <row r="2" spans="1:25" ht="19.5" customHeight="1" x14ac:dyDescent="0.35">
      <c r="A2" s="255"/>
      <c r="B2" s="256" t="s">
        <v>2</v>
      </c>
      <c r="C2" s="257"/>
      <c r="D2" s="258"/>
      <c r="E2" s="258"/>
      <c r="F2" s="259"/>
      <c r="G2" s="258"/>
      <c r="H2" s="258"/>
      <c r="I2" s="260"/>
      <c r="J2" s="261" t="s">
        <v>3</v>
      </c>
      <c r="K2" s="261"/>
      <c r="L2" s="261"/>
      <c r="M2" s="261"/>
      <c r="N2" s="261"/>
      <c r="O2" s="261"/>
    </row>
    <row r="3" spans="1:25" ht="15.75" x14ac:dyDescent="0.3">
      <c r="A3" s="263"/>
      <c r="B3" s="264" t="s">
        <v>4</v>
      </c>
      <c r="C3" s="265" t="s">
        <v>1589</v>
      </c>
      <c r="D3" s="266"/>
      <c r="E3" s="267" t="s">
        <v>1421</v>
      </c>
      <c r="F3" s="264"/>
      <c r="G3" s="264"/>
      <c r="H3" s="170"/>
      <c r="I3" s="263"/>
      <c r="J3" s="264" t="s">
        <v>7</v>
      </c>
      <c r="K3" s="265" t="s">
        <v>1590</v>
      </c>
      <c r="L3" s="266"/>
      <c r="M3" s="267" t="s">
        <v>1540</v>
      </c>
      <c r="N3" s="264"/>
      <c r="O3" s="264"/>
    </row>
    <row r="4" spans="1:25" ht="15.75" x14ac:dyDescent="0.3">
      <c r="A4" s="268">
        <v>1</v>
      </c>
      <c r="B4" s="269" t="s">
        <v>10</v>
      </c>
      <c r="C4" s="269" t="s">
        <v>11</v>
      </c>
      <c r="D4" s="270" t="s">
        <v>12</v>
      </c>
      <c r="E4" s="270" t="s">
        <v>13</v>
      </c>
      <c r="F4" s="270" t="s">
        <v>14</v>
      </c>
      <c r="G4" s="271" t="s">
        <v>15</v>
      </c>
      <c r="H4" s="258"/>
      <c r="I4" s="268">
        <v>1</v>
      </c>
      <c r="J4" s="269" t="s">
        <v>10</v>
      </c>
      <c r="K4" s="269" t="s">
        <v>11</v>
      </c>
      <c r="L4" s="270" t="s">
        <v>12</v>
      </c>
      <c r="M4" s="270" t="s">
        <v>13</v>
      </c>
      <c r="N4" s="270" t="s">
        <v>14</v>
      </c>
      <c r="O4" s="271" t="s">
        <v>15</v>
      </c>
    </row>
    <row r="5" spans="1:25" ht="15.75" x14ac:dyDescent="0.3">
      <c r="A5" s="272">
        <v>7</v>
      </c>
      <c r="B5" s="273" t="s">
        <v>1591</v>
      </c>
      <c r="C5" s="273" t="s">
        <v>485</v>
      </c>
      <c r="D5" s="274">
        <v>99</v>
      </c>
      <c r="E5" s="275">
        <v>9</v>
      </c>
      <c r="F5" s="274">
        <v>99</v>
      </c>
      <c r="G5" s="276">
        <v>9</v>
      </c>
      <c r="H5" s="171"/>
      <c r="I5" s="272">
        <v>3</v>
      </c>
      <c r="J5" s="277" t="s">
        <v>1592</v>
      </c>
      <c r="K5" s="186" t="s">
        <v>93</v>
      </c>
      <c r="L5" s="187">
        <v>97</v>
      </c>
      <c r="M5" s="275">
        <v>9</v>
      </c>
      <c r="N5" s="187">
        <v>97</v>
      </c>
      <c r="O5" s="278">
        <v>9</v>
      </c>
    </row>
    <row r="6" spans="1:25" ht="15.75" x14ac:dyDescent="0.3">
      <c r="A6" s="279">
        <v>9</v>
      </c>
      <c r="B6" s="280" t="s">
        <v>1593</v>
      </c>
      <c r="C6" s="280" t="s">
        <v>585</v>
      </c>
      <c r="D6" s="281">
        <v>99</v>
      </c>
      <c r="E6" s="282">
        <v>9</v>
      </c>
      <c r="F6" s="281">
        <v>99</v>
      </c>
      <c r="G6" s="283">
        <v>9</v>
      </c>
      <c r="H6" s="258"/>
      <c r="I6" s="279">
        <v>8</v>
      </c>
      <c r="J6" s="280" t="s">
        <v>1594</v>
      </c>
      <c r="K6" s="280" t="s">
        <v>213</v>
      </c>
      <c r="L6" s="281">
        <v>97</v>
      </c>
      <c r="M6" s="282">
        <v>9</v>
      </c>
      <c r="N6" s="281">
        <v>97</v>
      </c>
      <c r="O6" s="283">
        <v>9</v>
      </c>
    </row>
    <row r="7" spans="1:25" ht="15.75" customHeight="1" x14ac:dyDescent="0.3">
      <c r="A7" s="279">
        <v>4</v>
      </c>
      <c r="B7" s="191" t="s">
        <v>1229</v>
      </c>
      <c r="C7" s="191" t="s">
        <v>1196</v>
      </c>
      <c r="D7" s="192">
        <v>97</v>
      </c>
      <c r="E7" s="282">
        <v>7</v>
      </c>
      <c r="F7" s="192">
        <v>97</v>
      </c>
      <c r="G7" s="194">
        <v>7</v>
      </c>
      <c r="H7" s="171"/>
      <c r="I7" s="279">
        <v>2</v>
      </c>
      <c r="J7" s="284" t="s">
        <v>507</v>
      </c>
      <c r="K7" s="284" t="s">
        <v>485</v>
      </c>
      <c r="L7" s="285">
        <v>96</v>
      </c>
      <c r="M7" s="282">
        <v>7</v>
      </c>
      <c r="N7" s="285">
        <v>96</v>
      </c>
      <c r="O7" s="283">
        <v>7</v>
      </c>
      <c r="P7" s="171"/>
      <c r="Q7" s="171"/>
      <c r="R7" s="171"/>
      <c r="S7" s="171"/>
      <c r="T7" s="171"/>
      <c r="U7" s="171"/>
      <c r="X7" s="171"/>
      <c r="Y7" s="171"/>
    </row>
    <row r="8" spans="1:25" ht="15.75" customHeight="1" x14ac:dyDescent="0.3">
      <c r="A8" s="279">
        <v>1</v>
      </c>
      <c r="B8" s="284" t="s">
        <v>343</v>
      </c>
      <c r="C8" s="284" t="s">
        <v>148</v>
      </c>
      <c r="D8" s="285">
        <v>95</v>
      </c>
      <c r="E8" s="282">
        <v>6</v>
      </c>
      <c r="F8" s="281">
        <v>95</v>
      </c>
      <c r="G8" s="283">
        <v>6</v>
      </c>
      <c r="H8" s="171"/>
      <c r="I8" s="279">
        <v>5</v>
      </c>
      <c r="J8" s="284" t="s">
        <v>584</v>
      </c>
      <c r="K8" s="284" t="s">
        <v>585</v>
      </c>
      <c r="L8" s="285">
        <v>94</v>
      </c>
      <c r="M8" s="282">
        <v>6</v>
      </c>
      <c r="N8" s="285">
        <v>94</v>
      </c>
      <c r="O8" s="283">
        <v>6</v>
      </c>
      <c r="P8" s="171"/>
      <c r="Q8" s="171"/>
      <c r="R8" s="171"/>
      <c r="S8" s="171"/>
      <c r="T8" s="171"/>
      <c r="U8" s="171"/>
      <c r="X8" s="171"/>
      <c r="Y8" s="171"/>
    </row>
    <row r="9" spans="1:25" ht="15.75" x14ac:dyDescent="0.3">
      <c r="A9" s="279">
        <v>2</v>
      </c>
      <c r="B9" s="280" t="s">
        <v>1595</v>
      </c>
      <c r="C9" s="284" t="s">
        <v>1081</v>
      </c>
      <c r="D9" s="285">
        <v>95</v>
      </c>
      <c r="E9" s="282">
        <v>6</v>
      </c>
      <c r="F9" s="285">
        <v>95</v>
      </c>
      <c r="G9" s="286">
        <v>6</v>
      </c>
      <c r="H9" s="258"/>
      <c r="I9" s="279">
        <v>9</v>
      </c>
      <c r="J9" s="280" t="s">
        <v>1596</v>
      </c>
      <c r="K9" s="280" t="s">
        <v>35</v>
      </c>
      <c r="L9" s="281">
        <v>94</v>
      </c>
      <c r="M9" s="282">
        <v>6</v>
      </c>
      <c r="N9" s="281">
        <v>94</v>
      </c>
      <c r="O9" s="283">
        <v>6</v>
      </c>
    </row>
    <row r="10" spans="1:25" ht="15.75" x14ac:dyDescent="0.3">
      <c r="A10" s="279">
        <v>8</v>
      </c>
      <c r="B10" s="280" t="s">
        <v>64</v>
      </c>
      <c r="C10" s="280" t="s">
        <v>45</v>
      </c>
      <c r="D10" s="281">
        <v>93</v>
      </c>
      <c r="E10" s="282">
        <v>4</v>
      </c>
      <c r="F10" s="281">
        <v>93</v>
      </c>
      <c r="G10" s="283">
        <v>4</v>
      </c>
      <c r="H10" s="258"/>
      <c r="I10" s="279">
        <v>4</v>
      </c>
      <c r="J10" s="191" t="s">
        <v>1597</v>
      </c>
      <c r="K10" s="191" t="s">
        <v>93</v>
      </c>
      <c r="L10" s="192">
        <v>93</v>
      </c>
      <c r="M10" s="282">
        <v>4</v>
      </c>
      <c r="N10" s="192">
        <v>93</v>
      </c>
      <c r="O10" s="194">
        <v>4</v>
      </c>
    </row>
    <row r="11" spans="1:25" ht="15.75" x14ac:dyDescent="0.3">
      <c r="A11" s="279">
        <v>6</v>
      </c>
      <c r="B11" s="191" t="s">
        <v>1598</v>
      </c>
      <c r="C11" s="191" t="s">
        <v>485</v>
      </c>
      <c r="D11" s="285">
        <v>91</v>
      </c>
      <c r="E11" s="282">
        <v>3</v>
      </c>
      <c r="F11" s="285">
        <v>91</v>
      </c>
      <c r="G11" s="286">
        <v>3</v>
      </c>
      <c r="I11" s="279">
        <v>1</v>
      </c>
      <c r="J11" s="284" t="s">
        <v>102</v>
      </c>
      <c r="K11" s="284" t="s">
        <v>103</v>
      </c>
      <c r="L11" s="285">
        <v>91</v>
      </c>
      <c r="M11" s="282">
        <v>3</v>
      </c>
      <c r="N11" s="281">
        <v>91</v>
      </c>
      <c r="O11" s="283">
        <v>3</v>
      </c>
    </row>
    <row r="12" spans="1:25" ht="15.75" x14ac:dyDescent="0.3">
      <c r="A12" s="279">
        <v>3</v>
      </c>
      <c r="B12" s="191" t="s">
        <v>1599</v>
      </c>
      <c r="C12" s="191" t="s">
        <v>842</v>
      </c>
      <c r="D12" s="192">
        <v>84</v>
      </c>
      <c r="E12" s="282">
        <v>2</v>
      </c>
      <c r="F12" s="192">
        <v>84</v>
      </c>
      <c r="G12" s="194">
        <v>2</v>
      </c>
      <c r="I12" s="279">
        <v>7</v>
      </c>
      <c r="J12" s="280" t="s">
        <v>1198</v>
      </c>
      <c r="K12" s="280" t="s">
        <v>535</v>
      </c>
      <c r="L12" s="281">
        <v>91</v>
      </c>
      <c r="M12" s="282">
        <v>3</v>
      </c>
      <c r="N12" s="281">
        <v>91</v>
      </c>
      <c r="O12" s="283">
        <v>3</v>
      </c>
      <c r="V12" s="171"/>
      <c r="W12" s="171"/>
    </row>
    <row r="13" spans="1:25" ht="15.75" x14ac:dyDescent="0.3">
      <c r="A13" s="287">
        <v>5</v>
      </c>
      <c r="B13" s="198" t="s">
        <v>415</v>
      </c>
      <c r="C13" s="198" t="s">
        <v>63</v>
      </c>
      <c r="D13" s="288" t="s">
        <v>79</v>
      </c>
      <c r="E13" s="289">
        <v>0</v>
      </c>
      <c r="F13" s="288">
        <v>0</v>
      </c>
      <c r="G13" s="290">
        <v>0</v>
      </c>
      <c r="I13" s="287">
        <v>6</v>
      </c>
      <c r="J13" s="291" t="s">
        <v>1600</v>
      </c>
      <c r="K13" s="291" t="s">
        <v>71</v>
      </c>
      <c r="L13" s="288">
        <v>85</v>
      </c>
      <c r="M13" s="289">
        <v>1</v>
      </c>
      <c r="N13" s="288">
        <v>85</v>
      </c>
      <c r="O13" s="292">
        <v>1</v>
      </c>
      <c r="V13" s="171"/>
      <c r="W13" s="171"/>
    </row>
    <row r="15" spans="1:25" ht="15.75" x14ac:dyDescent="0.3">
      <c r="A15" s="263"/>
      <c r="B15" s="264" t="s">
        <v>46</v>
      </c>
      <c r="C15" s="265" t="s">
        <v>1601</v>
      </c>
      <c r="D15" s="266"/>
      <c r="E15" s="267" t="s">
        <v>1602</v>
      </c>
      <c r="F15" s="264"/>
      <c r="G15" s="264"/>
      <c r="I15" s="263"/>
      <c r="J15" s="264" t="s">
        <v>49</v>
      </c>
      <c r="K15" s="265" t="s">
        <v>1603</v>
      </c>
      <c r="L15" s="266"/>
      <c r="M15" s="267" t="s">
        <v>1604</v>
      </c>
      <c r="N15" s="264"/>
      <c r="O15" s="264"/>
    </row>
    <row r="16" spans="1:25" ht="15.75" x14ac:dyDescent="0.3">
      <c r="A16" s="268">
        <v>1</v>
      </c>
      <c r="B16" s="269" t="s">
        <v>10</v>
      </c>
      <c r="C16" s="269" t="s">
        <v>11</v>
      </c>
      <c r="D16" s="270" t="s">
        <v>12</v>
      </c>
      <c r="E16" s="270" t="s">
        <v>13</v>
      </c>
      <c r="F16" s="270" t="s">
        <v>14</v>
      </c>
      <c r="G16" s="271" t="s">
        <v>15</v>
      </c>
      <c r="I16" s="268">
        <v>1</v>
      </c>
      <c r="J16" s="269" t="s">
        <v>10</v>
      </c>
      <c r="K16" s="269" t="s">
        <v>11</v>
      </c>
      <c r="L16" s="270" t="s">
        <v>12</v>
      </c>
      <c r="M16" s="270" t="s">
        <v>13</v>
      </c>
      <c r="N16" s="270" t="s">
        <v>14</v>
      </c>
      <c r="O16" s="271" t="s">
        <v>15</v>
      </c>
    </row>
    <row r="17" spans="1:15" ht="15.75" x14ac:dyDescent="0.3">
      <c r="A17" s="293">
        <v>4</v>
      </c>
      <c r="B17" s="273" t="s">
        <v>144</v>
      </c>
      <c r="C17" s="273" t="s">
        <v>145</v>
      </c>
      <c r="D17" s="274">
        <v>94</v>
      </c>
      <c r="E17" s="275">
        <v>9</v>
      </c>
      <c r="F17" s="274">
        <v>94</v>
      </c>
      <c r="G17" s="276">
        <v>9</v>
      </c>
      <c r="I17" s="272">
        <v>5</v>
      </c>
      <c r="J17" s="273" t="s">
        <v>1605</v>
      </c>
      <c r="K17" s="273" t="s">
        <v>269</v>
      </c>
      <c r="L17" s="274">
        <v>100</v>
      </c>
      <c r="M17" s="275">
        <v>9</v>
      </c>
      <c r="N17" s="274">
        <v>100</v>
      </c>
      <c r="O17" s="276">
        <v>9</v>
      </c>
    </row>
    <row r="18" spans="1:15" ht="15.75" x14ac:dyDescent="0.3">
      <c r="A18" s="294">
        <v>8</v>
      </c>
      <c r="B18" s="280" t="s">
        <v>1200</v>
      </c>
      <c r="C18" s="280" t="s">
        <v>535</v>
      </c>
      <c r="D18" s="281">
        <v>93</v>
      </c>
      <c r="E18" s="282">
        <v>8</v>
      </c>
      <c r="F18" s="281">
        <v>93</v>
      </c>
      <c r="G18" s="283">
        <v>8</v>
      </c>
      <c r="I18" s="279">
        <v>9</v>
      </c>
      <c r="J18" s="280" t="s">
        <v>1351</v>
      </c>
      <c r="K18" s="280" t="s">
        <v>71</v>
      </c>
      <c r="L18" s="281">
        <v>95</v>
      </c>
      <c r="M18" s="282">
        <v>8</v>
      </c>
      <c r="N18" s="281">
        <v>95</v>
      </c>
      <c r="O18" s="283">
        <v>8</v>
      </c>
    </row>
    <row r="19" spans="1:15" ht="15.75" x14ac:dyDescent="0.3">
      <c r="A19" s="279">
        <v>1</v>
      </c>
      <c r="B19" s="284" t="s">
        <v>1606</v>
      </c>
      <c r="C19" s="284" t="s">
        <v>71</v>
      </c>
      <c r="D19" s="285">
        <v>92</v>
      </c>
      <c r="E19" s="282">
        <v>7</v>
      </c>
      <c r="F19" s="281">
        <v>92</v>
      </c>
      <c r="G19" s="283">
        <v>7</v>
      </c>
      <c r="I19" s="294">
        <v>6</v>
      </c>
      <c r="J19" s="280" t="s">
        <v>1139</v>
      </c>
      <c r="K19" s="280" t="s">
        <v>678</v>
      </c>
      <c r="L19" s="281">
        <v>94</v>
      </c>
      <c r="M19" s="282">
        <v>7</v>
      </c>
      <c r="N19" s="281">
        <v>94</v>
      </c>
      <c r="O19" s="283">
        <v>7</v>
      </c>
    </row>
    <row r="20" spans="1:15" ht="15.75" x14ac:dyDescent="0.3">
      <c r="A20" s="294">
        <v>2</v>
      </c>
      <c r="B20" s="280" t="s">
        <v>1607</v>
      </c>
      <c r="C20" s="280" t="s">
        <v>500</v>
      </c>
      <c r="D20" s="281">
        <v>92</v>
      </c>
      <c r="E20" s="282">
        <v>7</v>
      </c>
      <c r="F20" s="281">
        <v>92</v>
      </c>
      <c r="G20" s="283">
        <v>7</v>
      </c>
      <c r="I20" s="279">
        <v>7</v>
      </c>
      <c r="J20" s="280" t="s">
        <v>154</v>
      </c>
      <c r="K20" s="280" t="s">
        <v>155</v>
      </c>
      <c r="L20" s="281">
        <v>92</v>
      </c>
      <c r="M20" s="282">
        <v>6</v>
      </c>
      <c r="N20" s="281">
        <v>92</v>
      </c>
      <c r="O20" s="283">
        <v>6</v>
      </c>
    </row>
    <row r="21" spans="1:15" ht="15.75" x14ac:dyDescent="0.3">
      <c r="A21" s="279">
        <v>7</v>
      </c>
      <c r="B21" s="280" t="s">
        <v>1608</v>
      </c>
      <c r="C21" s="280" t="s">
        <v>1196</v>
      </c>
      <c r="D21" s="281">
        <v>92</v>
      </c>
      <c r="E21" s="282">
        <v>7</v>
      </c>
      <c r="F21" s="281">
        <v>92</v>
      </c>
      <c r="G21" s="283">
        <v>7</v>
      </c>
      <c r="I21" s="294">
        <v>8</v>
      </c>
      <c r="J21" s="280" t="s">
        <v>487</v>
      </c>
      <c r="K21" s="280" t="s">
        <v>485</v>
      </c>
      <c r="L21" s="281">
        <v>92</v>
      </c>
      <c r="M21" s="282">
        <v>6</v>
      </c>
      <c r="N21" s="281">
        <v>92</v>
      </c>
      <c r="O21" s="283">
        <v>6</v>
      </c>
    </row>
    <row r="22" spans="1:15" ht="15.75" x14ac:dyDescent="0.3">
      <c r="A22" s="279">
        <v>3</v>
      </c>
      <c r="B22" s="280" t="s">
        <v>1609</v>
      </c>
      <c r="C22" s="280" t="s">
        <v>1196</v>
      </c>
      <c r="D22" s="281">
        <v>91</v>
      </c>
      <c r="E22" s="282">
        <v>4</v>
      </c>
      <c r="F22" s="281">
        <v>91</v>
      </c>
      <c r="G22" s="283">
        <v>4</v>
      </c>
      <c r="I22" s="279">
        <v>1</v>
      </c>
      <c r="J22" s="284" t="s">
        <v>1610</v>
      </c>
      <c r="K22" s="284" t="s">
        <v>155</v>
      </c>
      <c r="L22" s="285">
        <v>91</v>
      </c>
      <c r="M22" s="282">
        <v>4</v>
      </c>
      <c r="N22" s="281">
        <v>91</v>
      </c>
      <c r="O22" s="283">
        <v>4</v>
      </c>
    </row>
    <row r="23" spans="1:15" ht="15.75" x14ac:dyDescent="0.3">
      <c r="A23" s="294">
        <v>6</v>
      </c>
      <c r="B23" s="280" t="s">
        <v>1611</v>
      </c>
      <c r="C23" s="280" t="s">
        <v>269</v>
      </c>
      <c r="D23" s="281">
        <v>91</v>
      </c>
      <c r="E23" s="282">
        <v>4</v>
      </c>
      <c r="F23" s="281">
        <v>91</v>
      </c>
      <c r="G23" s="283">
        <v>4</v>
      </c>
      <c r="I23" s="294">
        <v>4</v>
      </c>
      <c r="J23" s="280" t="s">
        <v>1612</v>
      </c>
      <c r="K23" s="280" t="s">
        <v>145</v>
      </c>
      <c r="L23" s="281">
        <v>91</v>
      </c>
      <c r="M23" s="282">
        <v>4</v>
      </c>
      <c r="N23" s="281">
        <v>91</v>
      </c>
      <c r="O23" s="283">
        <v>4</v>
      </c>
    </row>
    <row r="24" spans="1:15" ht="15.75" x14ac:dyDescent="0.3">
      <c r="A24" s="279">
        <v>9</v>
      </c>
      <c r="B24" s="280" t="s">
        <v>586</v>
      </c>
      <c r="C24" s="280" t="s">
        <v>585</v>
      </c>
      <c r="D24" s="281">
        <v>90</v>
      </c>
      <c r="E24" s="282">
        <v>2</v>
      </c>
      <c r="F24" s="281">
        <v>90</v>
      </c>
      <c r="G24" s="283">
        <v>2</v>
      </c>
      <c r="I24" s="279">
        <v>3</v>
      </c>
      <c r="J24" s="280" t="s">
        <v>683</v>
      </c>
      <c r="K24" s="280" t="s">
        <v>35</v>
      </c>
      <c r="L24" s="281">
        <v>88</v>
      </c>
      <c r="M24" s="282">
        <v>2</v>
      </c>
      <c r="N24" s="281">
        <v>88</v>
      </c>
      <c r="O24" s="283">
        <v>2</v>
      </c>
    </row>
    <row r="25" spans="1:15" ht="15.75" x14ac:dyDescent="0.3">
      <c r="A25" s="287">
        <v>5</v>
      </c>
      <c r="B25" s="295" t="s">
        <v>1156</v>
      </c>
      <c r="C25" s="295" t="s">
        <v>269</v>
      </c>
      <c r="D25" s="296">
        <v>86</v>
      </c>
      <c r="E25" s="289">
        <v>1</v>
      </c>
      <c r="F25" s="296">
        <v>86</v>
      </c>
      <c r="G25" s="292">
        <v>1</v>
      </c>
      <c r="I25" s="297">
        <v>2</v>
      </c>
      <c r="J25" s="295" t="s">
        <v>1613</v>
      </c>
      <c r="K25" s="295" t="s">
        <v>93</v>
      </c>
      <c r="L25" s="296">
        <v>87</v>
      </c>
      <c r="M25" s="289">
        <v>1</v>
      </c>
      <c r="N25" s="296">
        <v>87</v>
      </c>
      <c r="O25" s="292">
        <v>1</v>
      </c>
    </row>
    <row r="27" spans="1:15" ht="15.75" x14ac:dyDescent="0.3">
      <c r="A27" s="263"/>
      <c r="B27" s="264" t="s">
        <v>82</v>
      </c>
      <c r="C27" s="265" t="s">
        <v>1614</v>
      </c>
      <c r="D27" s="266"/>
      <c r="E27" s="267" t="s">
        <v>1615</v>
      </c>
      <c r="F27" s="264"/>
      <c r="G27" s="264"/>
      <c r="I27" s="263"/>
      <c r="J27" s="264" t="s">
        <v>85</v>
      </c>
      <c r="K27" s="265" t="s">
        <v>1616</v>
      </c>
      <c r="L27" s="266"/>
      <c r="M27" s="267" t="s">
        <v>1617</v>
      </c>
      <c r="N27" s="264"/>
      <c r="O27" s="264"/>
    </row>
    <row r="28" spans="1:15" ht="15.75" x14ac:dyDescent="0.3">
      <c r="A28" s="268">
        <v>1</v>
      </c>
      <c r="B28" s="269" t="s">
        <v>10</v>
      </c>
      <c r="C28" s="269" t="s">
        <v>11</v>
      </c>
      <c r="D28" s="270" t="s">
        <v>12</v>
      </c>
      <c r="E28" s="270" t="s">
        <v>13</v>
      </c>
      <c r="F28" s="270" t="s">
        <v>14</v>
      </c>
      <c r="G28" s="271" t="s">
        <v>15</v>
      </c>
      <c r="I28" s="268">
        <v>1</v>
      </c>
      <c r="J28" s="269" t="s">
        <v>10</v>
      </c>
      <c r="K28" s="269" t="s">
        <v>11</v>
      </c>
      <c r="L28" s="270" t="s">
        <v>12</v>
      </c>
      <c r="M28" s="270" t="s">
        <v>13</v>
      </c>
      <c r="N28" s="270" t="s">
        <v>14</v>
      </c>
      <c r="O28" s="271" t="s">
        <v>15</v>
      </c>
    </row>
    <row r="29" spans="1:15" ht="15.75" x14ac:dyDescent="0.3">
      <c r="A29" s="293">
        <v>6</v>
      </c>
      <c r="B29" s="273" t="s">
        <v>1135</v>
      </c>
      <c r="C29" s="273" t="s">
        <v>485</v>
      </c>
      <c r="D29" s="274">
        <v>95</v>
      </c>
      <c r="E29" s="275">
        <v>9</v>
      </c>
      <c r="F29" s="274">
        <v>95</v>
      </c>
      <c r="G29" s="276">
        <v>9</v>
      </c>
      <c r="I29" s="272">
        <v>1</v>
      </c>
      <c r="J29" s="298" t="s">
        <v>1618</v>
      </c>
      <c r="K29" s="298" t="s">
        <v>500</v>
      </c>
      <c r="L29" s="275">
        <v>93</v>
      </c>
      <c r="M29" s="275">
        <v>9</v>
      </c>
      <c r="N29" s="274">
        <v>93</v>
      </c>
      <c r="O29" s="276">
        <v>9</v>
      </c>
    </row>
    <row r="30" spans="1:15" ht="15.75" x14ac:dyDescent="0.3">
      <c r="A30" s="279">
        <v>9</v>
      </c>
      <c r="B30" s="280" t="s">
        <v>1619</v>
      </c>
      <c r="C30" s="280" t="s">
        <v>110</v>
      </c>
      <c r="D30" s="281">
        <v>93</v>
      </c>
      <c r="E30" s="282">
        <v>8</v>
      </c>
      <c r="F30" s="281">
        <v>93</v>
      </c>
      <c r="G30" s="283">
        <v>8</v>
      </c>
      <c r="I30" s="279">
        <v>7</v>
      </c>
      <c r="J30" s="280" t="s">
        <v>1620</v>
      </c>
      <c r="K30" s="280" t="s">
        <v>483</v>
      </c>
      <c r="L30" s="281">
        <v>92</v>
      </c>
      <c r="M30" s="282">
        <v>8</v>
      </c>
      <c r="N30" s="281">
        <v>92</v>
      </c>
      <c r="O30" s="283">
        <v>8</v>
      </c>
    </row>
    <row r="31" spans="1:15" ht="15.75" x14ac:dyDescent="0.3">
      <c r="A31" s="279">
        <v>3</v>
      </c>
      <c r="B31" s="280" t="s">
        <v>1155</v>
      </c>
      <c r="C31" s="280" t="s">
        <v>35</v>
      </c>
      <c r="D31" s="281">
        <v>91</v>
      </c>
      <c r="E31" s="282">
        <v>7</v>
      </c>
      <c r="F31" s="281">
        <v>91</v>
      </c>
      <c r="G31" s="283">
        <v>7</v>
      </c>
      <c r="I31" s="279">
        <v>3</v>
      </c>
      <c r="J31" s="280" t="s">
        <v>1621</v>
      </c>
      <c r="K31" s="280" t="s">
        <v>483</v>
      </c>
      <c r="L31" s="281">
        <v>90</v>
      </c>
      <c r="M31" s="282">
        <v>7</v>
      </c>
      <c r="N31" s="281">
        <v>90</v>
      </c>
      <c r="O31" s="283">
        <v>7</v>
      </c>
    </row>
    <row r="32" spans="1:15" ht="15.75" x14ac:dyDescent="0.3">
      <c r="A32" s="294">
        <v>2</v>
      </c>
      <c r="B32" s="280" t="s">
        <v>162</v>
      </c>
      <c r="C32" s="280" t="s">
        <v>110</v>
      </c>
      <c r="D32" s="281">
        <v>90</v>
      </c>
      <c r="E32" s="282">
        <v>6</v>
      </c>
      <c r="F32" s="281">
        <v>90</v>
      </c>
      <c r="G32" s="283">
        <v>6</v>
      </c>
      <c r="I32" s="294">
        <v>6</v>
      </c>
      <c r="J32" s="280" t="s">
        <v>486</v>
      </c>
      <c r="K32" s="280" t="s">
        <v>485</v>
      </c>
      <c r="L32" s="281">
        <v>89</v>
      </c>
      <c r="M32" s="282">
        <v>6</v>
      </c>
      <c r="N32" s="281">
        <v>89</v>
      </c>
      <c r="O32" s="283">
        <v>6</v>
      </c>
    </row>
    <row r="33" spans="1:15" ht="15.75" x14ac:dyDescent="0.3">
      <c r="A33" s="279">
        <v>1</v>
      </c>
      <c r="B33" s="284" t="s">
        <v>1016</v>
      </c>
      <c r="C33" s="284" t="s">
        <v>71</v>
      </c>
      <c r="D33" s="285">
        <v>89</v>
      </c>
      <c r="E33" s="282">
        <v>5</v>
      </c>
      <c r="F33" s="281">
        <v>89</v>
      </c>
      <c r="G33" s="283">
        <v>5</v>
      </c>
      <c r="I33" s="294">
        <v>8</v>
      </c>
      <c r="J33" s="280" t="s">
        <v>190</v>
      </c>
      <c r="K33" s="280" t="s">
        <v>148</v>
      </c>
      <c r="L33" s="281">
        <v>88</v>
      </c>
      <c r="M33" s="282">
        <v>5</v>
      </c>
      <c r="N33" s="281">
        <v>88</v>
      </c>
      <c r="O33" s="283">
        <v>5</v>
      </c>
    </row>
    <row r="34" spans="1:15" ht="15.75" x14ac:dyDescent="0.3">
      <c r="A34" s="279">
        <v>7</v>
      </c>
      <c r="B34" s="280" t="s">
        <v>1622</v>
      </c>
      <c r="C34" s="280" t="s">
        <v>585</v>
      </c>
      <c r="D34" s="281">
        <v>88</v>
      </c>
      <c r="E34" s="282">
        <v>4</v>
      </c>
      <c r="F34" s="281">
        <v>88</v>
      </c>
      <c r="G34" s="283">
        <v>4</v>
      </c>
      <c r="I34" s="279">
        <v>9</v>
      </c>
      <c r="J34" s="280" t="s">
        <v>1623</v>
      </c>
      <c r="K34" s="280" t="s">
        <v>35</v>
      </c>
      <c r="L34" s="281">
        <v>88</v>
      </c>
      <c r="M34" s="282">
        <v>5</v>
      </c>
      <c r="N34" s="281">
        <v>88</v>
      </c>
      <c r="O34" s="283">
        <v>5</v>
      </c>
    </row>
    <row r="35" spans="1:15" ht="15.75" x14ac:dyDescent="0.3">
      <c r="A35" s="294">
        <v>8</v>
      </c>
      <c r="B35" s="280" t="s">
        <v>44</v>
      </c>
      <c r="C35" s="280" t="s">
        <v>45</v>
      </c>
      <c r="D35" s="281">
        <v>88</v>
      </c>
      <c r="E35" s="282">
        <v>4</v>
      </c>
      <c r="F35" s="281">
        <v>88</v>
      </c>
      <c r="G35" s="283">
        <v>4</v>
      </c>
      <c r="I35" s="294">
        <v>2</v>
      </c>
      <c r="J35" s="280" t="s">
        <v>1624</v>
      </c>
      <c r="K35" s="280" t="s">
        <v>155</v>
      </c>
      <c r="L35" s="281">
        <v>86</v>
      </c>
      <c r="M35" s="282">
        <v>3</v>
      </c>
      <c r="N35" s="281">
        <v>86</v>
      </c>
      <c r="O35" s="283">
        <v>3</v>
      </c>
    </row>
    <row r="36" spans="1:15" ht="15.75" x14ac:dyDescent="0.3">
      <c r="A36" s="279">
        <v>5</v>
      </c>
      <c r="B36" s="280" t="s">
        <v>236</v>
      </c>
      <c r="C36" s="280" t="s">
        <v>148</v>
      </c>
      <c r="D36" s="281">
        <v>87</v>
      </c>
      <c r="E36" s="282">
        <v>2</v>
      </c>
      <c r="F36" s="281">
        <v>87</v>
      </c>
      <c r="G36" s="283">
        <v>2</v>
      </c>
      <c r="I36" s="279">
        <v>5</v>
      </c>
      <c r="J36" s="280" t="s">
        <v>1215</v>
      </c>
      <c r="K36" s="280" t="s">
        <v>535</v>
      </c>
      <c r="L36" s="281">
        <v>85</v>
      </c>
      <c r="M36" s="282">
        <v>2</v>
      </c>
      <c r="N36" s="281">
        <v>85</v>
      </c>
      <c r="O36" s="283">
        <v>2</v>
      </c>
    </row>
    <row r="37" spans="1:15" ht="15.75" x14ac:dyDescent="0.3">
      <c r="A37" s="297">
        <v>4</v>
      </c>
      <c r="B37" s="295" t="s">
        <v>1625</v>
      </c>
      <c r="C37" s="295" t="s">
        <v>1626</v>
      </c>
      <c r="D37" s="296">
        <v>84</v>
      </c>
      <c r="E37" s="289">
        <v>1</v>
      </c>
      <c r="F37" s="296">
        <v>84</v>
      </c>
      <c r="G37" s="292">
        <v>1</v>
      </c>
      <c r="I37" s="297">
        <v>4</v>
      </c>
      <c r="J37" s="295" t="s">
        <v>1627</v>
      </c>
      <c r="K37" s="295" t="s">
        <v>485</v>
      </c>
      <c r="L37" s="296">
        <v>84</v>
      </c>
      <c r="M37" s="289">
        <v>1</v>
      </c>
      <c r="N37" s="296">
        <v>84</v>
      </c>
      <c r="O37" s="292">
        <v>1</v>
      </c>
    </row>
    <row r="39" spans="1:15" ht="15.75" x14ac:dyDescent="0.3">
      <c r="A39" s="263"/>
      <c r="B39" s="264" t="s">
        <v>111</v>
      </c>
      <c r="C39" s="265" t="s">
        <v>1498</v>
      </c>
      <c r="D39" s="266"/>
      <c r="E39" s="267" t="s">
        <v>1628</v>
      </c>
      <c r="F39" s="264"/>
      <c r="G39" s="264"/>
      <c r="I39" s="263"/>
      <c r="J39" s="264" t="s">
        <v>114</v>
      </c>
      <c r="K39" s="265" t="s">
        <v>1629</v>
      </c>
      <c r="L39" s="266"/>
      <c r="M39" s="267" t="s">
        <v>1630</v>
      </c>
      <c r="N39" s="264"/>
      <c r="O39" s="264"/>
    </row>
    <row r="40" spans="1:15" ht="15.75" x14ac:dyDescent="0.3">
      <c r="A40" s="268">
        <v>1</v>
      </c>
      <c r="B40" s="269" t="s">
        <v>10</v>
      </c>
      <c r="C40" s="269" t="s">
        <v>11</v>
      </c>
      <c r="D40" s="270" t="s">
        <v>12</v>
      </c>
      <c r="E40" s="270" t="s">
        <v>13</v>
      </c>
      <c r="F40" s="270" t="s">
        <v>14</v>
      </c>
      <c r="G40" s="271" t="s">
        <v>15</v>
      </c>
      <c r="I40" s="268">
        <v>1</v>
      </c>
      <c r="J40" s="269" t="s">
        <v>10</v>
      </c>
      <c r="K40" s="269" t="s">
        <v>11</v>
      </c>
      <c r="L40" s="270" t="s">
        <v>12</v>
      </c>
      <c r="M40" s="270" t="s">
        <v>13</v>
      </c>
      <c r="N40" s="270" t="s">
        <v>14</v>
      </c>
      <c r="O40" s="271" t="s">
        <v>15</v>
      </c>
    </row>
    <row r="41" spans="1:15" ht="15.75" x14ac:dyDescent="0.3">
      <c r="A41" s="293">
        <v>8</v>
      </c>
      <c r="B41" s="273" t="s">
        <v>597</v>
      </c>
      <c r="C41" s="273" t="s">
        <v>585</v>
      </c>
      <c r="D41" s="274">
        <v>92</v>
      </c>
      <c r="E41" s="275">
        <v>9</v>
      </c>
      <c r="F41" s="274">
        <v>92</v>
      </c>
      <c r="G41" s="276">
        <v>9</v>
      </c>
      <c r="I41" s="272">
        <v>9</v>
      </c>
      <c r="J41" s="273" t="s">
        <v>1631</v>
      </c>
      <c r="K41" s="273" t="s">
        <v>155</v>
      </c>
      <c r="L41" s="274">
        <v>93</v>
      </c>
      <c r="M41" s="275">
        <v>9</v>
      </c>
      <c r="N41" s="274">
        <v>93</v>
      </c>
      <c r="O41" s="276">
        <v>9</v>
      </c>
    </row>
    <row r="42" spans="1:15" ht="15.75" x14ac:dyDescent="0.3">
      <c r="A42" s="294">
        <v>2</v>
      </c>
      <c r="B42" s="280" t="s">
        <v>872</v>
      </c>
      <c r="C42" s="280" t="s">
        <v>81</v>
      </c>
      <c r="D42" s="281">
        <v>90</v>
      </c>
      <c r="E42" s="282">
        <v>8</v>
      </c>
      <c r="F42" s="281">
        <v>90</v>
      </c>
      <c r="G42" s="283">
        <v>8</v>
      </c>
      <c r="I42" s="279">
        <v>3</v>
      </c>
      <c r="J42" s="280" t="s">
        <v>1632</v>
      </c>
      <c r="K42" s="280" t="s">
        <v>485</v>
      </c>
      <c r="L42" s="281">
        <v>92</v>
      </c>
      <c r="M42" s="282">
        <v>8</v>
      </c>
      <c r="N42" s="281">
        <v>92</v>
      </c>
      <c r="O42" s="283">
        <v>8</v>
      </c>
    </row>
    <row r="43" spans="1:15" ht="15.75" x14ac:dyDescent="0.3">
      <c r="A43" s="294">
        <v>6</v>
      </c>
      <c r="B43" s="280" t="s">
        <v>1633</v>
      </c>
      <c r="C43" s="280" t="s">
        <v>61</v>
      </c>
      <c r="D43" s="281">
        <v>90</v>
      </c>
      <c r="E43" s="282">
        <v>8</v>
      </c>
      <c r="F43" s="281">
        <v>90</v>
      </c>
      <c r="G43" s="283">
        <v>8</v>
      </c>
      <c r="I43" s="279">
        <v>5</v>
      </c>
      <c r="J43" s="280" t="s">
        <v>1634</v>
      </c>
      <c r="K43" s="280" t="s">
        <v>155</v>
      </c>
      <c r="L43" s="281">
        <v>91</v>
      </c>
      <c r="M43" s="282">
        <v>7</v>
      </c>
      <c r="N43" s="281">
        <v>91</v>
      </c>
      <c r="O43" s="283">
        <v>7</v>
      </c>
    </row>
    <row r="44" spans="1:15" ht="15.75" x14ac:dyDescent="0.3">
      <c r="A44" s="279">
        <v>7</v>
      </c>
      <c r="B44" s="280" t="s">
        <v>1145</v>
      </c>
      <c r="C44" s="280" t="s">
        <v>110</v>
      </c>
      <c r="D44" s="281">
        <v>89</v>
      </c>
      <c r="E44" s="282">
        <v>6</v>
      </c>
      <c r="F44" s="281">
        <v>89</v>
      </c>
      <c r="G44" s="283">
        <v>6</v>
      </c>
      <c r="I44" s="294">
        <v>4</v>
      </c>
      <c r="J44" s="280" t="s">
        <v>1635</v>
      </c>
      <c r="K44" s="280" t="s">
        <v>81</v>
      </c>
      <c r="L44" s="281">
        <v>90</v>
      </c>
      <c r="M44" s="282">
        <v>6</v>
      </c>
      <c r="N44" s="281">
        <v>90</v>
      </c>
      <c r="O44" s="283">
        <v>6</v>
      </c>
    </row>
    <row r="45" spans="1:15" ht="15.75" x14ac:dyDescent="0.3">
      <c r="A45" s="279">
        <v>1</v>
      </c>
      <c r="B45" s="284" t="s">
        <v>1001</v>
      </c>
      <c r="C45" s="284" t="s">
        <v>110</v>
      </c>
      <c r="D45" s="285">
        <v>85</v>
      </c>
      <c r="E45" s="282">
        <v>5</v>
      </c>
      <c r="F45" s="281">
        <v>85</v>
      </c>
      <c r="G45" s="283">
        <v>5</v>
      </c>
      <c r="I45" s="294">
        <v>2</v>
      </c>
      <c r="J45" s="280" t="s">
        <v>736</v>
      </c>
      <c r="K45" s="280" t="s">
        <v>737</v>
      </c>
      <c r="L45" s="281">
        <v>89</v>
      </c>
      <c r="M45" s="282">
        <v>5</v>
      </c>
      <c r="N45" s="281">
        <v>89</v>
      </c>
      <c r="O45" s="283">
        <v>5</v>
      </c>
    </row>
    <row r="46" spans="1:15" ht="15.75" x14ac:dyDescent="0.3">
      <c r="A46" s="279">
        <v>3</v>
      </c>
      <c r="B46" s="280" t="s">
        <v>1636</v>
      </c>
      <c r="C46" s="280" t="s">
        <v>110</v>
      </c>
      <c r="D46" s="281">
        <v>85</v>
      </c>
      <c r="E46" s="282">
        <v>5</v>
      </c>
      <c r="F46" s="281">
        <v>85</v>
      </c>
      <c r="G46" s="283">
        <v>5</v>
      </c>
      <c r="I46" s="279">
        <v>1</v>
      </c>
      <c r="J46" s="284" t="s">
        <v>1195</v>
      </c>
      <c r="K46" s="284" t="s">
        <v>1196</v>
      </c>
      <c r="L46" s="285">
        <v>88</v>
      </c>
      <c r="M46" s="282">
        <v>4</v>
      </c>
      <c r="N46" s="281">
        <v>88</v>
      </c>
      <c r="O46" s="283">
        <v>4</v>
      </c>
    </row>
    <row r="47" spans="1:15" ht="15.75" x14ac:dyDescent="0.3">
      <c r="A47" s="279">
        <v>5</v>
      </c>
      <c r="B47" s="280" t="s">
        <v>147</v>
      </c>
      <c r="C47" s="280" t="s">
        <v>148</v>
      </c>
      <c r="D47" s="281">
        <v>84</v>
      </c>
      <c r="E47" s="282">
        <v>3</v>
      </c>
      <c r="F47" s="281">
        <v>84</v>
      </c>
      <c r="G47" s="283">
        <v>3</v>
      </c>
      <c r="I47" s="294">
        <v>8</v>
      </c>
      <c r="J47" s="280" t="s">
        <v>845</v>
      </c>
      <c r="K47" s="280" t="s">
        <v>78</v>
      </c>
      <c r="L47" s="281">
        <v>88</v>
      </c>
      <c r="M47" s="282">
        <v>4</v>
      </c>
      <c r="N47" s="281">
        <v>88</v>
      </c>
      <c r="O47" s="283">
        <v>4</v>
      </c>
    </row>
    <row r="48" spans="1:15" ht="15.75" x14ac:dyDescent="0.3">
      <c r="A48" s="294">
        <v>4</v>
      </c>
      <c r="B48" s="280" t="s">
        <v>261</v>
      </c>
      <c r="C48" s="280" t="s">
        <v>213</v>
      </c>
      <c r="D48" s="281">
        <v>83</v>
      </c>
      <c r="E48" s="282">
        <v>2</v>
      </c>
      <c r="F48" s="281">
        <v>83</v>
      </c>
      <c r="G48" s="283">
        <v>2</v>
      </c>
      <c r="I48" s="279">
        <v>7</v>
      </c>
      <c r="J48" s="280" t="s">
        <v>1274</v>
      </c>
      <c r="K48" s="280" t="s">
        <v>535</v>
      </c>
      <c r="L48" s="281">
        <v>85</v>
      </c>
      <c r="M48" s="282">
        <v>2</v>
      </c>
      <c r="N48" s="281">
        <v>85</v>
      </c>
      <c r="O48" s="283">
        <v>2</v>
      </c>
    </row>
    <row r="49" spans="1:15" ht="15.75" x14ac:dyDescent="0.3">
      <c r="A49" s="287">
        <v>9</v>
      </c>
      <c r="B49" s="295" t="s">
        <v>1216</v>
      </c>
      <c r="C49" s="295" t="s">
        <v>500</v>
      </c>
      <c r="D49" s="296">
        <v>79</v>
      </c>
      <c r="E49" s="289">
        <v>1</v>
      </c>
      <c r="F49" s="296">
        <v>79</v>
      </c>
      <c r="G49" s="292">
        <v>1</v>
      </c>
      <c r="I49" s="297">
        <v>6</v>
      </c>
      <c r="J49" s="295" t="s">
        <v>1250</v>
      </c>
      <c r="K49" s="295" t="s">
        <v>585</v>
      </c>
      <c r="L49" s="296" t="s">
        <v>79</v>
      </c>
      <c r="M49" s="289">
        <v>0</v>
      </c>
      <c r="N49" s="296">
        <v>0</v>
      </c>
      <c r="O49" s="292">
        <v>0</v>
      </c>
    </row>
    <row r="51" spans="1:15" ht="15.75" x14ac:dyDescent="0.3">
      <c r="A51" s="263"/>
      <c r="B51" s="264" t="s">
        <v>138</v>
      </c>
      <c r="C51" s="265" t="s">
        <v>1637</v>
      </c>
      <c r="D51" s="266"/>
      <c r="E51" s="267" t="s">
        <v>1638</v>
      </c>
      <c r="F51" s="264"/>
      <c r="G51" s="264"/>
      <c r="I51" s="263"/>
      <c r="J51" s="264" t="s">
        <v>141</v>
      </c>
      <c r="K51" s="265" t="s">
        <v>1639</v>
      </c>
      <c r="L51" s="266"/>
      <c r="M51" s="267" t="s">
        <v>1640</v>
      </c>
      <c r="N51" s="264"/>
      <c r="O51" s="264"/>
    </row>
    <row r="52" spans="1:15" ht="15.75" x14ac:dyDescent="0.3">
      <c r="A52" s="268">
        <v>1</v>
      </c>
      <c r="B52" s="269" t="s">
        <v>10</v>
      </c>
      <c r="C52" s="269" t="s">
        <v>11</v>
      </c>
      <c r="D52" s="270" t="s">
        <v>12</v>
      </c>
      <c r="E52" s="270" t="s">
        <v>13</v>
      </c>
      <c r="F52" s="270" t="s">
        <v>14</v>
      </c>
      <c r="G52" s="271" t="s">
        <v>15</v>
      </c>
      <c r="I52" s="268">
        <v>1</v>
      </c>
      <c r="J52" s="269" t="s">
        <v>10</v>
      </c>
      <c r="K52" s="269" t="s">
        <v>11</v>
      </c>
      <c r="L52" s="270" t="s">
        <v>12</v>
      </c>
      <c r="M52" s="270" t="s">
        <v>13</v>
      </c>
      <c r="N52" s="270" t="s">
        <v>14</v>
      </c>
      <c r="O52" s="271" t="s">
        <v>15</v>
      </c>
    </row>
    <row r="53" spans="1:15" ht="15.75" x14ac:dyDescent="0.3">
      <c r="A53" s="293">
        <v>6</v>
      </c>
      <c r="B53" s="273" t="s">
        <v>378</v>
      </c>
      <c r="C53" s="273" t="s">
        <v>145</v>
      </c>
      <c r="D53" s="274">
        <v>94</v>
      </c>
      <c r="E53" s="275">
        <v>9</v>
      </c>
      <c r="F53" s="274">
        <v>94</v>
      </c>
      <c r="G53" s="276">
        <v>9</v>
      </c>
      <c r="I53" s="272">
        <v>1</v>
      </c>
      <c r="J53" s="298" t="s">
        <v>1232</v>
      </c>
      <c r="K53" s="298" t="s">
        <v>585</v>
      </c>
      <c r="L53" s="275">
        <v>92</v>
      </c>
      <c r="M53" s="275">
        <v>9</v>
      </c>
      <c r="N53" s="274">
        <v>92</v>
      </c>
      <c r="O53" s="276">
        <v>9</v>
      </c>
    </row>
    <row r="54" spans="1:15" ht="15.75" x14ac:dyDescent="0.3">
      <c r="A54" s="279">
        <v>3</v>
      </c>
      <c r="B54" s="280" t="s">
        <v>1641</v>
      </c>
      <c r="C54" s="280" t="s">
        <v>183</v>
      </c>
      <c r="D54" s="281">
        <v>89</v>
      </c>
      <c r="E54" s="282">
        <v>8</v>
      </c>
      <c r="F54" s="281">
        <v>89</v>
      </c>
      <c r="G54" s="283">
        <v>8</v>
      </c>
      <c r="I54" s="294">
        <v>4</v>
      </c>
      <c r="J54" s="280" t="s">
        <v>463</v>
      </c>
      <c r="K54" s="280" t="s">
        <v>35</v>
      </c>
      <c r="L54" s="281">
        <v>90</v>
      </c>
      <c r="M54" s="282">
        <v>8</v>
      </c>
      <c r="N54" s="281">
        <v>90</v>
      </c>
      <c r="O54" s="283">
        <v>8</v>
      </c>
    </row>
    <row r="55" spans="1:15" ht="15.75" x14ac:dyDescent="0.3">
      <c r="A55" s="279">
        <v>1</v>
      </c>
      <c r="B55" s="284" t="s">
        <v>1281</v>
      </c>
      <c r="C55" s="284" t="s">
        <v>585</v>
      </c>
      <c r="D55" s="285">
        <v>88</v>
      </c>
      <c r="E55" s="282">
        <v>7</v>
      </c>
      <c r="F55" s="281">
        <v>88</v>
      </c>
      <c r="G55" s="283">
        <v>7</v>
      </c>
      <c r="I55" s="279">
        <v>5</v>
      </c>
      <c r="J55" s="280" t="s">
        <v>1642</v>
      </c>
      <c r="K55" s="280" t="s">
        <v>81</v>
      </c>
      <c r="L55" s="281">
        <v>87</v>
      </c>
      <c r="M55" s="282">
        <v>7</v>
      </c>
      <c r="N55" s="281">
        <v>87</v>
      </c>
      <c r="O55" s="283">
        <v>7</v>
      </c>
    </row>
    <row r="56" spans="1:15" ht="15.75" x14ac:dyDescent="0.3">
      <c r="A56" s="279">
        <v>5</v>
      </c>
      <c r="B56" s="280" t="s">
        <v>927</v>
      </c>
      <c r="C56" s="280" t="s">
        <v>103</v>
      </c>
      <c r="D56" s="281">
        <v>88</v>
      </c>
      <c r="E56" s="282">
        <v>7</v>
      </c>
      <c r="F56" s="281">
        <v>88</v>
      </c>
      <c r="G56" s="283">
        <v>7</v>
      </c>
      <c r="I56" s="294">
        <v>2</v>
      </c>
      <c r="J56" s="280" t="s">
        <v>1024</v>
      </c>
      <c r="K56" s="280" t="s">
        <v>485</v>
      </c>
      <c r="L56" s="281">
        <v>86</v>
      </c>
      <c r="M56" s="282">
        <v>6</v>
      </c>
      <c r="N56" s="281">
        <v>86</v>
      </c>
      <c r="O56" s="283">
        <v>6</v>
      </c>
    </row>
    <row r="57" spans="1:15" ht="15.75" x14ac:dyDescent="0.3">
      <c r="A57" s="294">
        <v>2</v>
      </c>
      <c r="B57" s="280" t="s">
        <v>1643</v>
      </c>
      <c r="C57" s="280" t="s">
        <v>71</v>
      </c>
      <c r="D57" s="281">
        <v>87</v>
      </c>
      <c r="E57" s="282">
        <v>5</v>
      </c>
      <c r="F57" s="281">
        <v>87</v>
      </c>
      <c r="G57" s="283">
        <v>5</v>
      </c>
      <c r="I57" s="279">
        <v>7</v>
      </c>
      <c r="J57" s="280" t="s">
        <v>1171</v>
      </c>
      <c r="K57" s="280" t="s">
        <v>81</v>
      </c>
      <c r="L57" s="281">
        <v>86</v>
      </c>
      <c r="M57" s="282">
        <v>6</v>
      </c>
      <c r="N57" s="281">
        <v>86</v>
      </c>
      <c r="O57" s="283">
        <v>6</v>
      </c>
    </row>
    <row r="58" spans="1:15" ht="15.75" x14ac:dyDescent="0.3">
      <c r="A58" s="279">
        <v>7</v>
      </c>
      <c r="B58" s="280" t="s">
        <v>1644</v>
      </c>
      <c r="C58" s="280" t="s">
        <v>485</v>
      </c>
      <c r="D58" s="281">
        <v>84</v>
      </c>
      <c r="E58" s="282">
        <v>4</v>
      </c>
      <c r="F58" s="281">
        <v>84</v>
      </c>
      <c r="G58" s="283">
        <v>4</v>
      </c>
      <c r="I58" s="294">
        <v>8</v>
      </c>
      <c r="J58" s="280" t="s">
        <v>1157</v>
      </c>
      <c r="K58" s="280" t="s">
        <v>269</v>
      </c>
      <c r="L58" s="281">
        <v>86</v>
      </c>
      <c r="M58" s="282">
        <v>6</v>
      </c>
      <c r="N58" s="281">
        <v>86</v>
      </c>
      <c r="O58" s="283">
        <v>6</v>
      </c>
    </row>
    <row r="59" spans="1:15" ht="15.75" x14ac:dyDescent="0.3">
      <c r="A59" s="279">
        <v>9</v>
      </c>
      <c r="B59" s="280" t="s">
        <v>798</v>
      </c>
      <c r="C59" s="280" t="s">
        <v>53</v>
      </c>
      <c r="D59" s="281">
        <v>84</v>
      </c>
      <c r="E59" s="282">
        <v>4</v>
      </c>
      <c r="F59" s="281">
        <v>84</v>
      </c>
      <c r="G59" s="283">
        <v>4</v>
      </c>
      <c r="I59" s="279">
        <v>3</v>
      </c>
      <c r="J59" s="280" t="s">
        <v>1645</v>
      </c>
      <c r="K59" s="280" t="s">
        <v>213</v>
      </c>
      <c r="L59" s="281">
        <v>85</v>
      </c>
      <c r="M59" s="282">
        <v>3</v>
      </c>
      <c r="N59" s="281">
        <v>85</v>
      </c>
      <c r="O59" s="283">
        <v>3</v>
      </c>
    </row>
    <row r="60" spans="1:15" ht="15.75" x14ac:dyDescent="0.3">
      <c r="A60" s="294">
        <v>8</v>
      </c>
      <c r="B60" s="280" t="s">
        <v>1273</v>
      </c>
      <c r="C60" s="280" t="s">
        <v>535</v>
      </c>
      <c r="D60" s="281">
        <v>80</v>
      </c>
      <c r="E60" s="282">
        <v>2</v>
      </c>
      <c r="F60" s="281">
        <v>80</v>
      </c>
      <c r="G60" s="283">
        <v>2</v>
      </c>
      <c r="I60" s="294">
        <v>6</v>
      </c>
      <c r="J60" s="280" t="s">
        <v>1336</v>
      </c>
      <c r="K60" s="280" t="s">
        <v>155</v>
      </c>
      <c r="L60" s="281">
        <v>85</v>
      </c>
      <c r="M60" s="282">
        <v>3</v>
      </c>
      <c r="N60" s="281">
        <v>85</v>
      </c>
      <c r="O60" s="283">
        <v>3</v>
      </c>
    </row>
    <row r="61" spans="1:15" ht="15.75" x14ac:dyDescent="0.3">
      <c r="A61" s="297">
        <v>4</v>
      </c>
      <c r="B61" s="295" t="s">
        <v>1646</v>
      </c>
      <c r="C61" s="295" t="s">
        <v>1179</v>
      </c>
      <c r="D61" s="296">
        <v>74</v>
      </c>
      <c r="E61" s="289">
        <v>1</v>
      </c>
      <c r="F61" s="296">
        <v>74</v>
      </c>
      <c r="G61" s="292">
        <v>1</v>
      </c>
      <c r="I61" s="287">
        <v>9</v>
      </c>
      <c r="J61" s="295" t="s">
        <v>1647</v>
      </c>
      <c r="K61" s="295" t="s">
        <v>585</v>
      </c>
      <c r="L61" s="296">
        <v>84</v>
      </c>
      <c r="M61" s="289">
        <v>1</v>
      </c>
      <c r="N61" s="296">
        <v>84</v>
      </c>
      <c r="O61" s="292">
        <v>1</v>
      </c>
    </row>
    <row r="63" spans="1:15" ht="15.75" x14ac:dyDescent="0.3">
      <c r="B63" s="171" t="s">
        <v>1648</v>
      </c>
      <c r="C63" s="171"/>
      <c r="D63" s="171"/>
      <c r="E63" s="171"/>
      <c r="F63" s="202" t="s">
        <v>167</v>
      </c>
      <c r="G63" s="171"/>
    </row>
    <row r="64" spans="1:15" ht="15.75" x14ac:dyDescent="0.3">
      <c r="B64" s="171" t="s">
        <v>168</v>
      </c>
      <c r="C64" s="171"/>
      <c r="D64" s="171"/>
      <c r="E64" s="171"/>
      <c r="F64" s="171"/>
      <c r="G64" s="171"/>
    </row>
  </sheetData>
  <mergeCells count="1">
    <mergeCell ref="J2:O2"/>
  </mergeCells>
  <hyperlinks>
    <hyperlink ref="B2" location="'Index'!A3" display="á" xr:uid="{DECD802F-9456-4F34-BF5A-4EC94AC7F6B7}"/>
  </hyperlinks>
  <printOptions horizontalCentered="1"/>
  <pageMargins left="0.31527777777777799" right="0.31527777777777799" top="1.10208333333333" bottom="0.59027777777777801" header="0.39374999999999999" footer="0.39374999999999999"/>
  <pageSetup paperSize="9" scale="69" orientation="portrait" horizontalDpi="300" verticalDpi="300" r:id="rId1"/>
  <headerFooter>
    <oddHeader>&amp;C&amp;"Aptos Narrow,Bold"&amp;18Cumbria &amp;&amp; Northumbria TSA Leagues
Winter 2025-26&amp;L&amp;G&amp;R&amp;G</oddHeader>
    <oddFooter>&amp;Cwww.cntsa2.org.uk</oddFooter>
  </headerFooter>
  <legacyDrawingHF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71C04-BD08-425B-907A-6100CD25B5E6}">
  <sheetPr>
    <tabColor rgb="FF0070C0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83" customWidth="1"/>
    <col min="2" max="3" width="20.7109375" style="83" customWidth="1"/>
    <col min="4" max="7" width="5" style="83" customWidth="1"/>
    <col min="8" max="8" width="1.7109375" style="83" customWidth="1"/>
    <col min="9" max="9" width="2.7109375" style="83" customWidth="1"/>
    <col min="10" max="11" width="20.7109375" style="83" customWidth="1"/>
    <col min="12" max="15" width="5" style="83" customWidth="1"/>
    <col min="16" max="16" width="5.140625" style="83" customWidth="1"/>
    <col min="17" max="25" width="12.85546875" style="83"/>
  </cols>
  <sheetData>
    <row r="1" spans="1:25" ht="18" x14ac:dyDescent="0.35">
      <c r="A1" s="299"/>
      <c r="B1" s="300" t="s">
        <v>1587</v>
      </c>
      <c r="C1" s="301"/>
      <c r="D1" s="3"/>
      <c r="E1" s="3"/>
      <c r="F1" s="3"/>
      <c r="G1" s="3"/>
      <c r="H1" s="3"/>
      <c r="I1" s="4" t="s">
        <v>1649</v>
      </c>
      <c r="J1" s="3"/>
      <c r="K1" s="3"/>
      <c r="L1" s="4">
        <v>12611584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02"/>
    </row>
    <row r="2" spans="1:25" ht="20.100000000000001" customHeight="1" x14ac:dyDescent="0.35">
      <c r="A2" s="303"/>
      <c r="B2" s="5" t="s">
        <v>2</v>
      </c>
      <c r="C2" s="43"/>
      <c r="D2" s="43"/>
      <c r="E2" s="43"/>
      <c r="F2" s="43"/>
      <c r="G2" s="43"/>
      <c r="H2" s="43"/>
      <c r="I2" s="43"/>
      <c r="J2" s="44" t="s">
        <v>3</v>
      </c>
      <c r="K2" s="44"/>
      <c r="L2" s="44"/>
      <c r="M2" s="44"/>
      <c r="N2" s="44"/>
      <c r="O2" s="44"/>
      <c r="P2" s="43"/>
      <c r="Q2" s="43"/>
      <c r="R2" s="43"/>
      <c r="S2" s="43"/>
      <c r="T2" s="43"/>
    </row>
    <row r="3" spans="1:25" x14ac:dyDescent="0.3">
      <c r="A3" s="304"/>
      <c r="B3" s="305" t="s">
        <v>169</v>
      </c>
      <c r="C3" s="306" t="s">
        <v>1650</v>
      </c>
      <c r="D3" s="307"/>
      <c r="E3" s="307" t="s">
        <v>1326</v>
      </c>
      <c r="F3" s="308"/>
      <c r="G3" s="308"/>
      <c r="H3" s="45"/>
      <c r="I3" s="304"/>
      <c r="J3" s="305" t="s">
        <v>172</v>
      </c>
      <c r="K3" s="306" t="s">
        <v>1651</v>
      </c>
      <c r="L3" s="307"/>
      <c r="M3" s="307" t="s">
        <v>1652</v>
      </c>
      <c r="N3" s="308"/>
      <c r="O3" s="308"/>
      <c r="P3" s="45"/>
      <c r="Q3" s="45"/>
      <c r="R3" s="45"/>
      <c r="S3" s="45"/>
      <c r="T3" s="45"/>
      <c r="U3" s="45"/>
      <c r="V3" s="45"/>
      <c r="W3" s="45"/>
      <c r="X3" s="45"/>
      <c r="Y3" s="45"/>
    </row>
    <row r="4" spans="1:25" x14ac:dyDescent="0.3">
      <c r="A4" s="11">
        <v>1</v>
      </c>
      <c r="B4" s="309" t="s">
        <v>10</v>
      </c>
      <c r="C4" s="309" t="s">
        <v>11</v>
      </c>
      <c r="D4" s="310" t="s">
        <v>12</v>
      </c>
      <c r="E4" s="310" t="s">
        <v>13</v>
      </c>
      <c r="F4" s="310" t="s">
        <v>14</v>
      </c>
      <c r="G4" s="311" t="s">
        <v>15</v>
      </c>
      <c r="H4" s="45"/>
      <c r="I4" s="11">
        <v>1</v>
      </c>
      <c r="J4" s="309" t="s">
        <v>10</v>
      </c>
      <c r="K4" s="309" t="s">
        <v>11</v>
      </c>
      <c r="L4" s="310" t="s">
        <v>12</v>
      </c>
      <c r="M4" s="310" t="s">
        <v>13</v>
      </c>
      <c r="N4" s="310" t="s">
        <v>14</v>
      </c>
      <c r="O4" s="311" t="s">
        <v>15</v>
      </c>
      <c r="P4" s="45"/>
      <c r="Q4" s="45"/>
      <c r="R4" s="45"/>
      <c r="S4" s="45"/>
      <c r="T4" s="45"/>
      <c r="U4" s="45"/>
      <c r="V4" s="45"/>
      <c r="W4" s="45"/>
      <c r="X4" s="45"/>
      <c r="Y4" s="45"/>
    </row>
    <row r="5" spans="1:25" x14ac:dyDescent="0.3">
      <c r="A5" s="46">
        <v>4</v>
      </c>
      <c r="B5" s="47" t="s">
        <v>58</v>
      </c>
      <c r="C5" s="47" t="s">
        <v>585</v>
      </c>
      <c r="D5" s="17">
        <v>88</v>
      </c>
      <c r="E5" s="312">
        <v>9</v>
      </c>
      <c r="F5" s="17">
        <v>88</v>
      </c>
      <c r="G5" s="48">
        <v>9</v>
      </c>
      <c r="H5" s="45"/>
      <c r="I5" s="46">
        <v>6</v>
      </c>
      <c r="J5" s="47" t="s">
        <v>1653</v>
      </c>
      <c r="K5" s="47" t="s">
        <v>1626</v>
      </c>
      <c r="L5" s="17">
        <v>91</v>
      </c>
      <c r="M5" s="312">
        <v>9</v>
      </c>
      <c r="N5" s="17">
        <v>91</v>
      </c>
      <c r="O5" s="48">
        <v>9</v>
      </c>
      <c r="P5" s="45"/>
      <c r="Q5" s="45"/>
      <c r="R5" s="45"/>
      <c r="S5" s="45"/>
      <c r="T5" s="45"/>
      <c r="U5" s="45"/>
      <c r="V5" s="45"/>
      <c r="W5" s="45"/>
      <c r="X5" s="45"/>
      <c r="Y5" s="45"/>
    </row>
    <row r="6" spans="1:25" x14ac:dyDescent="0.3">
      <c r="A6" s="313">
        <v>1</v>
      </c>
      <c r="B6" s="314" t="s">
        <v>1654</v>
      </c>
      <c r="C6" s="314" t="s">
        <v>155</v>
      </c>
      <c r="D6" s="23">
        <v>85</v>
      </c>
      <c r="E6" s="315">
        <v>8</v>
      </c>
      <c r="F6" s="28">
        <v>85</v>
      </c>
      <c r="G6" s="29">
        <v>8</v>
      </c>
      <c r="H6" s="45"/>
      <c r="I6" s="49">
        <v>8</v>
      </c>
      <c r="J6" s="50" t="s">
        <v>1194</v>
      </c>
      <c r="K6" s="50" t="s">
        <v>585</v>
      </c>
      <c r="L6" s="23">
        <v>87</v>
      </c>
      <c r="M6" s="315">
        <v>8</v>
      </c>
      <c r="N6" s="23">
        <v>87</v>
      </c>
      <c r="O6" s="51">
        <v>8</v>
      </c>
      <c r="P6" s="45"/>
      <c r="Q6" s="45"/>
      <c r="R6" s="45"/>
      <c r="S6" s="45"/>
      <c r="T6" s="45"/>
      <c r="U6" s="45"/>
      <c r="V6" s="45"/>
      <c r="W6" s="45"/>
      <c r="X6" s="45"/>
      <c r="Y6" s="45"/>
    </row>
    <row r="7" spans="1:25" ht="15.75" customHeight="1" x14ac:dyDescent="0.3">
      <c r="A7" s="313">
        <v>9</v>
      </c>
      <c r="B7" s="50" t="s">
        <v>1655</v>
      </c>
      <c r="C7" s="50" t="s">
        <v>110</v>
      </c>
      <c r="D7" s="23">
        <v>85</v>
      </c>
      <c r="E7" s="315">
        <v>8</v>
      </c>
      <c r="F7" s="23">
        <v>85</v>
      </c>
      <c r="G7" s="51">
        <v>8</v>
      </c>
      <c r="H7" s="45"/>
      <c r="I7" s="313">
        <v>5</v>
      </c>
      <c r="J7" s="50" t="s">
        <v>241</v>
      </c>
      <c r="K7" s="50" t="s">
        <v>93</v>
      </c>
      <c r="L7" s="23">
        <v>86</v>
      </c>
      <c r="M7" s="315">
        <v>7</v>
      </c>
      <c r="N7" s="23">
        <v>86</v>
      </c>
      <c r="O7" s="51">
        <v>7</v>
      </c>
      <c r="P7" s="45"/>
      <c r="Q7" s="45"/>
      <c r="R7" s="45"/>
      <c r="S7" s="45"/>
      <c r="T7" s="45"/>
      <c r="U7" s="45"/>
      <c r="V7" s="45"/>
      <c r="W7" s="45"/>
      <c r="X7" s="45"/>
      <c r="Y7" s="45"/>
    </row>
    <row r="8" spans="1:25" ht="15.75" customHeight="1" x14ac:dyDescent="0.3">
      <c r="A8" s="49">
        <v>2</v>
      </c>
      <c r="B8" s="50" t="s">
        <v>844</v>
      </c>
      <c r="C8" s="50" t="s">
        <v>81</v>
      </c>
      <c r="D8" s="23">
        <v>84</v>
      </c>
      <c r="E8" s="315">
        <v>6</v>
      </c>
      <c r="F8" s="23">
        <v>84</v>
      </c>
      <c r="G8" s="51">
        <v>6</v>
      </c>
      <c r="H8" s="45"/>
      <c r="I8" s="313">
        <v>9</v>
      </c>
      <c r="J8" s="50" t="s">
        <v>1656</v>
      </c>
      <c r="K8" s="50" t="s">
        <v>110</v>
      </c>
      <c r="L8" s="23">
        <v>84</v>
      </c>
      <c r="M8" s="315">
        <v>6</v>
      </c>
      <c r="N8" s="23">
        <v>84</v>
      </c>
      <c r="O8" s="51">
        <v>6</v>
      </c>
      <c r="P8" s="45"/>
      <c r="Q8" s="45"/>
      <c r="R8" s="45"/>
      <c r="S8" s="45"/>
      <c r="T8" s="45"/>
      <c r="U8" s="45"/>
      <c r="V8" s="45"/>
      <c r="W8" s="45"/>
      <c r="X8" s="45"/>
      <c r="Y8" s="45"/>
    </row>
    <row r="9" spans="1:25" x14ac:dyDescent="0.3">
      <c r="A9" s="49">
        <v>6</v>
      </c>
      <c r="B9" s="50" t="s">
        <v>1657</v>
      </c>
      <c r="C9" s="50" t="s">
        <v>485</v>
      </c>
      <c r="D9" s="23">
        <v>84</v>
      </c>
      <c r="E9" s="315">
        <v>6</v>
      </c>
      <c r="F9" s="23">
        <v>84</v>
      </c>
      <c r="G9" s="51">
        <v>6</v>
      </c>
      <c r="H9" s="45"/>
      <c r="I9" s="313">
        <v>3</v>
      </c>
      <c r="J9" s="50" t="s">
        <v>601</v>
      </c>
      <c r="K9" s="50" t="s">
        <v>585</v>
      </c>
      <c r="L9" s="23">
        <v>81</v>
      </c>
      <c r="M9" s="315">
        <v>5</v>
      </c>
      <c r="N9" s="23">
        <v>81</v>
      </c>
      <c r="O9" s="51">
        <v>5</v>
      </c>
      <c r="P9" s="45"/>
      <c r="Q9" s="45"/>
      <c r="R9" s="45"/>
      <c r="S9" s="45"/>
      <c r="T9" s="45"/>
      <c r="U9" s="45"/>
      <c r="V9" s="45"/>
      <c r="W9" s="45"/>
      <c r="X9" s="45"/>
      <c r="Y9" s="45"/>
    </row>
    <row r="10" spans="1:25" x14ac:dyDescent="0.3">
      <c r="A10" s="313">
        <v>7</v>
      </c>
      <c r="B10" s="50" t="s">
        <v>1658</v>
      </c>
      <c r="C10" s="50" t="s">
        <v>585</v>
      </c>
      <c r="D10" s="23">
        <v>84</v>
      </c>
      <c r="E10" s="315">
        <v>6</v>
      </c>
      <c r="F10" s="23">
        <v>84</v>
      </c>
      <c r="G10" s="51">
        <v>6</v>
      </c>
      <c r="H10" s="45"/>
      <c r="I10" s="313">
        <v>1</v>
      </c>
      <c r="J10" s="314" t="s">
        <v>1659</v>
      </c>
      <c r="K10" s="314" t="s">
        <v>103</v>
      </c>
      <c r="L10" s="23">
        <v>79</v>
      </c>
      <c r="M10" s="315">
        <v>4</v>
      </c>
      <c r="N10" s="28">
        <v>79</v>
      </c>
      <c r="O10" s="29">
        <v>4</v>
      </c>
      <c r="P10" s="45"/>
      <c r="Q10" s="45"/>
      <c r="R10" s="45"/>
      <c r="S10" s="45"/>
      <c r="T10" s="45"/>
      <c r="U10" s="45"/>
      <c r="V10" s="45"/>
      <c r="W10" s="45"/>
      <c r="X10" s="45"/>
      <c r="Y10" s="45"/>
    </row>
    <row r="11" spans="1:25" x14ac:dyDescent="0.3">
      <c r="A11" s="313">
        <v>5</v>
      </c>
      <c r="B11" s="50" t="s">
        <v>518</v>
      </c>
      <c r="C11" s="50" t="s">
        <v>103</v>
      </c>
      <c r="D11" s="23">
        <v>82</v>
      </c>
      <c r="E11" s="315">
        <v>3</v>
      </c>
      <c r="F11" s="23">
        <v>82</v>
      </c>
      <c r="G11" s="51">
        <v>3</v>
      </c>
      <c r="H11" s="45"/>
      <c r="I11" s="313">
        <v>7</v>
      </c>
      <c r="J11" s="50" t="s">
        <v>1660</v>
      </c>
      <c r="K11" s="50" t="s">
        <v>842</v>
      </c>
      <c r="L11" s="23">
        <v>76</v>
      </c>
      <c r="M11" s="315">
        <v>3</v>
      </c>
      <c r="N11" s="23">
        <v>76</v>
      </c>
      <c r="O11" s="51">
        <v>3</v>
      </c>
      <c r="P11" s="45"/>
      <c r="Q11" s="45"/>
      <c r="R11" s="45"/>
      <c r="S11" s="45"/>
      <c r="T11" s="45"/>
      <c r="U11" s="45"/>
      <c r="V11" s="45"/>
      <c r="W11" s="45"/>
      <c r="X11" s="45"/>
      <c r="Y11" s="45"/>
    </row>
    <row r="12" spans="1:25" x14ac:dyDescent="0.3">
      <c r="A12" s="313">
        <v>3</v>
      </c>
      <c r="B12" s="50" t="s">
        <v>1661</v>
      </c>
      <c r="C12" s="50" t="s">
        <v>1626</v>
      </c>
      <c r="D12" s="23">
        <v>81</v>
      </c>
      <c r="E12" s="315">
        <v>2</v>
      </c>
      <c r="F12" s="23">
        <v>81</v>
      </c>
      <c r="G12" s="51">
        <v>2</v>
      </c>
      <c r="H12" s="45"/>
      <c r="I12" s="49">
        <v>4</v>
      </c>
      <c r="J12" s="50" t="s">
        <v>1240</v>
      </c>
      <c r="K12" s="50" t="s">
        <v>1179</v>
      </c>
      <c r="L12" s="23">
        <v>69</v>
      </c>
      <c r="M12" s="315">
        <v>2</v>
      </c>
      <c r="N12" s="23">
        <v>69</v>
      </c>
      <c r="O12" s="51">
        <v>2</v>
      </c>
      <c r="P12" s="45"/>
      <c r="Q12" s="45"/>
      <c r="R12" s="45"/>
      <c r="S12" s="45"/>
      <c r="T12" s="45"/>
      <c r="U12" s="45"/>
      <c r="V12" s="45"/>
      <c r="W12" s="45"/>
      <c r="X12" s="45"/>
      <c r="Y12" s="45"/>
    </row>
    <row r="13" spans="1:25" x14ac:dyDescent="0.3">
      <c r="A13" s="52">
        <v>8</v>
      </c>
      <c r="B13" s="53" t="s">
        <v>1228</v>
      </c>
      <c r="C13" s="53" t="s">
        <v>155</v>
      </c>
      <c r="D13" s="32">
        <v>67</v>
      </c>
      <c r="E13" s="316">
        <v>1</v>
      </c>
      <c r="F13" s="32">
        <v>67</v>
      </c>
      <c r="G13" s="54">
        <v>1</v>
      </c>
      <c r="H13" s="45"/>
      <c r="I13" s="52">
        <v>2</v>
      </c>
      <c r="J13" s="53" t="s">
        <v>1662</v>
      </c>
      <c r="K13" s="53" t="s">
        <v>1626</v>
      </c>
      <c r="L13" s="32" t="s">
        <v>79</v>
      </c>
      <c r="M13" s="316">
        <v>0</v>
      </c>
      <c r="N13" s="32">
        <v>0</v>
      </c>
      <c r="O13" s="54">
        <v>0</v>
      </c>
      <c r="P13" s="45"/>
      <c r="Q13" s="45"/>
      <c r="R13" s="45"/>
      <c r="S13" s="45"/>
      <c r="T13" s="45"/>
      <c r="U13" s="45"/>
      <c r="V13" s="45"/>
      <c r="W13" s="45"/>
      <c r="X13" s="45"/>
      <c r="Y13" s="45"/>
    </row>
    <row r="14" spans="1:25" x14ac:dyDescent="0.3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</row>
    <row r="15" spans="1:25" x14ac:dyDescent="0.3">
      <c r="A15" s="304"/>
      <c r="B15" s="305" t="s">
        <v>196</v>
      </c>
      <c r="C15" s="306" t="s">
        <v>1663</v>
      </c>
      <c r="D15" s="307"/>
      <c r="E15" s="307" t="s">
        <v>1664</v>
      </c>
      <c r="F15" s="308"/>
      <c r="G15" s="308"/>
      <c r="H15" s="45"/>
      <c r="I15" s="304"/>
      <c r="J15" s="305" t="s">
        <v>199</v>
      </c>
      <c r="K15" s="306" t="s">
        <v>1319</v>
      </c>
      <c r="L15" s="307"/>
      <c r="M15" s="307" t="s">
        <v>1517</v>
      </c>
      <c r="N15" s="308"/>
      <c r="O15" s="308"/>
      <c r="P15" s="45"/>
      <c r="Q15" s="45"/>
      <c r="R15" s="45"/>
      <c r="S15" s="45"/>
      <c r="T15" s="45"/>
      <c r="U15" s="45"/>
      <c r="V15" s="45"/>
      <c r="W15" s="45"/>
      <c r="X15" s="45"/>
      <c r="Y15" s="45"/>
    </row>
    <row r="16" spans="1:25" x14ac:dyDescent="0.3">
      <c r="A16" s="11">
        <v>1</v>
      </c>
      <c r="B16" s="309" t="s">
        <v>10</v>
      </c>
      <c r="C16" s="309" t="s">
        <v>11</v>
      </c>
      <c r="D16" s="310" t="s">
        <v>12</v>
      </c>
      <c r="E16" s="310" t="s">
        <v>13</v>
      </c>
      <c r="F16" s="310" t="s">
        <v>14</v>
      </c>
      <c r="G16" s="311" t="s">
        <v>15</v>
      </c>
      <c r="H16" s="45"/>
      <c r="I16" s="11">
        <v>1</v>
      </c>
      <c r="J16" s="309" t="s">
        <v>10</v>
      </c>
      <c r="K16" s="309" t="s">
        <v>11</v>
      </c>
      <c r="L16" s="310" t="s">
        <v>12</v>
      </c>
      <c r="M16" s="310" t="s">
        <v>13</v>
      </c>
      <c r="N16" s="310" t="s">
        <v>14</v>
      </c>
      <c r="O16" s="311" t="s">
        <v>15</v>
      </c>
      <c r="P16" s="45"/>
      <c r="Q16" s="45"/>
      <c r="R16" s="45"/>
      <c r="S16" s="45"/>
      <c r="T16" s="45"/>
      <c r="U16" s="45"/>
      <c r="V16" s="45"/>
      <c r="W16" s="45"/>
      <c r="X16" s="45"/>
      <c r="Y16" s="45"/>
    </row>
    <row r="17" spans="1:25" x14ac:dyDescent="0.3">
      <c r="A17" s="317">
        <v>7</v>
      </c>
      <c r="B17" s="47" t="s">
        <v>1058</v>
      </c>
      <c r="C17" s="47" t="s">
        <v>110</v>
      </c>
      <c r="D17" s="17">
        <v>89</v>
      </c>
      <c r="E17" s="312">
        <v>9</v>
      </c>
      <c r="F17" s="17">
        <v>89</v>
      </c>
      <c r="G17" s="48">
        <v>9</v>
      </c>
      <c r="H17" s="45"/>
      <c r="I17" s="46">
        <v>2</v>
      </c>
      <c r="J17" s="47" t="s">
        <v>1359</v>
      </c>
      <c r="K17" s="47" t="s">
        <v>145</v>
      </c>
      <c r="L17" s="17">
        <v>90</v>
      </c>
      <c r="M17" s="312">
        <v>9</v>
      </c>
      <c r="N17" s="17">
        <v>90</v>
      </c>
      <c r="O17" s="48">
        <v>9</v>
      </c>
      <c r="P17" s="45"/>
      <c r="Q17" s="45"/>
      <c r="R17" s="45"/>
      <c r="S17" s="45"/>
      <c r="T17" s="45"/>
      <c r="U17" s="45"/>
      <c r="V17" s="45"/>
      <c r="W17" s="45"/>
      <c r="X17" s="45"/>
      <c r="Y17" s="45"/>
    </row>
    <row r="18" spans="1:25" x14ac:dyDescent="0.3">
      <c r="A18" s="313">
        <v>3</v>
      </c>
      <c r="B18" s="50" t="s">
        <v>876</v>
      </c>
      <c r="C18" s="50" t="s">
        <v>81</v>
      </c>
      <c r="D18" s="23">
        <v>84</v>
      </c>
      <c r="E18" s="315">
        <v>8</v>
      </c>
      <c r="F18" s="23">
        <v>84</v>
      </c>
      <c r="G18" s="51">
        <v>8</v>
      </c>
      <c r="H18" s="45"/>
      <c r="I18" s="313">
        <v>5</v>
      </c>
      <c r="J18" s="50" t="s">
        <v>1665</v>
      </c>
      <c r="K18" s="50" t="s">
        <v>81</v>
      </c>
      <c r="L18" s="23">
        <v>89</v>
      </c>
      <c r="M18" s="315">
        <v>8</v>
      </c>
      <c r="N18" s="23">
        <v>89</v>
      </c>
      <c r="O18" s="51">
        <v>8</v>
      </c>
      <c r="P18" s="45"/>
      <c r="Q18" s="45"/>
      <c r="R18" s="45"/>
      <c r="S18" s="45"/>
      <c r="T18" s="45"/>
      <c r="U18" s="45"/>
      <c r="V18" s="45"/>
      <c r="W18" s="45"/>
      <c r="X18" s="45"/>
      <c r="Y18" s="45"/>
    </row>
    <row r="19" spans="1:25" x14ac:dyDescent="0.3">
      <c r="A19" s="49">
        <v>8</v>
      </c>
      <c r="B19" s="50" t="s">
        <v>1666</v>
      </c>
      <c r="C19" s="50" t="s">
        <v>155</v>
      </c>
      <c r="D19" s="23">
        <v>84</v>
      </c>
      <c r="E19" s="315">
        <v>8</v>
      </c>
      <c r="F19" s="23">
        <v>84</v>
      </c>
      <c r="G19" s="51">
        <v>8</v>
      </c>
      <c r="H19" s="45"/>
      <c r="I19" s="313">
        <v>9</v>
      </c>
      <c r="J19" s="59" t="s">
        <v>1667</v>
      </c>
      <c r="K19" s="50" t="s">
        <v>269</v>
      </c>
      <c r="L19" s="23">
        <v>86</v>
      </c>
      <c r="M19" s="315">
        <v>7</v>
      </c>
      <c r="N19" s="23">
        <v>86</v>
      </c>
      <c r="O19" s="51">
        <v>7</v>
      </c>
      <c r="P19" s="45"/>
      <c r="Q19" s="45"/>
      <c r="R19" s="45"/>
      <c r="S19" s="45"/>
      <c r="T19" s="45"/>
      <c r="U19" s="45"/>
      <c r="V19" s="45"/>
      <c r="W19" s="45"/>
      <c r="X19" s="45"/>
      <c r="Y19" s="45"/>
    </row>
    <row r="20" spans="1:25" x14ac:dyDescent="0.3">
      <c r="A20" s="49">
        <v>4</v>
      </c>
      <c r="B20" s="50" t="s">
        <v>1668</v>
      </c>
      <c r="C20" s="50" t="s">
        <v>110</v>
      </c>
      <c r="D20" s="23">
        <v>82</v>
      </c>
      <c r="E20" s="315">
        <v>6</v>
      </c>
      <c r="F20" s="23">
        <v>82</v>
      </c>
      <c r="G20" s="51">
        <v>6</v>
      </c>
      <c r="H20" s="45"/>
      <c r="I20" s="49">
        <v>8</v>
      </c>
      <c r="J20" s="50" t="s">
        <v>1669</v>
      </c>
      <c r="K20" s="50" t="s">
        <v>93</v>
      </c>
      <c r="L20" s="23">
        <v>84</v>
      </c>
      <c r="M20" s="315">
        <v>6</v>
      </c>
      <c r="N20" s="23">
        <v>84</v>
      </c>
      <c r="O20" s="51">
        <v>6</v>
      </c>
      <c r="P20" s="45"/>
      <c r="Q20" s="45"/>
      <c r="R20" s="45"/>
      <c r="S20" s="45"/>
      <c r="T20" s="45"/>
      <c r="U20" s="45"/>
      <c r="V20" s="45"/>
      <c r="W20" s="45"/>
      <c r="X20" s="45"/>
      <c r="Y20" s="45"/>
    </row>
    <row r="21" spans="1:25" x14ac:dyDescent="0.3">
      <c r="A21" s="313">
        <v>9</v>
      </c>
      <c r="B21" s="50" t="s">
        <v>1223</v>
      </c>
      <c r="C21" s="50" t="s">
        <v>110</v>
      </c>
      <c r="D21" s="23">
        <v>82</v>
      </c>
      <c r="E21" s="315">
        <v>6</v>
      </c>
      <c r="F21" s="23">
        <v>82</v>
      </c>
      <c r="G21" s="51">
        <v>6</v>
      </c>
      <c r="H21" s="45"/>
      <c r="I21" s="313">
        <v>3</v>
      </c>
      <c r="J21" s="50" t="s">
        <v>1670</v>
      </c>
      <c r="K21" s="50" t="s">
        <v>93</v>
      </c>
      <c r="L21" s="23">
        <v>81</v>
      </c>
      <c r="M21" s="315">
        <v>5</v>
      </c>
      <c r="N21" s="23">
        <v>81</v>
      </c>
      <c r="O21" s="51">
        <v>5</v>
      </c>
      <c r="P21" s="45"/>
      <c r="Q21" s="45"/>
      <c r="R21" s="45"/>
      <c r="S21" s="45"/>
      <c r="T21" s="45"/>
      <c r="U21" s="45"/>
      <c r="V21" s="45"/>
      <c r="W21" s="45"/>
      <c r="X21" s="45"/>
      <c r="Y21" s="45"/>
    </row>
    <row r="22" spans="1:25" x14ac:dyDescent="0.3">
      <c r="A22" s="49">
        <v>6</v>
      </c>
      <c r="B22" s="50" t="s">
        <v>243</v>
      </c>
      <c r="C22" s="50" t="s">
        <v>148</v>
      </c>
      <c r="D22" s="23">
        <v>80</v>
      </c>
      <c r="E22" s="315">
        <v>4</v>
      </c>
      <c r="F22" s="23">
        <v>80</v>
      </c>
      <c r="G22" s="51">
        <v>4</v>
      </c>
      <c r="H22" s="45"/>
      <c r="I22" s="313">
        <v>7</v>
      </c>
      <c r="J22" s="50" t="s">
        <v>1671</v>
      </c>
      <c r="K22" s="50" t="s">
        <v>1626</v>
      </c>
      <c r="L22" s="23">
        <v>81</v>
      </c>
      <c r="M22" s="315">
        <v>5</v>
      </c>
      <c r="N22" s="23">
        <v>81</v>
      </c>
      <c r="O22" s="51">
        <v>5</v>
      </c>
      <c r="P22" s="45"/>
      <c r="Q22" s="45"/>
      <c r="R22" s="45"/>
      <c r="S22" s="45"/>
      <c r="T22" s="45"/>
      <c r="U22" s="45"/>
      <c r="V22" s="45"/>
      <c r="W22" s="45"/>
      <c r="X22" s="45"/>
      <c r="Y22" s="45"/>
    </row>
    <row r="23" spans="1:25" x14ac:dyDescent="0.3">
      <c r="A23" s="313">
        <v>1</v>
      </c>
      <c r="B23" s="314" t="s">
        <v>1672</v>
      </c>
      <c r="C23" s="314" t="s">
        <v>585</v>
      </c>
      <c r="D23" s="23">
        <v>79</v>
      </c>
      <c r="E23" s="315">
        <v>3</v>
      </c>
      <c r="F23" s="28">
        <v>79</v>
      </c>
      <c r="G23" s="29">
        <v>3</v>
      </c>
      <c r="H23" s="45"/>
      <c r="I23" s="49">
        <v>4</v>
      </c>
      <c r="J23" s="50" t="s">
        <v>1372</v>
      </c>
      <c r="K23" s="50" t="s">
        <v>71</v>
      </c>
      <c r="L23" s="23">
        <v>80</v>
      </c>
      <c r="M23" s="315">
        <v>3</v>
      </c>
      <c r="N23" s="23">
        <v>80</v>
      </c>
      <c r="O23" s="51">
        <v>3</v>
      </c>
      <c r="P23" s="45"/>
      <c r="Q23" s="45"/>
      <c r="R23" s="45"/>
      <c r="S23" s="45"/>
      <c r="T23" s="45"/>
      <c r="U23" s="45"/>
      <c r="V23" s="45"/>
      <c r="W23" s="45"/>
      <c r="X23" s="45"/>
      <c r="Y23" s="45"/>
    </row>
    <row r="24" spans="1:25" x14ac:dyDescent="0.3">
      <c r="A24" s="49">
        <v>2</v>
      </c>
      <c r="B24" s="50" t="s">
        <v>1673</v>
      </c>
      <c r="C24" s="50" t="s">
        <v>842</v>
      </c>
      <c r="D24" s="23">
        <v>75</v>
      </c>
      <c r="E24" s="315">
        <v>2</v>
      </c>
      <c r="F24" s="23">
        <v>75</v>
      </c>
      <c r="G24" s="51">
        <v>2</v>
      </c>
      <c r="H24" s="45"/>
      <c r="I24" s="313">
        <v>1</v>
      </c>
      <c r="J24" s="314" t="s">
        <v>1674</v>
      </c>
      <c r="K24" s="314" t="s">
        <v>155</v>
      </c>
      <c r="L24" s="23">
        <v>77</v>
      </c>
      <c r="M24" s="315">
        <v>2</v>
      </c>
      <c r="N24" s="28">
        <v>77</v>
      </c>
      <c r="O24" s="29">
        <v>2</v>
      </c>
      <c r="P24" s="45"/>
      <c r="Q24" s="45"/>
      <c r="R24" s="45"/>
      <c r="S24" s="45"/>
      <c r="T24" s="45"/>
      <c r="U24" s="45"/>
      <c r="V24" s="45"/>
      <c r="W24" s="45"/>
      <c r="X24" s="45"/>
      <c r="Y24" s="45"/>
    </row>
    <row r="25" spans="1:25" x14ac:dyDescent="0.3">
      <c r="A25" s="318">
        <v>5</v>
      </c>
      <c r="B25" s="53" t="s">
        <v>1675</v>
      </c>
      <c r="C25" s="53" t="s">
        <v>81</v>
      </c>
      <c r="D25" s="32">
        <v>75</v>
      </c>
      <c r="E25" s="316">
        <v>2</v>
      </c>
      <c r="F25" s="32">
        <v>75</v>
      </c>
      <c r="G25" s="54">
        <v>2</v>
      </c>
      <c r="H25" s="45"/>
      <c r="I25" s="52">
        <v>6</v>
      </c>
      <c r="J25" s="53" t="s">
        <v>1676</v>
      </c>
      <c r="K25" s="53" t="s">
        <v>93</v>
      </c>
      <c r="L25" s="32">
        <v>75</v>
      </c>
      <c r="M25" s="316">
        <v>1</v>
      </c>
      <c r="N25" s="32">
        <v>75</v>
      </c>
      <c r="O25" s="54">
        <v>1</v>
      </c>
      <c r="P25" s="45"/>
      <c r="Q25" s="45"/>
      <c r="R25" s="45"/>
      <c r="S25" s="45"/>
      <c r="T25" s="45"/>
      <c r="U25" s="45"/>
      <c r="V25" s="45"/>
      <c r="W25" s="45"/>
      <c r="X25" s="45"/>
      <c r="Y25" s="45"/>
    </row>
    <row r="26" spans="1:25" x14ac:dyDescent="0.3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</row>
    <row r="27" spans="1:25" x14ac:dyDescent="0.3">
      <c r="A27" s="304"/>
      <c r="B27" s="305" t="s">
        <v>222</v>
      </c>
      <c r="C27" s="306" t="s">
        <v>1677</v>
      </c>
      <c r="D27" s="307"/>
      <c r="E27" s="307" t="s">
        <v>1678</v>
      </c>
      <c r="F27" s="308"/>
      <c r="G27" s="308"/>
      <c r="H27" s="45"/>
      <c r="I27" s="304"/>
      <c r="J27" s="305" t="s">
        <v>225</v>
      </c>
      <c r="K27" s="306" t="s">
        <v>1679</v>
      </c>
      <c r="L27" s="307"/>
      <c r="M27" s="307" t="s">
        <v>1680</v>
      </c>
      <c r="N27" s="308"/>
      <c r="O27" s="308"/>
      <c r="P27" s="45"/>
      <c r="Q27" s="45"/>
      <c r="R27" s="45"/>
      <c r="S27" s="45"/>
      <c r="T27" s="45"/>
      <c r="U27" s="45"/>
      <c r="V27" s="45"/>
      <c r="W27" s="45"/>
      <c r="X27" s="45"/>
      <c r="Y27" s="45"/>
    </row>
    <row r="28" spans="1:25" x14ac:dyDescent="0.3">
      <c r="A28" s="11">
        <v>1</v>
      </c>
      <c r="B28" s="309" t="s">
        <v>10</v>
      </c>
      <c r="C28" s="309" t="s">
        <v>11</v>
      </c>
      <c r="D28" s="310" t="s">
        <v>12</v>
      </c>
      <c r="E28" s="310" t="s">
        <v>13</v>
      </c>
      <c r="F28" s="310" t="s">
        <v>14</v>
      </c>
      <c r="G28" s="311" t="s">
        <v>15</v>
      </c>
      <c r="H28" s="45"/>
      <c r="I28" s="11">
        <v>1</v>
      </c>
      <c r="J28" s="309" t="s">
        <v>10</v>
      </c>
      <c r="K28" s="309" t="s">
        <v>11</v>
      </c>
      <c r="L28" s="310" t="s">
        <v>12</v>
      </c>
      <c r="M28" s="310" t="s">
        <v>13</v>
      </c>
      <c r="N28" s="310" t="s">
        <v>14</v>
      </c>
      <c r="O28" s="311" t="s">
        <v>15</v>
      </c>
      <c r="P28" s="45"/>
      <c r="Q28" s="45"/>
      <c r="R28" s="45"/>
      <c r="S28" s="45"/>
      <c r="T28" s="45"/>
      <c r="U28" s="45"/>
      <c r="V28" s="45"/>
      <c r="W28" s="45"/>
      <c r="X28" s="45"/>
      <c r="Y28" s="45"/>
    </row>
    <row r="29" spans="1:25" x14ac:dyDescent="0.3">
      <c r="A29" s="46">
        <v>6</v>
      </c>
      <c r="B29" s="47" t="s">
        <v>1681</v>
      </c>
      <c r="C29" s="47" t="s">
        <v>842</v>
      </c>
      <c r="D29" s="17">
        <v>88</v>
      </c>
      <c r="E29" s="312">
        <v>8</v>
      </c>
      <c r="F29" s="17">
        <v>88</v>
      </c>
      <c r="G29" s="48">
        <v>8</v>
      </c>
      <c r="H29" s="45"/>
      <c r="I29" s="46">
        <v>8</v>
      </c>
      <c r="J29" s="47" t="s">
        <v>887</v>
      </c>
      <c r="K29" s="47" t="s">
        <v>213</v>
      </c>
      <c r="L29" s="17">
        <v>82</v>
      </c>
      <c r="M29" s="312">
        <v>8</v>
      </c>
      <c r="N29" s="17">
        <v>82</v>
      </c>
      <c r="O29" s="48">
        <v>8</v>
      </c>
      <c r="P29" s="45"/>
      <c r="Q29" s="45"/>
      <c r="R29" s="45"/>
      <c r="S29" s="45"/>
      <c r="T29" s="45"/>
      <c r="U29" s="45"/>
      <c r="V29" s="45"/>
      <c r="W29" s="45"/>
      <c r="X29" s="45"/>
      <c r="Y29" s="45"/>
    </row>
    <row r="30" spans="1:25" x14ac:dyDescent="0.3">
      <c r="A30" s="49">
        <v>2</v>
      </c>
      <c r="B30" s="50" t="s">
        <v>1041</v>
      </c>
      <c r="C30" s="50" t="s">
        <v>213</v>
      </c>
      <c r="D30" s="23">
        <v>87</v>
      </c>
      <c r="E30" s="315">
        <v>7</v>
      </c>
      <c r="F30" s="23">
        <v>87</v>
      </c>
      <c r="G30" s="51">
        <v>7</v>
      </c>
      <c r="H30" s="45"/>
      <c r="I30" s="313">
        <v>1</v>
      </c>
      <c r="J30" s="314" t="s">
        <v>508</v>
      </c>
      <c r="K30" s="314" t="s">
        <v>483</v>
      </c>
      <c r="L30" s="23">
        <v>81</v>
      </c>
      <c r="M30" s="315">
        <v>7</v>
      </c>
      <c r="N30" s="28">
        <v>81</v>
      </c>
      <c r="O30" s="29">
        <v>7</v>
      </c>
      <c r="P30" s="45"/>
      <c r="Q30" s="45"/>
      <c r="R30" s="45"/>
      <c r="S30" s="45"/>
      <c r="T30" s="45"/>
      <c r="U30" s="45"/>
      <c r="V30" s="45"/>
      <c r="W30" s="45"/>
      <c r="X30" s="45"/>
      <c r="Y30" s="45"/>
    </row>
    <row r="31" spans="1:25" x14ac:dyDescent="0.3">
      <c r="A31" s="313">
        <v>1</v>
      </c>
      <c r="B31" s="314" t="s">
        <v>1682</v>
      </c>
      <c r="C31" s="314" t="s">
        <v>103</v>
      </c>
      <c r="D31" s="23">
        <v>86</v>
      </c>
      <c r="E31" s="315">
        <v>6</v>
      </c>
      <c r="F31" s="28">
        <v>86</v>
      </c>
      <c r="G31" s="29">
        <v>6</v>
      </c>
      <c r="H31" s="45"/>
      <c r="I31" s="49">
        <v>4</v>
      </c>
      <c r="J31" s="50" t="s">
        <v>156</v>
      </c>
      <c r="K31" s="50" t="s">
        <v>157</v>
      </c>
      <c r="L31" s="23">
        <v>78</v>
      </c>
      <c r="M31" s="315">
        <v>6</v>
      </c>
      <c r="N31" s="23">
        <v>78</v>
      </c>
      <c r="O31" s="51">
        <v>6</v>
      </c>
      <c r="P31" s="45"/>
      <c r="Q31" s="45"/>
      <c r="R31" s="45"/>
      <c r="S31" s="45"/>
      <c r="T31" s="45"/>
      <c r="U31" s="45"/>
      <c r="V31" s="45"/>
      <c r="W31" s="45"/>
      <c r="X31" s="45"/>
      <c r="Y31" s="45"/>
    </row>
    <row r="32" spans="1:25" x14ac:dyDescent="0.3">
      <c r="A32" s="313">
        <v>3</v>
      </c>
      <c r="B32" s="50" t="s">
        <v>1683</v>
      </c>
      <c r="C32" s="50" t="s">
        <v>155</v>
      </c>
      <c r="D32" s="23">
        <v>79</v>
      </c>
      <c r="E32" s="315">
        <v>5</v>
      </c>
      <c r="F32" s="23">
        <v>79</v>
      </c>
      <c r="G32" s="51">
        <v>5</v>
      </c>
      <c r="H32" s="45"/>
      <c r="I32" s="313">
        <v>7</v>
      </c>
      <c r="J32" s="50" t="s">
        <v>1493</v>
      </c>
      <c r="K32" s="50" t="s">
        <v>110</v>
      </c>
      <c r="L32" s="23">
        <v>77</v>
      </c>
      <c r="M32" s="315">
        <v>5</v>
      </c>
      <c r="N32" s="23">
        <v>77</v>
      </c>
      <c r="O32" s="51">
        <v>5</v>
      </c>
      <c r="P32" s="45"/>
      <c r="Q32" s="45"/>
      <c r="R32" s="45"/>
      <c r="S32" s="45"/>
      <c r="T32" s="45"/>
      <c r="U32" s="45"/>
      <c r="V32" s="45"/>
      <c r="W32" s="45"/>
      <c r="X32" s="45"/>
      <c r="Y32" s="45"/>
    </row>
    <row r="33" spans="1:25" x14ac:dyDescent="0.3">
      <c r="A33" s="49">
        <v>8</v>
      </c>
      <c r="B33" s="50" t="s">
        <v>1050</v>
      </c>
      <c r="C33" s="50" t="s">
        <v>485</v>
      </c>
      <c r="D33" s="23">
        <v>78</v>
      </c>
      <c r="E33" s="315">
        <v>4</v>
      </c>
      <c r="F33" s="23">
        <v>78</v>
      </c>
      <c r="G33" s="51">
        <v>4</v>
      </c>
      <c r="H33" s="45"/>
      <c r="I33" s="49">
        <v>6</v>
      </c>
      <c r="J33" s="50" t="s">
        <v>204</v>
      </c>
      <c r="K33" s="50" t="s">
        <v>53</v>
      </c>
      <c r="L33" s="23">
        <v>76</v>
      </c>
      <c r="M33" s="315">
        <v>4</v>
      </c>
      <c r="N33" s="23">
        <v>76</v>
      </c>
      <c r="O33" s="51">
        <v>4</v>
      </c>
      <c r="P33" s="45"/>
      <c r="Q33" s="45"/>
      <c r="R33" s="45"/>
      <c r="S33" s="45"/>
      <c r="T33" s="45"/>
      <c r="U33" s="45"/>
      <c r="V33" s="45"/>
      <c r="W33" s="45"/>
      <c r="X33" s="45"/>
      <c r="Y33" s="45"/>
    </row>
    <row r="34" spans="1:25" x14ac:dyDescent="0.3">
      <c r="A34" s="313">
        <v>5</v>
      </c>
      <c r="B34" s="50" t="s">
        <v>1230</v>
      </c>
      <c r="C34" s="50" t="s">
        <v>110</v>
      </c>
      <c r="D34" s="23">
        <v>75</v>
      </c>
      <c r="E34" s="315">
        <v>3</v>
      </c>
      <c r="F34" s="23">
        <v>75</v>
      </c>
      <c r="G34" s="51">
        <v>3</v>
      </c>
      <c r="H34" s="45"/>
      <c r="I34" s="313">
        <v>5</v>
      </c>
      <c r="J34" s="50" t="s">
        <v>1684</v>
      </c>
      <c r="K34" s="50" t="s">
        <v>155</v>
      </c>
      <c r="L34" s="23">
        <v>74</v>
      </c>
      <c r="M34" s="315">
        <v>3</v>
      </c>
      <c r="N34" s="23">
        <v>74</v>
      </c>
      <c r="O34" s="51">
        <v>3</v>
      </c>
      <c r="P34" s="45"/>
      <c r="Q34" s="45"/>
      <c r="R34" s="45"/>
      <c r="S34" s="45"/>
      <c r="T34" s="45"/>
      <c r="U34" s="45"/>
      <c r="V34" s="45"/>
      <c r="W34" s="45"/>
      <c r="X34" s="45"/>
      <c r="Y34" s="45"/>
    </row>
    <row r="35" spans="1:25" x14ac:dyDescent="0.3">
      <c r="A35" s="49">
        <v>4</v>
      </c>
      <c r="B35" s="50" t="s">
        <v>1685</v>
      </c>
      <c r="C35" s="50" t="s">
        <v>81</v>
      </c>
      <c r="D35" s="23">
        <v>72</v>
      </c>
      <c r="E35" s="315">
        <v>2</v>
      </c>
      <c r="F35" s="23">
        <v>72</v>
      </c>
      <c r="G35" s="51">
        <v>2</v>
      </c>
      <c r="H35" s="45"/>
      <c r="I35" s="313">
        <v>3</v>
      </c>
      <c r="J35" s="50" t="s">
        <v>1686</v>
      </c>
      <c r="K35" s="50" t="s">
        <v>103</v>
      </c>
      <c r="L35" s="23">
        <v>71</v>
      </c>
      <c r="M35" s="315">
        <v>2</v>
      </c>
      <c r="N35" s="23">
        <v>71</v>
      </c>
      <c r="O35" s="51">
        <v>2</v>
      </c>
      <c r="P35" s="45"/>
      <c r="Q35" s="45"/>
      <c r="R35" s="45"/>
      <c r="S35" s="45"/>
      <c r="T35" s="45"/>
      <c r="U35" s="45"/>
      <c r="V35" s="45"/>
      <c r="W35" s="45"/>
      <c r="X35" s="45"/>
      <c r="Y35" s="45"/>
    </row>
    <row r="36" spans="1:25" x14ac:dyDescent="0.3">
      <c r="A36" s="318">
        <v>7</v>
      </c>
      <c r="B36" s="53" t="s">
        <v>1687</v>
      </c>
      <c r="C36" s="53" t="s">
        <v>269</v>
      </c>
      <c r="D36" s="32" t="s">
        <v>79</v>
      </c>
      <c r="E36" s="316">
        <v>0</v>
      </c>
      <c r="F36" s="32">
        <v>0</v>
      </c>
      <c r="G36" s="54">
        <v>0</v>
      </c>
      <c r="H36" s="45"/>
      <c r="I36" s="52">
        <v>2</v>
      </c>
      <c r="J36" s="53" t="s">
        <v>1688</v>
      </c>
      <c r="K36" s="53" t="s">
        <v>103</v>
      </c>
      <c r="L36" s="32">
        <v>70</v>
      </c>
      <c r="M36" s="316">
        <v>1</v>
      </c>
      <c r="N36" s="32">
        <v>70</v>
      </c>
      <c r="O36" s="54">
        <v>1</v>
      </c>
      <c r="P36" s="45"/>
      <c r="Q36" s="45"/>
      <c r="R36" s="45"/>
      <c r="S36" s="45"/>
      <c r="T36" s="45"/>
      <c r="U36" s="45"/>
      <c r="V36" s="45"/>
      <c r="W36" s="45"/>
      <c r="X36" s="45"/>
      <c r="Y36" s="45"/>
    </row>
    <row r="37" spans="1:25" x14ac:dyDescent="0.3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</row>
    <row r="38" spans="1:25" x14ac:dyDescent="0.3">
      <c r="A38" s="304"/>
      <c r="B38" s="305" t="s">
        <v>247</v>
      </c>
      <c r="C38" s="306" t="s">
        <v>1689</v>
      </c>
      <c r="D38" s="307"/>
      <c r="E38" s="307" t="s">
        <v>1690</v>
      </c>
      <c r="F38" s="308"/>
      <c r="G38" s="308"/>
      <c r="H38" s="45"/>
      <c r="I38" s="304"/>
      <c r="J38" s="305" t="s">
        <v>250</v>
      </c>
      <c r="K38" s="306" t="s">
        <v>1691</v>
      </c>
      <c r="L38" s="307"/>
      <c r="M38" s="307" t="s">
        <v>1692</v>
      </c>
      <c r="N38" s="308"/>
      <c r="O38" s="308"/>
      <c r="P38" s="45"/>
      <c r="Q38" s="45"/>
      <c r="R38" s="45"/>
      <c r="S38" s="45"/>
      <c r="T38" s="45"/>
      <c r="U38" s="45"/>
      <c r="V38" s="45"/>
      <c r="W38" s="45"/>
      <c r="X38" s="45"/>
      <c r="Y38" s="45"/>
    </row>
    <row r="39" spans="1:25" x14ac:dyDescent="0.3">
      <c r="A39" s="11">
        <v>1</v>
      </c>
      <c r="B39" s="309" t="s">
        <v>10</v>
      </c>
      <c r="C39" s="309" t="s">
        <v>11</v>
      </c>
      <c r="D39" s="310" t="s">
        <v>12</v>
      </c>
      <c r="E39" s="310" t="s">
        <v>13</v>
      </c>
      <c r="F39" s="310" t="s">
        <v>14</v>
      </c>
      <c r="G39" s="311" t="s">
        <v>15</v>
      </c>
      <c r="H39" s="45"/>
      <c r="I39" s="11">
        <v>1</v>
      </c>
      <c r="J39" s="309" t="s">
        <v>10</v>
      </c>
      <c r="K39" s="309" t="s">
        <v>11</v>
      </c>
      <c r="L39" s="310" t="s">
        <v>12</v>
      </c>
      <c r="M39" s="310" t="s">
        <v>13</v>
      </c>
      <c r="N39" s="310" t="s">
        <v>14</v>
      </c>
      <c r="O39" s="311" t="s">
        <v>15</v>
      </c>
      <c r="P39" s="45"/>
      <c r="Q39" s="45"/>
      <c r="R39" s="45"/>
      <c r="S39" s="45"/>
      <c r="T39" s="45"/>
      <c r="U39" s="45"/>
      <c r="V39" s="45"/>
      <c r="W39" s="45"/>
      <c r="X39" s="45"/>
      <c r="Y39" s="45"/>
    </row>
    <row r="40" spans="1:25" x14ac:dyDescent="0.3">
      <c r="A40" s="46">
        <v>8</v>
      </c>
      <c r="B40" s="47" t="s">
        <v>928</v>
      </c>
      <c r="C40" s="47" t="s">
        <v>110</v>
      </c>
      <c r="D40" s="17">
        <v>86</v>
      </c>
      <c r="E40" s="312">
        <v>8</v>
      </c>
      <c r="F40" s="17">
        <v>86</v>
      </c>
      <c r="G40" s="48">
        <v>8</v>
      </c>
      <c r="H40" s="45"/>
      <c r="I40" s="317">
        <v>1</v>
      </c>
      <c r="J40" s="319" t="s">
        <v>1693</v>
      </c>
      <c r="K40" s="319" t="s">
        <v>155</v>
      </c>
      <c r="L40" s="17">
        <v>79</v>
      </c>
      <c r="M40" s="312">
        <v>8</v>
      </c>
      <c r="N40" s="40">
        <v>79</v>
      </c>
      <c r="O40" s="41">
        <v>8</v>
      </c>
      <c r="P40" s="45"/>
      <c r="Q40" s="45"/>
      <c r="R40" s="45"/>
      <c r="S40" s="45"/>
      <c r="T40" s="45"/>
      <c r="U40" s="45"/>
      <c r="V40" s="45"/>
      <c r="W40" s="45"/>
      <c r="X40" s="45"/>
      <c r="Y40" s="45"/>
    </row>
    <row r="41" spans="1:25" x14ac:dyDescent="0.3">
      <c r="A41" s="49">
        <v>4</v>
      </c>
      <c r="B41" s="50" t="s">
        <v>468</v>
      </c>
      <c r="C41" s="50" t="s">
        <v>678</v>
      </c>
      <c r="D41" s="23">
        <v>80</v>
      </c>
      <c r="E41" s="315">
        <v>7</v>
      </c>
      <c r="F41" s="23">
        <v>80</v>
      </c>
      <c r="G41" s="51">
        <v>7</v>
      </c>
      <c r="H41" s="45"/>
      <c r="I41" s="49">
        <v>8</v>
      </c>
      <c r="J41" s="50" t="s">
        <v>1694</v>
      </c>
      <c r="K41" s="50" t="s">
        <v>110</v>
      </c>
      <c r="L41" s="23">
        <v>78</v>
      </c>
      <c r="M41" s="315">
        <v>7</v>
      </c>
      <c r="N41" s="23">
        <v>78</v>
      </c>
      <c r="O41" s="51">
        <v>7</v>
      </c>
      <c r="P41" s="45"/>
      <c r="Q41" s="45"/>
      <c r="R41" s="45"/>
      <c r="S41" s="45"/>
      <c r="T41" s="45"/>
      <c r="U41" s="45"/>
      <c r="V41" s="45"/>
      <c r="W41" s="45"/>
      <c r="X41" s="45"/>
      <c r="Y41" s="45"/>
    </row>
    <row r="42" spans="1:25" x14ac:dyDescent="0.3">
      <c r="A42" s="313">
        <v>7</v>
      </c>
      <c r="B42" s="50" t="s">
        <v>1695</v>
      </c>
      <c r="C42" s="50" t="s">
        <v>213</v>
      </c>
      <c r="D42" s="23">
        <v>79</v>
      </c>
      <c r="E42" s="315">
        <v>6</v>
      </c>
      <c r="F42" s="23">
        <v>79</v>
      </c>
      <c r="G42" s="51">
        <v>6</v>
      </c>
      <c r="H42" s="45"/>
      <c r="I42" s="49">
        <v>4</v>
      </c>
      <c r="J42" s="50" t="s">
        <v>1376</v>
      </c>
      <c r="K42" s="50" t="s">
        <v>842</v>
      </c>
      <c r="L42" s="23">
        <v>77</v>
      </c>
      <c r="M42" s="315">
        <v>6</v>
      </c>
      <c r="N42" s="23">
        <v>77</v>
      </c>
      <c r="O42" s="51">
        <v>6</v>
      </c>
      <c r="P42" s="45"/>
      <c r="Q42" s="45"/>
      <c r="R42" s="45"/>
      <c r="S42" s="45"/>
      <c r="T42" s="45"/>
      <c r="U42" s="45"/>
      <c r="V42" s="45"/>
      <c r="W42" s="45"/>
      <c r="X42" s="45"/>
      <c r="Y42" s="45"/>
    </row>
    <row r="43" spans="1:25" x14ac:dyDescent="0.3">
      <c r="A43" s="313">
        <v>1</v>
      </c>
      <c r="B43" s="314" t="s">
        <v>1696</v>
      </c>
      <c r="C43" s="314" t="s">
        <v>155</v>
      </c>
      <c r="D43" s="23">
        <v>78</v>
      </c>
      <c r="E43" s="315">
        <v>5</v>
      </c>
      <c r="F43" s="28">
        <v>78</v>
      </c>
      <c r="G43" s="29">
        <v>5</v>
      </c>
      <c r="H43" s="45"/>
      <c r="I43" s="313">
        <v>7</v>
      </c>
      <c r="J43" s="50" t="s">
        <v>1697</v>
      </c>
      <c r="K43" s="50" t="s">
        <v>1626</v>
      </c>
      <c r="L43" s="23">
        <v>74</v>
      </c>
      <c r="M43" s="315">
        <v>5</v>
      </c>
      <c r="N43" s="23">
        <v>74</v>
      </c>
      <c r="O43" s="51">
        <v>5</v>
      </c>
      <c r="P43" s="45"/>
      <c r="Q43" s="45"/>
      <c r="R43" s="45"/>
      <c r="S43" s="45"/>
      <c r="T43" s="45"/>
      <c r="U43" s="45"/>
      <c r="V43" s="45"/>
      <c r="W43" s="45"/>
      <c r="X43" s="45"/>
      <c r="Y43" s="45"/>
    </row>
    <row r="44" spans="1:25" x14ac:dyDescent="0.3">
      <c r="A44" s="313">
        <v>5</v>
      </c>
      <c r="B44" s="50" t="s">
        <v>1698</v>
      </c>
      <c r="C44" s="50" t="s">
        <v>78</v>
      </c>
      <c r="D44" s="23">
        <v>77</v>
      </c>
      <c r="E44" s="315">
        <v>4</v>
      </c>
      <c r="F44" s="23">
        <v>77</v>
      </c>
      <c r="G44" s="51">
        <v>4</v>
      </c>
      <c r="H44" s="45"/>
      <c r="I44" s="49">
        <v>6</v>
      </c>
      <c r="J44" s="50" t="s">
        <v>1699</v>
      </c>
      <c r="K44" s="50" t="s">
        <v>106</v>
      </c>
      <c r="L44" s="23">
        <v>70</v>
      </c>
      <c r="M44" s="315">
        <v>4</v>
      </c>
      <c r="N44" s="23">
        <v>70</v>
      </c>
      <c r="O44" s="51">
        <v>4</v>
      </c>
      <c r="P44" s="45"/>
      <c r="Q44" s="45"/>
      <c r="R44" s="45"/>
      <c r="S44" s="45"/>
      <c r="T44" s="45"/>
      <c r="U44" s="45"/>
      <c r="V44" s="45"/>
      <c r="W44" s="45"/>
      <c r="X44" s="45"/>
      <c r="Y44" s="45"/>
    </row>
    <row r="45" spans="1:25" x14ac:dyDescent="0.3">
      <c r="A45" s="313">
        <v>3</v>
      </c>
      <c r="B45" s="50" t="s">
        <v>1700</v>
      </c>
      <c r="C45" s="50" t="s">
        <v>585</v>
      </c>
      <c r="D45" s="23">
        <v>76</v>
      </c>
      <c r="E45" s="315">
        <v>3</v>
      </c>
      <c r="F45" s="23">
        <v>76</v>
      </c>
      <c r="G45" s="51">
        <v>3</v>
      </c>
      <c r="H45" s="45"/>
      <c r="I45" s="49">
        <v>2</v>
      </c>
      <c r="J45" s="50" t="s">
        <v>1162</v>
      </c>
      <c r="K45" s="50" t="s">
        <v>1163</v>
      </c>
      <c r="L45" s="23">
        <v>68</v>
      </c>
      <c r="M45" s="315">
        <v>3</v>
      </c>
      <c r="N45" s="23">
        <v>68</v>
      </c>
      <c r="O45" s="51">
        <v>3</v>
      </c>
      <c r="P45" s="45"/>
      <c r="Q45" s="45"/>
      <c r="R45" s="45"/>
      <c r="S45" s="45"/>
      <c r="T45" s="45"/>
      <c r="U45" s="45"/>
      <c r="V45" s="45"/>
      <c r="W45" s="45"/>
      <c r="X45" s="45"/>
      <c r="Y45" s="45"/>
    </row>
    <row r="46" spans="1:25" x14ac:dyDescent="0.3">
      <c r="A46" s="49">
        <v>2</v>
      </c>
      <c r="B46" s="50" t="s">
        <v>1701</v>
      </c>
      <c r="C46" s="50" t="s">
        <v>110</v>
      </c>
      <c r="D46" s="23">
        <v>68</v>
      </c>
      <c r="E46" s="315">
        <v>2</v>
      </c>
      <c r="F46" s="23">
        <v>68</v>
      </c>
      <c r="G46" s="51">
        <v>2</v>
      </c>
      <c r="H46" s="45"/>
      <c r="I46" s="313">
        <v>5</v>
      </c>
      <c r="J46" s="50" t="s">
        <v>1702</v>
      </c>
      <c r="K46" s="50" t="s">
        <v>1626</v>
      </c>
      <c r="L46" s="23">
        <v>65</v>
      </c>
      <c r="M46" s="315">
        <v>2</v>
      </c>
      <c r="N46" s="23">
        <v>65</v>
      </c>
      <c r="O46" s="51">
        <v>2</v>
      </c>
      <c r="P46" s="45"/>
      <c r="Q46" s="45"/>
      <c r="R46" s="45"/>
      <c r="S46" s="45"/>
      <c r="T46" s="45"/>
      <c r="U46" s="45"/>
      <c r="V46" s="45"/>
      <c r="W46" s="45"/>
      <c r="X46" s="45"/>
      <c r="Y46" s="45"/>
    </row>
    <row r="47" spans="1:25" x14ac:dyDescent="0.3">
      <c r="A47" s="52">
        <v>6</v>
      </c>
      <c r="B47" s="53" t="s">
        <v>1703</v>
      </c>
      <c r="C47" s="53" t="s">
        <v>1179</v>
      </c>
      <c r="D47" s="32">
        <v>67</v>
      </c>
      <c r="E47" s="316">
        <v>1</v>
      </c>
      <c r="F47" s="32">
        <v>67</v>
      </c>
      <c r="G47" s="54">
        <v>1</v>
      </c>
      <c r="H47" s="45"/>
      <c r="I47" s="318">
        <v>3</v>
      </c>
      <c r="J47" s="53" t="s">
        <v>1704</v>
      </c>
      <c r="K47" s="53" t="s">
        <v>155</v>
      </c>
      <c r="L47" s="32" t="s">
        <v>79</v>
      </c>
      <c r="M47" s="316">
        <v>0</v>
      </c>
      <c r="N47" s="32">
        <v>0</v>
      </c>
      <c r="O47" s="54">
        <v>0</v>
      </c>
      <c r="P47" s="45"/>
      <c r="Q47" s="45"/>
      <c r="R47" s="45"/>
      <c r="S47" s="45"/>
      <c r="T47" s="45"/>
      <c r="U47" s="45"/>
      <c r="V47" s="45"/>
      <c r="W47" s="45"/>
      <c r="X47" s="45"/>
      <c r="Y47" s="45"/>
    </row>
    <row r="48" spans="1:25" x14ac:dyDescent="0.3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</row>
    <row r="49" spans="1:25" x14ac:dyDescent="0.3">
      <c r="A49" s="304"/>
      <c r="B49" s="305" t="s">
        <v>984</v>
      </c>
      <c r="C49" s="306" t="s">
        <v>1705</v>
      </c>
      <c r="D49" s="307"/>
      <c r="E49" s="307" t="s">
        <v>1706</v>
      </c>
      <c r="F49" s="308"/>
      <c r="G49" s="308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</row>
    <row r="50" spans="1:25" x14ac:dyDescent="0.3">
      <c r="A50" s="11">
        <v>1</v>
      </c>
      <c r="B50" s="309" t="s">
        <v>10</v>
      </c>
      <c r="C50" s="309" t="s">
        <v>11</v>
      </c>
      <c r="D50" s="310" t="s">
        <v>12</v>
      </c>
      <c r="E50" s="310" t="s">
        <v>13</v>
      </c>
      <c r="F50" s="310" t="s">
        <v>14</v>
      </c>
      <c r="G50" s="311" t="s">
        <v>15</v>
      </c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</row>
    <row r="51" spans="1:25" x14ac:dyDescent="0.3">
      <c r="A51" s="46">
        <v>2</v>
      </c>
      <c r="B51" s="47" t="s">
        <v>1707</v>
      </c>
      <c r="C51" s="47" t="s">
        <v>155</v>
      </c>
      <c r="D51" s="17">
        <v>78</v>
      </c>
      <c r="E51" s="312">
        <v>8</v>
      </c>
      <c r="F51" s="17">
        <v>78</v>
      </c>
      <c r="G51" s="48">
        <v>8</v>
      </c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</row>
    <row r="52" spans="1:25" x14ac:dyDescent="0.3">
      <c r="A52" s="313">
        <v>1</v>
      </c>
      <c r="B52" s="314" t="s">
        <v>1375</v>
      </c>
      <c r="C52" s="314" t="s">
        <v>71</v>
      </c>
      <c r="D52" s="23">
        <v>77</v>
      </c>
      <c r="E52" s="315">
        <v>7</v>
      </c>
      <c r="F52" s="28">
        <v>77</v>
      </c>
      <c r="G52" s="29">
        <v>7</v>
      </c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</row>
    <row r="53" spans="1:25" x14ac:dyDescent="0.3">
      <c r="A53" s="49">
        <v>4</v>
      </c>
      <c r="B53" s="59" t="s">
        <v>1181</v>
      </c>
      <c r="C53" s="50" t="s">
        <v>585</v>
      </c>
      <c r="D53" s="23">
        <v>74</v>
      </c>
      <c r="E53" s="315">
        <v>6</v>
      </c>
      <c r="F53" s="23">
        <v>74</v>
      </c>
      <c r="G53" s="51">
        <v>6</v>
      </c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</row>
    <row r="54" spans="1:25" x14ac:dyDescent="0.3">
      <c r="A54" s="313">
        <v>7</v>
      </c>
      <c r="B54" s="50" t="s">
        <v>1708</v>
      </c>
      <c r="C54" s="50" t="s">
        <v>155</v>
      </c>
      <c r="D54" s="23">
        <v>72</v>
      </c>
      <c r="E54" s="315">
        <v>5</v>
      </c>
      <c r="F54" s="23">
        <v>72</v>
      </c>
      <c r="G54" s="51">
        <v>5</v>
      </c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</row>
    <row r="55" spans="1:25" x14ac:dyDescent="0.3">
      <c r="A55" s="49">
        <v>6</v>
      </c>
      <c r="B55" s="50" t="s">
        <v>1709</v>
      </c>
      <c r="C55" s="50" t="s">
        <v>485</v>
      </c>
      <c r="D55" s="23">
        <v>70</v>
      </c>
      <c r="E55" s="315">
        <v>4</v>
      </c>
      <c r="F55" s="23">
        <v>70</v>
      </c>
      <c r="G55" s="51">
        <v>4</v>
      </c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</row>
    <row r="56" spans="1:25" x14ac:dyDescent="0.3">
      <c r="A56" s="49">
        <v>8</v>
      </c>
      <c r="B56" s="50" t="s">
        <v>1710</v>
      </c>
      <c r="C56" s="50" t="s">
        <v>585</v>
      </c>
      <c r="D56" s="23">
        <v>67</v>
      </c>
      <c r="E56" s="315">
        <v>3</v>
      </c>
      <c r="F56" s="23">
        <v>67</v>
      </c>
      <c r="G56" s="51">
        <v>3</v>
      </c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</row>
    <row r="57" spans="1:25" x14ac:dyDescent="0.3">
      <c r="A57" s="313">
        <v>5</v>
      </c>
      <c r="B57" s="50" t="s">
        <v>1025</v>
      </c>
      <c r="C57" s="50" t="s">
        <v>500</v>
      </c>
      <c r="D57" s="23">
        <v>60</v>
      </c>
      <c r="E57" s="315">
        <v>2</v>
      </c>
      <c r="F57" s="23">
        <v>60</v>
      </c>
      <c r="G57" s="51">
        <v>2</v>
      </c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</row>
    <row r="58" spans="1:25" x14ac:dyDescent="0.3">
      <c r="A58" s="318">
        <v>3</v>
      </c>
      <c r="B58" s="53" t="s">
        <v>1711</v>
      </c>
      <c r="C58" s="53" t="s">
        <v>1626</v>
      </c>
      <c r="D58" s="32" t="s">
        <v>79</v>
      </c>
      <c r="E58" s="316">
        <v>0</v>
      </c>
      <c r="F58" s="32">
        <v>0</v>
      </c>
      <c r="G58" s="54">
        <v>0</v>
      </c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</row>
    <row r="59" spans="1:25" x14ac:dyDescent="0.3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</row>
    <row r="60" spans="1:25" x14ac:dyDescent="0.3">
      <c r="A60" s="45"/>
      <c r="B60" s="10" t="s">
        <v>1712</v>
      </c>
      <c r="C60" s="10"/>
      <c r="D60" s="10"/>
      <c r="E60" s="10"/>
      <c r="F60" s="42" t="s">
        <v>167</v>
      </c>
      <c r="G60" s="10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</row>
    <row r="61" spans="1:25" x14ac:dyDescent="0.3">
      <c r="A61" s="45"/>
      <c r="B61" s="10" t="s">
        <v>168</v>
      </c>
      <c r="C61" s="10"/>
      <c r="D61" s="10"/>
      <c r="E61" s="10"/>
      <c r="F61" s="10"/>
      <c r="G61" s="10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</row>
    <row r="62" spans="1:25" x14ac:dyDescent="0.3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</row>
    <row r="63" spans="1:25" x14ac:dyDescent="0.3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</row>
    <row r="64" spans="1:25" x14ac:dyDescent="0.3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</row>
    <row r="65" spans="1:25" x14ac:dyDescent="0.3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</row>
    <row r="66" spans="1:25" x14ac:dyDescent="0.3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</row>
    <row r="67" spans="1:25" x14ac:dyDescent="0.3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</row>
    <row r="68" spans="1:25" x14ac:dyDescent="0.3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</row>
    <row r="69" spans="1:25" x14ac:dyDescent="0.3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</row>
    <row r="70" spans="1:25" x14ac:dyDescent="0.3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</row>
    <row r="71" spans="1:25" x14ac:dyDescent="0.3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</row>
  </sheetData>
  <mergeCells count="1">
    <mergeCell ref="J2:O2"/>
  </mergeCells>
  <hyperlinks>
    <hyperlink ref="B2" location="'Index'!A3" tooltip="Go to the Index sheet" display="á" xr:uid="{F0F2C277-3AC0-41B6-82EF-6E6787A63E27}"/>
  </hyperlinks>
  <printOptions horizontalCentered="1"/>
  <pageMargins left="0.31496062992126" right="0.31496062992126" top="1.1023622047244099" bottom="0.59055118110236204" header="0.39370078740157499" footer="0.39370078740157499"/>
  <pageSetup paperSize="9" scale="73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0A0D7-1F3F-4807-B74A-A04D85E0AD72}">
  <sheetPr>
    <tabColor rgb="FF0070C0"/>
    <pageSetUpPr fitToPage="1"/>
  </sheetPr>
  <dimension ref="A1:Y80"/>
  <sheetViews>
    <sheetView showGridLines="0" zoomScaleNormal="100" workbookViewId="0">
      <selection activeCell="A2" sqref="A2"/>
    </sheetView>
  </sheetViews>
  <sheetFormatPr defaultColWidth="12.85546875" defaultRowHeight="15" customHeight="1" x14ac:dyDescent="0.3"/>
  <cols>
    <col min="1" max="1" width="2.7109375" style="262" customWidth="1"/>
    <col min="2" max="3" width="20.7109375" style="262" customWidth="1"/>
    <col min="4" max="7" width="5" style="262" customWidth="1"/>
    <col min="8" max="8" width="1.7109375" style="262" customWidth="1"/>
    <col min="9" max="9" width="2.7109375" style="262" customWidth="1"/>
    <col min="10" max="11" width="20.7109375" style="262" customWidth="1"/>
    <col min="12" max="15" width="5" style="262" customWidth="1"/>
    <col min="16" max="16" width="5.140625" style="262" customWidth="1"/>
    <col min="17" max="25" width="12.85546875" style="262"/>
  </cols>
  <sheetData>
    <row r="1" spans="1:25" ht="18" x14ac:dyDescent="0.35">
      <c r="A1" s="249"/>
      <c r="B1" s="250" t="s">
        <v>1587</v>
      </c>
      <c r="C1" s="251"/>
      <c r="D1" s="252"/>
      <c r="E1" s="252"/>
      <c r="F1" s="252" t="s">
        <v>278</v>
      </c>
      <c r="G1" s="252"/>
      <c r="H1" s="252"/>
      <c r="I1" s="253" t="s">
        <v>1588</v>
      </c>
      <c r="J1" s="252"/>
      <c r="K1" s="252"/>
      <c r="L1" s="253">
        <v>12611584</v>
      </c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2"/>
      <c r="Y1" s="254"/>
    </row>
    <row r="2" spans="1:25" ht="19.5" customHeight="1" x14ac:dyDescent="0.35">
      <c r="A2" s="255"/>
      <c r="B2" s="320" t="s">
        <v>2</v>
      </c>
      <c r="C2" s="321"/>
      <c r="D2" s="321"/>
      <c r="E2" s="321"/>
      <c r="F2" s="321"/>
      <c r="G2" s="321"/>
      <c r="H2" s="321"/>
      <c r="I2" s="321"/>
      <c r="J2" s="322" t="s">
        <v>3</v>
      </c>
      <c r="K2" s="322"/>
      <c r="L2" s="322"/>
      <c r="M2" s="322"/>
      <c r="N2" s="322"/>
      <c r="O2" s="322"/>
      <c r="P2" s="321"/>
      <c r="Q2" s="321"/>
      <c r="R2" s="321"/>
      <c r="S2" s="321"/>
      <c r="T2" s="321"/>
    </row>
    <row r="3" spans="1:25" ht="15.75" x14ac:dyDescent="0.3">
      <c r="A3" s="304"/>
      <c r="B3" s="305" t="s">
        <v>4</v>
      </c>
      <c r="C3" s="306" t="s">
        <v>1713</v>
      </c>
      <c r="D3" s="307"/>
      <c r="E3" s="307" t="s">
        <v>1714</v>
      </c>
      <c r="F3" s="308"/>
      <c r="G3" s="308"/>
      <c r="H3" s="45"/>
      <c r="I3" s="304"/>
      <c r="J3" s="305" t="s">
        <v>7</v>
      </c>
      <c r="K3" s="306" t="s">
        <v>1715</v>
      </c>
      <c r="L3" s="307"/>
      <c r="M3" s="307" t="s">
        <v>1716</v>
      </c>
      <c r="N3" s="308"/>
      <c r="O3" s="308"/>
      <c r="P3" s="45"/>
      <c r="Q3" s="45"/>
      <c r="R3" s="45"/>
      <c r="S3" s="45"/>
      <c r="T3" s="45"/>
      <c r="U3" s="323"/>
      <c r="V3" s="323"/>
      <c r="W3" s="323"/>
      <c r="X3" s="323"/>
      <c r="Y3" s="323"/>
    </row>
    <row r="4" spans="1:25" ht="15.75" x14ac:dyDescent="0.3">
      <c r="A4" s="11">
        <v>1</v>
      </c>
      <c r="B4" s="309" t="s">
        <v>10</v>
      </c>
      <c r="C4" s="309" t="s">
        <v>11</v>
      </c>
      <c r="D4" s="310" t="s">
        <v>12</v>
      </c>
      <c r="E4" s="310" t="s">
        <v>13</v>
      </c>
      <c r="F4" s="310" t="s">
        <v>14</v>
      </c>
      <c r="G4" s="311" t="s">
        <v>15</v>
      </c>
      <c r="H4" s="45"/>
      <c r="I4" s="11">
        <v>1</v>
      </c>
      <c r="J4" s="309" t="s">
        <v>10</v>
      </c>
      <c r="K4" s="309" t="s">
        <v>11</v>
      </c>
      <c r="L4" s="310" t="s">
        <v>12</v>
      </c>
      <c r="M4" s="310" t="s">
        <v>13</v>
      </c>
      <c r="N4" s="310" t="s">
        <v>14</v>
      </c>
      <c r="O4" s="311" t="s">
        <v>15</v>
      </c>
      <c r="P4" s="45"/>
      <c r="Q4" s="45"/>
      <c r="R4" s="45"/>
      <c r="S4" s="45"/>
      <c r="T4" s="45"/>
      <c r="U4" s="323"/>
      <c r="V4" s="323"/>
      <c r="W4" s="323"/>
      <c r="X4" s="323"/>
      <c r="Y4" s="323"/>
    </row>
    <row r="5" spans="1:25" ht="15.75" x14ac:dyDescent="0.3">
      <c r="A5" s="317">
        <v>1</v>
      </c>
      <c r="B5" s="319" t="s">
        <v>507</v>
      </c>
      <c r="C5" s="319" t="s">
        <v>485</v>
      </c>
      <c r="D5" s="312">
        <v>96</v>
      </c>
      <c r="E5" s="312">
        <v>7</v>
      </c>
      <c r="F5" s="40">
        <v>96</v>
      </c>
      <c r="G5" s="41">
        <v>7</v>
      </c>
      <c r="H5" s="45"/>
      <c r="I5" s="317">
        <v>5</v>
      </c>
      <c r="J5" s="47" t="s">
        <v>1135</v>
      </c>
      <c r="K5" s="47" t="s">
        <v>485</v>
      </c>
      <c r="L5" s="17">
        <v>95</v>
      </c>
      <c r="M5" s="312">
        <v>7</v>
      </c>
      <c r="N5" s="17">
        <v>95</v>
      </c>
      <c r="O5" s="48">
        <v>7</v>
      </c>
      <c r="P5" s="45"/>
      <c r="Q5" s="45"/>
      <c r="R5" s="45"/>
      <c r="S5" s="45"/>
      <c r="T5" s="45"/>
      <c r="U5" s="323"/>
      <c r="V5" s="323"/>
      <c r="W5" s="323"/>
      <c r="X5" s="323"/>
      <c r="Y5" s="323"/>
    </row>
    <row r="6" spans="1:25" ht="15.75" x14ac:dyDescent="0.3">
      <c r="A6" s="49">
        <v>2</v>
      </c>
      <c r="B6" s="50" t="s">
        <v>343</v>
      </c>
      <c r="C6" s="50" t="s">
        <v>148</v>
      </c>
      <c r="D6" s="23">
        <v>95</v>
      </c>
      <c r="E6" s="324">
        <v>6</v>
      </c>
      <c r="F6" s="23">
        <v>95</v>
      </c>
      <c r="G6" s="51">
        <v>6</v>
      </c>
      <c r="H6" s="45"/>
      <c r="I6" s="313">
        <v>1</v>
      </c>
      <c r="J6" s="314" t="s">
        <v>1618</v>
      </c>
      <c r="K6" s="314" t="s">
        <v>500</v>
      </c>
      <c r="L6" s="324">
        <v>93</v>
      </c>
      <c r="M6" s="324">
        <v>6</v>
      </c>
      <c r="N6" s="28">
        <v>93</v>
      </c>
      <c r="O6" s="29">
        <v>6</v>
      </c>
      <c r="P6" s="45"/>
      <c r="Q6" s="45"/>
      <c r="R6" s="45"/>
      <c r="S6" s="45"/>
      <c r="T6" s="45"/>
      <c r="U6" s="323"/>
      <c r="V6" s="323"/>
      <c r="W6" s="323"/>
      <c r="X6" s="323"/>
      <c r="Y6" s="323"/>
    </row>
    <row r="7" spans="1:25" ht="15.75" customHeight="1" x14ac:dyDescent="0.3">
      <c r="A7" s="49">
        <v>4</v>
      </c>
      <c r="B7" s="50" t="s">
        <v>1200</v>
      </c>
      <c r="C7" s="50" t="s">
        <v>535</v>
      </c>
      <c r="D7" s="23">
        <v>93</v>
      </c>
      <c r="E7" s="324">
        <v>5</v>
      </c>
      <c r="F7" s="23">
        <v>93</v>
      </c>
      <c r="G7" s="51">
        <v>5</v>
      </c>
      <c r="H7" s="45"/>
      <c r="I7" s="49">
        <v>6</v>
      </c>
      <c r="J7" s="50" t="s">
        <v>190</v>
      </c>
      <c r="K7" s="50" t="s">
        <v>148</v>
      </c>
      <c r="L7" s="23">
        <v>88</v>
      </c>
      <c r="M7" s="324">
        <v>5</v>
      </c>
      <c r="N7" s="23">
        <v>88</v>
      </c>
      <c r="O7" s="51">
        <v>5</v>
      </c>
      <c r="P7" s="45"/>
      <c r="Q7" s="45"/>
      <c r="R7" s="45"/>
      <c r="S7" s="45"/>
      <c r="T7" s="45"/>
      <c r="U7" s="323"/>
      <c r="V7" s="323"/>
      <c r="W7" s="323"/>
      <c r="X7" s="323"/>
      <c r="Y7" s="323"/>
    </row>
    <row r="8" spans="1:25" ht="15.75" customHeight="1" x14ac:dyDescent="0.3">
      <c r="A8" s="313">
        <v>7</v>
      </c>
      <c r="B8" s="50" t="s">
        <v>64</v>
      </c>
      <c r="C8" s="50" t="s">
        <v>45</v>
      </c>
      <c r="D8" s="23">
        <v>93</v>
      </c>
      <c r="E8" s="324">
        <v>5</v>
      </c>
      <c r="F8" s="23">
        <v>93</v>
      </c>
      <c r="G8" s="51">
        <v>5</v>
      </c>
      <c r="H8" s="45"/>
      <c r="I8" s="313">
        <v>7</v>
      </c>
      <c r="J8" s="50" t="s">
        <v>44</v>
      </c>
      <c r="K8" s="50" t="s">
        <v>45</v>
      </c>
      <c r="L8" s="23">
        <v>88</v>
      </c>
      <c r="M8" s="324">
        <v>5</v>
      </c>
      <c r="N8" s="23">
        <v>88</v>
      </c>
      <c r="O8" s="51">
        <v>5</v>
      </c>
      <c r="P8" s="45"/>
      <c r="Q8" s="45"/>
      <c r="R8" s="45"/>
      <c r="S8" s="45"/>
      <c r="T8" s="45"/>
      <c r="U8" s="323"/>
      <c r="V8" s="323"/>
      <c r="W8" s="323"/>
      <c r="X8" s="323"/>
      <c r="Y8" s="323"/>
    </row>
    <row r="9" spans="1:25" ht="15.75" x14ac:dyDescent="0.3">
      <c r="A9" s="49">
        <v>6</v>
      </c>
      <c r="B9" s="50" t="s">
        <v>154</v>
      </c>
      <c r="C9" s="50" t="s">
        <v>155</v>
      </c>
      <c r="D9" s="23">
        <v>92</v>
      </c>
      <c r="E9" s="324">
        <v>3</v>
      </c>
      <c r="F9" s="23">
        <v>92</v>
      </c>
      <c r="G9" s="51">
        <v>3</v>
      </c>
      <c r="H9" s="45"/>
      <c r="I9" s="49">
        <v>4</v>
      </c>
      <c r="J9" s="50" t="s">
        <v>236</v>
      </c>
      <c r="K9" s="50" t="s">
        <v>148</v>
      </c>
      <c r="L9" s="23">
        <v>87</v>
      </c>
      <c r="M9" s="324">
        <v>3</v>
      </c>
      <c r="N9" s="23">
        <v>87</v>
      </c>
      <c r="O9" s="51">
        <v>3</v>
      </c>
      <c r="P9" s="45"/>
      <c r="Q9" s="45"/>
      <c r="R9" s="45"/>
      <c r="S9" s="45"/>
      <c r="T9" s="45"/>
      <c r="U9" s="323"/>
      <c r="V9" s="323"/>
      <c r="W9" s="323"/>
      <c r="X9" s="323"/>
      <c r="Y9" s="323"/>
    </row>
    <row r="10" spans="1:25" ht="15.75" x14ac:dyDescent="0.3">
      <c r="A10" s="313">
        <v>5</v>
      </c>
      <c r="B10" s="50" t="s">
        <v>1198</v>
      </c>
      <c r="C10" s="50" t="s">
        <v>535</v>
      </c>
      <c r="D10" s="23">
        <v>91</v>
      </c>
      <c r="E10" s="324">
        <v>2</v>
      </c>
      <c r="F10" s="23">
        <v>91</v>
      </c>
      <c r="G10" s="51">
        <v>2</v>
      </c>
      <c r="H10" s="45"/>
      <c r="I10" s="313">
        <v>3</v>
      </c>
      <c r="J10" s="50" t="s">
        <v>1215</v>
      </c>
      <c r="K10" s="50" t="s">
        <v>535</v>
      </c>
      <c r="L10" s="23">
        <v>85</v>
      </c>
      <c r="M10" s="324">
        <v>2</v>
      </c>
      <c r="N10" s="23">
        <v>85</v>
      </c>
      <c r="O10" s="51">
        <v>2</v>
      </c>
      <c r="P10" s="45"/>
      <c r="Q10" s="45"/>
      <c r="R10" s="45"/>
      <c r="S10" s="45"/>
      <c r="T10" s="45"/>
      <c r="U10" s="323"/>
      <c r="V10" s="323"/>
      <c r="W10" s="323"/>
      <c r="X10" s="323"/>
      <c r="Y10" s="323"/>
    </row>
    <row r="11" spans="1:25" ht="15.75" x14ac:dyDescent="0.3">
      <c r="A11" s="318">
        <v>3</v>
      </c>
      <c r="B11" s="53" t="s">
        <v>683</v>
      </c>
      <c r="C11" s="53" t="s">
        <v>35</v>
      </c>
      <c r="D11" s="32">
        <v>88</v>
      </c>
      <c r="E11" s="325">
        <v>1</v>
      </c>
      <c r="F11" s="32">
        <v>88</v>
      </c>
      <c r="G11" s="54">
        <v>1</v>
      </c>
      <c r="H11" s="45"/>
      <c r="I11" s="52">
        <v>2</v>
      </c>
      <c r="J11" s="53" t="s">
        <v>1625</v>
      </c>
      <c r="K11" s="53" t="s">
        <v>1626</v>
      </c>
      <c r="L11" s="32">
        <v>84</v>
      </c>
      <c r="M11" s="325">
        <v>1</v>
      </c>
      <c r="N11" s="32">
        <v>84</v>
      </c>
      <c r="O11" s="54">
        <v>1</v>
      </c>
      <c r="P11" s="45"/>
      <c r="Q11" s="45"/>
      <c r="R11" s="45"/>
      <c r="S11" s="45"/>
      <c r="T11" s="45"/>
      <c r="U11" s="323"/>
      <c r="V11" s="323"/>
      <c r="W11" s="323"/>
      <c r="X11" s="323"/>
      <c r="Y11" s="323"/>
    </row>
    <row r="12" spans="1:25" ht="15.75" x14ac:dyDescent="0.3">
      <c r="A12" s="45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323"/>
      <c r="V12" s="323"/>
      <c r="W12" s="323"/>
      <c r="X12" s="323"/>
      <c r="Y12" s="323"/>
    </row>
    <row r="13" spans="1:25" ht="15.75" x14ac:dyDescent="0.3">
      <c r="A13" s="304"/>
      <c r="B13" s="305" t="s">
        <v>46</v>
      </c>
      <c r="C13" s="306" t="s">
        <v>1717</v>
      </c>
      <c r="D13" s="307"/>
      <c r="E13" s="307" t="s">
        <v>1718</v>
      </c>
      <c r="F13" s="308"/>
      <c r="G13" s="308"/>
      <c r="H13" s="45"/>
      <c r="I13" s="304"/>
      <c r="J13" s="305" t="s">
        <v>49</v>
      </c>
      <c r="K13" s="306" t="s">
        <v>1719</v>
      </c>
      <c r="L13" s="307"/>
      <c r="M13" s="307" t="s">
        <v>1652</v>
      </c>
      <c r="N13" s="308"/>
      <c r="O13" s="308"/>
      <c r="P13" s="45"/>
      <c r="Q13" s="45"/>
      <c r="R13" s="45"/>
      <c r="S13" s="45"/>
      <c r="T13" s="45"/>
      <c r="U13" s="323"/>
      <c r="V13" s="323"/>
      <c r="W13" s="323"/>
      <c r="X13" s="323"/>
      <c r="Y13" s="323"/>
    </row>
    <row r="14" spans="1:25" ht="15.75" x14ac:dyDescent="0.3">
      <c r="A14" s="11">
        <v>1</v>
      </c>
      <c r="B14" s="309" t="s">
        <v>10</v>
      </c>
      <c r="C14" s="309" t="s">
        <v>11</v>
      </c>
      <c r="D14" s="310" t="s">
        <v>12</v>
      </c>
      <c r="E14" s="310" t="s">
        <v>13</v>
      </c>
      <c r="F14" s="310" t="s">
        <v>14</v>
      </c>
      <c r="G14" s="311" t="s">
        <v>15</v>
      </c>
      <c r="H14" s="45"/>
      <c r="I14" s="11">
        <v>1</v>
      </c>
      <c r="J14" s="309" t="s">
        <v>10</v>
      </c>
      <c r="K14" s="309" t="s">
        <v>11</v>
      </c>
      <c r="L14" s="310" t="s">
        <v>12</v>
      </c>
      <c r="M14" s="310" t="s">
        <v>13</v>
      </c>
      <c r="N14" s="310" t="s">
        <v>14</v>
      </c>
      <c r="O14" s="311" t="s">
        <v>15</v>
      </c>
      <c r="P14" s="45"/>
      <c r="Q14" s="45"/>
      <c r="R14" s="45"/>
      <c r="S14" s="45"/>
      <c r="T14" s="45"/>
      <c r="U14" s="323"/>
      <c r="V14" s="323"/>
      <c r="W14" s="323"/>
      <c r="X14" s="323"/>
      <c r="Y14" s="323"/>
    </row>
    <row r="15" spans="1:25" ht="15.75" x14ac:dyDescent="0.3">
      <c r="A15" s="46">
        <v>2</v>
      </c>
      <c r="B15" s="47" t="s">
        <v>736</v>
      </c>
      <c r="C15" s="47" t="s">
        <v>737</v>
      </c>
      <c r="D15" s="17">
        <v>89</v>
      </c>
      <c r="E15" s="312">
        <v>7</v>
      </c>
      <c r="F15" s="17">
        <v>89</v>
      </c>
      <c r="G15" s="48">
        <v>7</v>
      </c>
      <c r="H15" s="45"/>
      <c r="I15" s="46">
        <v>2</v>
      </c>
      <c r="J15" s="47" t="s">
        <v>1654</v>
      </c>
      <c r="K15" s="47" t="s">
        <v>155</v>
      </c>
      <c r="L15" s="17">
        <v>85</v>
      </c>
      <c r="M15" s="312">
        <v>7</v>
      </c>
      <c r="N15" s="17">
        <v>85</v>
      </c>
      <c r="O15" s="48">
        <v>7</v>
      </c>
      <c r="P15" s="45"/>
      <c r="Q15" s="45"/>
      <c r="R15" s="45"/>
      <c r="S15" s="45"/>
      <c r="T15" s="45"/>
      <c r="U15" s="323"/>
      <c r="V15" s="323"/>
      <c r="W15" s="323"/>
      <c r="X15" s="323"/>
      <c r="Y15" s="323"/>
    </row>
    <row r="16" spans="1:25" ht="15.75" x14ac:dyDescent="0.3">
      <c r="A16" s="313">
        <v>1</v>
      </c>
      <c r="B16" s="314" t="s">
        <v>1024</v>
      </c>
      <c r="C16" s="314" t="s">
        <v>485</v>
      </c>
      <c r="D16" s="324">
        <v>86</v>
      </c>
      <c r="E16" s="324">
        <v>6</v>
      </c>
      <c r="F16" s="28">
        <v>86</v>
      </c>
      <c r="G16" s="29">
        <v>6</v>
      </c>
      <c r="H16" s="45"/>
      <c r="I16" s="49">
        <v>6</v>
      </c>
      <c r="J16" s="50" t="s">
        <v>1666</v>
      </c>
      <c r="K16" s="50" t="s">
        <v>155</v>
      </c>
      <c r="L16" s="23">
        <v>84</v>
      </c>
      <c r="M16" s="324">
        <v>6</v>
      </c>
      <c r="N16" s="23">
        <v>84</v>
      </c>
      <c r="O16" s="51">
        <v>6</v>
      </c>
      <c r="P16" s="45"/>
      <c r="Q16" s="45"/>
      <c r="R16" s="45"/>
      <c r="S16" s="45"/>
      <c r="T16" s="45"/>
      <c r="U16" s="323"/>
      <c r="V16" s="323"/>
      <c r="W16" s="323"/>
      <c r="X16" s="323"/>
      <c r="Y16" s="323"/>
    </row>
    <row r="17" spans="1:25" ht="15.75" x14ac:dyDescent="0.3">
      <c r="A17" s="313">
        <v>3</v>
      </c>
      <c r="B17" s="50" t="s">
        <v>1336</v>
      </c>
      <c r="C17" s="50" t="s">
        <v>155</v>
      </c>
      <c r="D17" s="23">
        <v>85</v>
      </c>
      <c r="E17" s="324">
        <v>5</v>
      </c>
      <c r="F17" s="23">
        <v>85</v>
      </c>
      <c r="G17" s="51">
        <v>5</v>
      </c>
      <c r="H17" s="45"/>
      <c r="I17" s="49">
        <v>4</v>
      </c>
      <c r="J17" s="50" t="s">
        <v>518</v>
      </c>
      <c r="K17" s="50" t="s">
        <v>103</v>
      </c>
      <c r="L17" s="23">
        <v>82</v>
      </c>
      <c r="M17" s="324">
        <v>5</v>
      </c>
      <c r="N17" s="23">
        <v>82</v>
      </c>
      <c r="O17" s="51">
        <v>5</v>
      </c>
      <c r="P17" s="45"/>
      <c r="Q17" s="45"/>
      <c r="R17" s="45"/>
      <c r="S17" s="45"/>
      <c r="T17" s="45"/>
      <c r="U17" s="323"/>
      <c r="V17" s="323"/>
      <c r="W17" s="323"/>
      <c r="X17" s="323"/>
      <c r="Y17" s="323"/>
    </row>
    <row r="18" spans="1:25" ht="15.75" x14ac:dyDescent="0.3">
      <c r="A18" s="49">
        <v>4</v>
      </c>
      <c r="B18" s="50" t="s">
        <v>147</v>
      </c>
      <c r="C18" s="50" t="s">
        <v>148</v>
      </c>
      <c r="D18" s="23">
        <v>84</v>
      </c>
      <c r="E18" s="324">
        <v>4</v>
      </c>
      <c r="F18" s="23">
        <v>84</v>
      </c>
      <c r="G18" s="51">
        <v>4</v>
      </c>
      <c r="H18" s="45"/>
      <c r="I18" s="313">
        <v>7</v>
      </c>
      <c r="J18" s="50" t="s">
        <v>1671</v>
      </c>
      <c r="K18" s="50" t="s">
        <v>1626</v>
      </c>
      <c r="L18" s="23">
        <v>81</v>
      </c>
      <c r="M18" s="324">
        <v>4</v>
      </c>
      <c r="N18" s="23">
        <v>81</v>
      </c>
      <c r="O18" s="51">
        <v>4</v>
      </c>
      <c r="P18" s="45"/>
      <c r="Q18" s="45"/>
      <c r="R18" s="45"/>
      <c r="S18" s="45"/>
      <c r="T18" s="45"/>
      <c r="U18" s="323"/>
      <c r="V18" s="323"/>
      <c r="W18" s="323"/>
      <c r="X18" s="323"/>
      <c r="Y18" s="323"/>
    </row>
    <row r="19" spans="1:25" ht="15.75" x14ac:dyDescent="0.3">
      <c r="A19" s="313">
        <v>5</v>
      </c>
      <c r="B19" s="50" t="s">
        <v>1657</v>
      </c>
      <c r="C19" s="50" t="s">
        <v>485</v>
      </c>
      <c r="D19" s="23">
        <v>84</v>
      </c>
      <c r="E19" s="324">
        <v>4</v>
      </c>
      <c r="F19" s="23">
        <v>84</v>
      </c>
      <c r="G19" s="51">
        <v>4</v>
      </c>
      <c r="H19" s="45"/>
      <c r="I19" s="313">
        <v>3</v>
      </c>
      <c r="J19" s="50" t="s">
        <v>1372</v>
      </c>
      <c r="K19" s="50" t="s">
        <v>71</v>
      </c>
      <c r="L19" s="23">
        <v>80</v>
      </c>
      <c r="M19" s="324">
        <v>3</v>
      </c>
      <c r="N19" s="23">
        <v>80</v>
      </c>
      <c r="O19" s="51">
        <v>3</v>
      </c>
      <c r="P19" s="45"/>
      <c r="Q19" s="45"/>
      <c r="R19" s="45"/>
      <c r="S19" s="45"/>
      <c r="T19" s="45"/>
      <c r="U19" s="323"/>
      <c r="V19" s="323"/>
      <c r="W19" s="323"/>
      <c r="X19" s="323"/>
      <c r="Y19" s="323"/>
    </row>
    <row r="20" spans="1:25" ht="15.75" x14ac:dyDescent="0.3">
      <c r="A20" s="313">
        <v>7</v>
      </c>
      <c r="B20" s="50" t="s">
        <v>798</v>
      </c>
      <c r="C20" s="50" t="s">
        <v>53</v>
      </c>
      <c r="D20" s="23">
        <v>84</v>
      </c>
      <c r="E20" s="324">
        <v>4</v>
      </c>
      <c r="F20" s="23">
        <v>84</v>
      </c>
      <c r="G20" s="51">
        <v>4</v>
      </c>
      <c r="H20" s="45"/>
      <c r="I20" s="313">
        <v>5</v>
      </c>
      <c r="J20" s="50" t="s">
        <v>243</v>
      </c>
      <c r="K20" s="50" t="s">
        <v>148</v>
      </c>
      <c r="L20" s="23">
        <v>80</v>
      </c>
      <c r="M20" s="324">
        <v>3</v>
      </c>
      <c r="N20" s="23">
        <v>80</v>
      </c>
      <c r="O20" s="51">
        <v>3</v>
      </c>
      <c r="P20" s="45"/>
      <c r="Q20" s="45"/>
      <c r="R20" s="45"/>
      <c r="S20" s="45"/>
      <c r="T20" s="45"/>
      <c r="U20" s="323"/>
      <c r="V20" s="323"/>
      <c r="W20" s="323"/>
      <c r="X20" s="323"/>
      <c r="Y20" s="323"/>
    </row>
    <row r="21" spans="1:25" ht="15.75" x14ac:dyDescent="0.3">
      <c r="A21" s="52">
        <v>6</v>
      </c>
      <c r="B21" s="53" t="s">
        <v>1216</v>
      </c>
      <c r="C21" s="53" t="s">
        <v>500</v>
      </c>
      <c r="D21" s="32">
        <v>79</v>
      </c>
      <c r="E21" s="325">
        <v>1</v>
      </c>
      <c r="F21" s="32">
        <v>79</v>
      </c>
      <c r="G21" s="54">
        <v>1</v>
      </c>
      <c r="H21" s="45"/>
      <c r="I21" s="318">
        <v>1</v>
      </c>
      <c r="J21" s="326" t="s">
        <v>1659</v>
      </c>
      <c r="K21" s="326" t="s">
        <v>103</v>
      </c>
      <c r="L21" s="325">
        <v>79</v>
      </c>
      <c r="M21" s="325">
        <v>1</v>
      </c>
      <c r="N21" s="57">
        <v>79</v>
      </c>
      <c r="O21" s="58">
        <v>1</v>
      </c>
      <c r="P21" s="45"/>
      <c r="Q21" s="45"/>
      <c r="R21" s="45"/>
      <c r="S21" s="45"/>
      <c r="T21" s="45"/>
      <c r="U21" s="323"/>
      <c r="V21" s="323"/>
      <c r="W21" s="323"/>
      <c r="X21" s="323"/>
      <c r="Y21" s="323"/>
    </row>
    <row r="22" spans="1:25" ht="15.75" x14ac:dyDescent="0.3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323"/>
      <c r="V22" s="323"/>
      <c r="W22" s="323"/>
      <c r="X22" s="323"/>
      <c r="Y22" s="323"/>
    </row>
    <row r="23" spans="1:25" ht="15.75" x14ac:dyDescent="0.3">
      <c r="A23" s="304"/>
      <c r="B23" s="305" t="s">
        <v>82</v>
      </c>
      <c r="C23" s="306" t="s">
        <v>1720</v>
      </c>
      <c r="D23" s="307"/>
      <c r="E23" s="307" t="s">
        <v>1721</v>
      </c>
      <c r="F23" s="308"/>
      <c r="G23" s="308"/>
      <c r="H23" s="45"/>
      <c r="I23" s="304"/>
      <c r="J23" s="305" t="s">
        <v>85</v>
      </c>
      <c r="K23" s="306" t="s">
        <v>1722</v>
      </c>
      <c r="L23" s="307"/>
      <c r="M23" s="307" t="s">
        <v>1723</v>
      </c>
      <c r="N23" s="308"/>
      <c r="O23" s="308"/>
      <c r="P23" s="45"/>
      <c r="Q23" s="45"/>
      <c r="R23" s="45"/>
      <c r="S23" s="45"/>
      <c r="T23" s="45"/>
      <c r="U23" s="323"/>
      <c r="V23" s="323"/>
      <c r="W23" s="323"/>
      <c r="X23" s="323"/>
      <c r="Y23" s="323"/>
    </row>
    <row r="24" spans="1:25" ht="15.75" x14ac:dyDescent="0.3">
      <c r="A24" s="11">
        <v>1</v>
      </c>
      <c r="B24" s="309" t="s">
        <v>10</v>
      </c>
      <c r="C24" s="309" t="s">
        <v>11</v>
      </c>
      <c r="D24" s="310" t="s">
        <v>12</v>
      </c>
      <c r="E24" s="310" t="s">
        <v>13</v>
      </c>
      <c r="F24" s="310" t="s">
        <v>14</v>
      </c>
      <c r="G24" s="311" t="s">
        <v>15</v>
      </c>
      <c r="H24" s="45"/>
      <c r="I24" s="11">
        <v>1</v>
      </c>
      <c r="J24" s="309" t="s">
        <v>10</v>
      </c>
      <c r="K24" s="309" t="s">
        <v>11</v>
      </c>
      <c r="L24" s="310" t="s">
        <v>12</v>
      </c>
      <c r="M24" s="310" t="s">
        <v>13</v>
      </c>
      <c r="N24" s="310" t="s">
        <v>14</v>
      </c>
      <c r="O24" s="311" t="s">
        <v>15</v>
      </c>
      <c r="P24" s="45"/>
      <c r="Q24" s="45"/>
      <c r="R24" s="45"/>
      <c r="S24" s="45"/>
      <c r="T24" s="45"/>
      <c r="U24" s="323"/>
      <c r="V24" s="323"/>
      <c r="W24" s="323"/>
      <c r="X24" s="323"/>
      <c r="Y24" s="323"/>
    </row>
    <row r="25" spans="1:25" ht="15.75" x14ac:dyDescent="0.3">
      <c r="A25" s="317">
        <v>1</v>
      </c>
      <c r="B25" s="319" t="s">
        <v>508</v>
      </c>
      <c r="C25" s="319" t="s">
        <v>483</v>
      </c>
      <c r="D25" s="312">
        <v>81</v>
      </c>
      <c r="E25" s="312">
        <v>7</v>
      </c>
      <c r="F25" s="40">
        <v>81</v>
      </c>
      <c r="G25" s="41">
        <v>7</v>
      </c>
      <c r="H25" s="45"/>
      <c r="I25" s="46">
        <v>2</v>
      </c>
      <c r="J25" s="47" t="s">
        <v>1696</v>
      </c>
      <c r="K25" s="47" t="s">
        <v>155</v>
      </c>
      <c r="L25" s="17">
        <v>78</v>
      </c>
      <c r="M25" s="312">
        <v>7</v>
      </c>
      <c r="N25" s="17">
        <v>78</v>
      </c>
      <c r="O25" s="48">
        <v>7</v>
      </c>
      <c r="P25" s="45"/>
      <c r="Q25" s="45"/>
      <c r="R25" s="45"/>
      <c r="S25" s="45"/>
      <c r="T25" s="45"/>
      <c r="U25" s="323"/>
      <c r="V25" s="323"/>
      <c r="W25" s="323"/>
      <c r="X25" s="323"/>
      <c r="Y25" s="323"/>
    </row>
    <row r="26" spans="1:25" ht="15.75" x14ac:dyDescent="0.3">
      <c r="A26" s="49">
        <v>4</v>
      </c>
      <c r="B26" s="50" t="s">
        <v>156</v>
      </c>
      <c r="C26" s="50" t="s">
        <v>157</v>
      </c>
      <c r="D26" s="23">
        <v>78</v>
      </c>
      <c r="E26" s="324">
        <v>6</v>
      </c>
      <c r="F26" s="23">
        <v>78</v>
      </c>
      <c r="G26" s="51">
        <v>6</v>
      </c>
      <c r="H26" s="45"/>
      <c r="I26" s="313">
        <v>3</v>
      </c>
      <c r="J26" s="50" t="s">
        <v>1707</v>
      </c>
      <c r="K26" s="50" t="s">
        <v>155</v>
      </c>
      <c r="L26" s="23">
        <v>78</v>
      </c>
      <c r="M26" s="324">
        <v>7</v>
      </c>
      <c r="N26" s="23">
        <v>78</v>
      </c>
      <c r="O26" s="51">
        <v>7</v>
      </c>
      <c r="P26" s="45"/>
      <c r="Q26" s="45"/>
      <c r="R26" s="45"/>
      <c r="S26" s="45"/>
      <c r="T26" s="45"/>
      <c r="U26" s="323"/>
      <c r="V26" s="323"/>
      <c r="W26" s="323"/>
      <c r="X26" s="323"/>
      <c r="Y26" s="323"/>
    </row>
    <row r="27" spans="1:25" ht="15.75" x14ac:dyDescent="0.3">
      <c r="A27" s="49">
        <v>6</v>
      </c>
      <c r="B27" s="50" t="s">
        <v>1050</v>
      </c>
      <c r="C27" s="50" t="s">
        <v>485</v>
      </c>
      <c r="D27" s="23">
        <v>78</v>
      </c>
      <c r="E27" s="324">
        <v>6</v>
      </c>
      <c r="F27" s="23">
        <v>78</v>
      </c>
      <c r="G27" s="51">
        <v>6</v>
      </c>
      <c r="H27" s="45"/>
      <c r="I27" s="313">
        <v>1</v>
      </c>
      <c r="J27" s="314" t="s">
        <v>1375</v>
      </c>
      <c r="K27" s="314" t="s">
        <v>71</v>
      </c>
      <c r="L27" s="324">
        <v>77</v>
      </c>
      <c r="M27" s="324">
        <v>5</v>
      </c>
      <c r="N27" s="28">
        <v>77</v>
      </c>
      <c r="O27" s="29">
        <v>5</v>
      </c>
      <c r="P27" s="45"/>
      <c r="Q27" s="45"/>
      <c r="R27" s="45"/>
      <c r="S27" s="45"/>
      <c r="T27" s="45"/>
      <c r="U27" s="323"/>
      <c r="V27" s="323"/>
      <c r="W27" s="323"/>
      <c r="X27" s="323"/>
      <c r="Y27" s="323"/>
    </row>
    <row r="28" spans="1:25" ht="15.75" x14ac:dyDescent="0.3">
      <c r="A28" s="313">
        <v>7</v>
      </c>
      <c r="B28" s="50" t="s">
        <v>204</v>
      </c>
      <c r="C28" s="50" t="s">
        <v>53</v>
      </c>
      <c r="D28" s="23">
        <v>76</v>
      </c>
      <c r="E28" s="324">
        <v>4</v>
      </c>
      <c r="F28" s="23">
        <v>76</v>
      </c>
      <c r="G28" s="51">
        <v>4</v>
      </c>
      <c r="H28" s="45"/>
      <c r="I28" s="313">
        <v>7</v>
      </c>
      <c r="J28" s="50" t="s">
        <v>1708</v>
      </c>
      <c r="K28" s="50" t="s">
        <v>155</v>
      </c>
      <c r="L28" s="23">
        <v>72</v>
      </c>
      <c r="M28" s="324">
        <v>4</v>
      </c>
      <c r="N28" s="23">
        <v>72</v>
      </c>
      <c r="O28" s="51">
        <v>4</v>
      </c>
      <c r="P28" s="45"/>
      <c r="Q28" s="45"/>
      <c r="R28" s="45"/>
      <c r="S28" s="45"/>
      <c r="T28" s="45"/>
      <c r="U28" s="323"/>
      <c r="V28" s="323"/>
      <c r="W28" s="323"/>
      <c r="X28" s="323"/>
      <c r="Y28" s="323"/>
    </row>
    <row r="29" spans="1:25" ht="15.75" x14ac:dyDescent="0.3">
      <c r="A29" s="313">
        <v>5</v>
      </c>
      <c r="B29" s="50" t="s">
        <v>1684</v>
      </c>
      <c r="C29" s="50" t="s">
        <v>155</v>
      </c>
      <c r="D29" s="23">
        <v>74</v>
      </c>
      <c r="E29" s="324">
        <v>3</v>
      </c>
      <c r="F29" s="23">
        <v>74</v>
      </c>
      <c r="G29" s="51">
        <v>3</v>
      </c>
      <c r="H29" s="45"/>
      <c r="I29" s="313">
        <v>5</v>
      </c>
      <c r="J29" s="50" t="s">
        <v>1699</v>
      </c>
      <c r="K29" s="50" t="s">
        <v>106</v>
      </c>
      <c r="L29" s="23">
        <v>70</v>
      </c>
      <c r="M29" s="324">
        <v>3</v>
      </c>
      <c r="N29" s="23">
        <v>70</v>
      </c>
      <c r="O29" s="51">
        <v>3</v>
      </c>
      <c r="P29" s="45"/>
      <c r="Q29" s="45"/>
      <c r="R29" s="45"/>
      <c r="S29" s="45"/>
      <c r="T29" s="45"/>
      <c r="U29" s="323"/>
      <c r="V29" s="323"/>
      <c r="W29" s="323"/>
      <c r="X29" s="323"/>
      <c r="Y29" s="323"/>
    </row>
    <row r="30" spans="1:25" ht="15.75" x14ac:dyDescent="0.3">
      <c r="A30" s="313">
        <v>3</v>
      </c>
      <c r="B30" s="50" t="s">
        <v>1686</v>
      </c>
      <c r="C30" s="50" t="s">
        <v>103</v>
      </c>
      <c r="D30" s="23">
        <v>71</v>
      </c>
      <c r="E30" s="324">
        <v>2</v>
      </c>
      <c r="F30" s="23">
        <v>71</v>
      </c>
      <c r="G30" s="51">
        <v>2</v>
      </c>
      <c r="H30" s="45"/>
      <c r="I30" s="49">
        <v>6</v>
      </c>
      <c r="J30" s="50" t="s">
        <v>1709</v>
      </c>
      <c r="K30" s="50" t="s">
        <v>485</v>
      </c>
      <c r="L30" s="23">
        <v>70</v>
      </c>
      <c r="M30" s="324">
        <v>3</v>
      </c>
      <c r="N30" s="23">
        <v>70</v>
      </c>
      <c r="O30" s="51">
        <v>3</v>
      </c>
      <c r="P30" s="45"/>
      <c r="Q30" s="45"/>
      <c r="R30" s="45"/>
      <c r="S30" s="45"/>
      <c r="T30" s="45"/>
      <c r="U30" s="323"/>
      <c r="V30" s="323"/>
      <c r="W30" s="323"/>
      <c r="X30" s="323"/>
      <c r="Y30" s="323"/>
    </row>
    <row r="31" spans="1:25" ht="15.75" x14ac:dyDescent="0.3">
      <c r="A31" s="52">
        <v>2</v>
      </c>
      <c r="B31" s="53" t="s">
        <v>1724</v>
      </c>
      <c r="C31" s="53" t="s">
        <v>103</v>
      </c>
      <c r="D31" s="32">
        <v>70</v>
      </c>
      <c r="E31" s="325">
        <v>1</v>
      </c>
      <c r="F31" s="32">
        <v>70</v>
      </c>
      <c r="G31" s="54">
        <v>1</v>
      </c>
      <c r="H31" s="45"/>
      <c r="I31" s="52">
        <v>4</v>
      </c>
      <c r="J31" s="53" t="s">
        <v>1025</v>
      </c>
      <c r="K31" s="53" t="s">
        <v>500</v>
      </c>
      <c r="L31" s="32">
        <v>60</v>
      </c>
      <c r="M31" s="325">
        <v>1</v>
      </c>
      <c r="N31" s="32">
        <v>60</v>
      </c>
      <c r="O31" s="54">
        <v>1</v>
      </c>
      <c r="P31" s="45"/>
      <c r="Q31" s="45"/>
      <c r="R31" s="45"/>
      <c r="S31" s="45"/>
      <c r="T31" s="45"/>
      <c r="U31" s="323"/>
      <c r="V31" s="323"/>
      <c r="W31" s="323"/>
      <c r="X31" s="323"/>
      <c r="Y31" s="323"/>
    </row>
    <row r="32" spans="1:25" ht="15.75" x14ac:dyDescent="0.3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323"/>
      <c r="V32" s="323"/>
      <c r="W32" s="323"/>
      <c r="X32" s="323"/>
      <c r="Y32" s="323"/>
    </row>
    <row r="33" spans="1:25" ht="15.75" x14ac:dyDescent="0.3">
      <c r="A33" s="45"/>
      <c r="B33" s="10" t="s">
        <v>277</v>
      </c>
      <c r="C33" s="10"/>
      <c r="D33" s="10"/>
      <c r="E33" s="10"/>
      <c r="F33" s="42" t="s">
        <v>167</v>
      </c>
      <c r="G33" s="10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323"/>
      <c r="V33" s="323"/>
      <c r="W33" s="323"/>
      <c r="X33" s="323"/>
      <c r="Y33" s="323"/>
    </row>
    <row r="34" spans="1:25" ht="15.75" x14ac:dyDescent="0.3">
      <c r="A34" s="45"/>
      <c r="B34" s="10" t="s">
        <v>168</v>
      </c>
      <c r="C34" s="10"/>
      <c r="D34" s="10"/>
      <c r="E34" s="10"/>
      <c r="F34" s="10"/>
      <c r="G34" s="10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323"/>
      <c r="V34" s="323"/>
      <c r="W34" s="323"/>
      <c r="X34" s="323"/>
      <c r="Y34" s="323"/>
    </row>
    <row r="35" spans="1:25" ht="15.75" x14ac:dyDescent="0.3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323"/>
      <c r="V35" s="323"/>
      <c r="W35" s="323"/>
      <c r="X35" s="323"/>
      <c r="Y35" s="323"/>
    </row>
    <row r="36" spans="1:25" ht="15.75" x14ac:dyDescent="0.3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323"/>
      <c r="V36" s="323"/>
      <c r="W36" s="323"/>
      <c r="X36" s="323"/>
      <c r="Y36" s="323"/>
    </row>
    <row r="37" spans="1:25" ht="15.75" x14ac:dyDescent="0.3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323"/>
      <c r="V37" s="323"/>
      <c r="W37" s="323"/>
      <c r="X37" s="323"/>
      <c r="Y37" s="323"/>
    </row>
    <row r="38" spans="1:25" ht="15.75" x14ac:dyDescent="0.3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323"/>
      <c r="V38" s="323"/>
      <c r="W38" s="323"/>
      <c r="X38" s="323"/>
      <c r="Y38" s="323"/>
    </row>
    <row r="39" spans="1:25" ht="15.75" x14ac:dyDescent="0.3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323"/>
      <c r="V39" s="323"/>
      <c r="W39" s="323"/>
      <c r="X39" s="323"/>
      <c r="Y39" s="323"/>
    </row>
    <row r="40" spans="1:25" ht="15.75" x14ac:dyDescent="0.3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323"/>
      <c r="V40" s="323"/>
      <c r="W40" s="323"/>
      <c r="X40" s="323"/>
      <c r="Y40" s="323"/>
    </row>
    <row r="41" spans="1:25" ht="15.75" x14ac:dyDescent="0.3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323"/>
      <c r="V41" s="323"/>
      <c r="W41" s="323"/>
      <c r="X41" s="323"/>
      <c r="Y41" s="323"/>
    </row>
    <row r="42" spans="1:25" ht="15.75" x14ac:dyDescent="0.3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323"/>
      <c r="V42" s="323"/>
      <c r="W42" s="323"/>
      <c r="X42" s="323"/>
      <c r="Y42" s="323"/>
    </row>
    <row r="43" spans="1:25" ht="15.75" x14ac:dyDescent="0.3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323"/>
      <c r="V43" s="323"/>
      <c r="W43" s="323"/>
      <c r="X43" s="323"/>
      <c r="Y43" s="323"/>
    </row>
    <row r="44" spans="1:25" ht="15.75" x14ac:dyDescent="0.3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323"/>
      <c r="V44" s="323"/>
      <c r="W44" s="323"/>
      <c r="X44" s="323"/>
      <c r="Y44" s="323"/>
    </row>
    <row r="45" spans="1:25" ht="15.75" x14ac:dyDescent="0.3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323"/>
      <c r="V45" s="323"/>
      <c r="W45" s="323"/>
      <c r="X45" s="323"/>
      <c r="Y45" s="323"/>
    </row>
    <row r="46" spans="1:25" ht="15.75" x14ac:dyDescent="0.3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323"/>
      <c r="V46" s="323"/>
      <c r="W46" s="323"/>
      <c r="X46" s="323"/>
      <c r="Y46" s="323"/>
    </row>
    <row r="47" spans="1:25" ht="15.75" x14ac:dyDescent="0.3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323"/>
      <c r="V47" s="323"/>
      <c r="W47" s="323"/>
      <c r="X47" s="323"/>
      <c r="Y47" s="323"/>
    </row>
    <row r="48" spans="1:25" ht="15.75" x14ac:dyDescent="0.3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323"/>
      <c r="V48" s="323"/>
      <c r="W48" s="323"/>
      <c r="X48" s="323"/>
      <c r="Y48" s="323"/>
    </row>
    <row r="49" spans="1:25" ht="15.75" x14ac:dyDescent="0.3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323"/>
      <c r="V49" s="323"/>
      <c r="W49" s="323"/>
      <c r="X49" s="323"/>
      <c r="Y49" s="323"/>
    </row>
    <row r="50" spans="1:25" ht="15.75" x14ac:dyDescent="0.3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323"/>
      <c r="V50" s="323"/>
      <c r="W50" s="323"/>
      <c r="X50" s="323"/>
      <c r="Y50" s="323"/>
    </row>
    <row r="51" spans="1:25" ht="15.75" x14ac:dyDescent="0.3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323"/>
      <c r="V51" s="323"/>
      <c r="W51" s="323"/>
      <c r="X51" s="323"/>
      <c r="Y51" s="323"/>
    </row>
    <row r="52" spans="1:25" ht="15.75" x14ac:dyDescent="0.3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323"/>
      <c r="V52" s="323"/>
      <c r="W52" s="323"/>
      <c r="X52" s="323"/>
      <c r="Y52" s="323"/>
    </row>
    <row r="53" spans="1:25" ht="15.75" x14ac:dyDescent="0.3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323"/>
      <c r="V53" s="323"/>
      <c r="W53" s="323"/>
      <c r="X53" s="323"/>
      <c r="Y53" s="323"/>
    </row>
    <row r="54" spans="1:25" ht="15.75" x14ac:dyDescent="0.3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323"/>
      <c r="V54" s="323"/>
      <c r="W54" s="323"/>
      <c r="X54" s="323"/>
      <c r="Y54" s="323"/>
    </row>
    <row r="55" spans="1:25" ht="15.75" x14ac:dyDescent="0.3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323"/>
      <c r="V55" s="323"/>
      <c r="W55" s="323"/>
      <c r="X55" s="323"/>
      <c r="Y55" s="323"/>
    </row>
    <row r="56" spans="1:25" ht="15.75" x14ac:dyDescent="0.3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323"/>
      <c r="V56" s="323"/>
      <c r="W56" s="323"/>
      <c r="X56" s="323"/>
      <c r="Y56" s="323"/>
    </row>
    <row r="57" spans="1:25" ht="15.75" x14ac:dyDescent="0.3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323"/>
      <c r="V57" s="323"/>
      <c r="W57" s="323"/>
      <c r="X57" s="323"/>
      <c r="Y57" s="323"/>
    </row>
    <row r="58" spans="1:25" ht="15.75" x14ac:dyDescent="0.3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323"/>
      <c r="V58" s="323"/>
      <c r="W58" s="323"/>
      <c r="X58" s="323"/>
      <c r="Y58" s="323"/>
    </row>
    <row r="59" spans="1:25" ht="15.75" x14ac:dyDescent="0.3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323"/>
      <c r="V59" s="323"/>
      <c r="W59" s="323"/>
      <c r="X59" s="323"/>
      <c r="Y59" s="323"/>
    </row>
    <row r="60" spans="1:25" ht="15.75" x14ac:dyDescent="0.3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323"/>
      <c r="V60" s="323"/>
      <c r="W60" s="323"/>
      <c r="X60" s="323"/>
      <c r="Y60" s="323"/>
    </row>
    <row r="61" spans="1:25" ht="15.75" x14ac:dyDescent="0.3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323"/>
      <c r="V61" s="323"/>
      <c r="W61" s="323"/>
      <c r="X61" s="323"/>
      <c r="Y61" s="323"/>
    </row>
    <row r="62" spans="1:25" ht="15.75" x14ac:dyDescent="0.3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323"/>
      <c r="V62" s="323"/>
      <c r="W62" s="323"/>
      <c r="X62" s="323"/>
      <c r="Y62" s="323"/>
    </row>
    <row r="63" spans="1:25" ht="15.75" x14ac:dyDescent="0.3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323"/>
      <c r="V63" s="323"/>
      <c r="W63" s="323"/>
      <c r="X63" s="323"/>
      <c r="Y63" s="323"/>
    </row>
    <row r="64" spans="1:25" ht="15.75" x14ac:dyDescent="0.3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323"/>
      <c r="V64" s="323"/>
      <c r="W64" s="323"/>
      <c r="X64" s="323"/>
      <c r="Y64" s="323"/>
    </row>
    <row r="65" spans="1:25" ht="15.75" x14ac:dyDescent="0.3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323"/>
      <c r="V65" s="323"/>
      <c r="W65" s="323"/>
      <c r="X65" s="323"/>
      <c r="Y65" s="323"/>
    </row>
    <row r="66" spans="1:25" ht="15.75" x14ac:dyDescent="0.3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323"/>
      <c r="V66" s="323"/>
      <c r="W66" s="323"/>
      <c r="X66" s="323"/>
      <c r="Y66" s="323"/>
    </row>
    <row r="67" spans="1:25" ht="15.75" x14ac:dyDescent="0.3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323"/>
      <c r="V67" s="323"/>
      <c r="W67" s="323"/>
      <c r="X67" s="323"/>
      <c r="Y67" s="323"/>
    </row>
    <row r="68" spans="1:25" ht="15.75" x14ac:dyDescent="0.3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323"/>
      <c r="V68" s="323"/>
      <c r="W68" s="323"/>
      <c r="X68" s="323"/>
      <c r="Y68" s="323"/>
    </row>
    <row r="69" spans="1:25" ht="15.75" x14ac:dyDescent="0.3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323"/>
      <c r="V69" s="323"/>
      <c r="W69" s="323"/>
      <c r="X69" s="323"/>
      <c r="Y69" s="323"/>
    </row>
    <row r="70" spans="1:25" ht="15.75" x14ac:dyDescent="0.3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323"/>
      <c r="V70" s="323"/>
      <c r="W70" s="323"/>
      <c r="X70" s="323"/>
      <c r="Y70" s="323"/>
    </row>
    <row r="71" spans="1:25" ht="15.75" x14ac:dyDescent="0.3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323"/>
      <c r="V71" s="323"/>
      <c r="W71" s="323"/>
      <c r="X71" s="323"/>
      <c r="Y71" s="323"/>
    </row>
    <row r="72" spans="1:25" ht="15" customHeight="1" x14ac:dyDescent="0.3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83"/>
      <c r="Q72" s="83"/>
      <c r="R72" s="83"/>
      <c r="S72" s="83"/>
      <c r="T72" s="83"/>
    </row>
    <row r="73" spans="1:25" ht="15" customHeight="1" x14ac:dyDescent="0.3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83"/>
    </row>
    <row r="74" spans="1:25" ht="15" customHeight="1" x14ac:dyDescent="0.3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  <c r="L74" s="83"/>
      <c r="M74" s="83"/>
      <c r="N74" s="83"/>
      <c r="O74" s="83"/>
      <c r="P74" s="83"/>
      <c r="Q74" s="83"/>
      <c r="R74" s="83"/>
      <c r="S74" s="83"/>
      <c r="T74" s="83"/>
    </row>
    <row r="75" spans="1:25" ht="15" customHeight="1" x14ac:dyDescent="0.3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  <c r="L75" s="83"/>
      <c r="M75" s="83"/>
      <c r="N75" s="83"/>
      <c r="O75" s="83"/>
      <c r="P75" s="83"/>
      <c r="Q75" s="83"/>
      <c r="R75" s="83"/>
      <c r="S75" s="83"/>
      <c r="T75" s="83"/>
    </row>
    <row r="76" spans="1:25" ht="15" customHeight="1" x14ac:dyDescent="0.3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  <c r="L76" s="83"/>
      <c r="M76" s="83"/>
      <c r="N76" s="83"/>
      <c r="O76" s="83"/>
      <c r="P76" s="83"/>
      <c r="Q76" s="83"/>
      <c r="R76" s="83"/>
      <c r="S76" s="83"/>
      <c r="T76" s="83"/>
    </row>
    <row r="77" spans="1:25" ht="15" customHeight="1" x14ac:dyDescent="0.3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83"/>
      <c r="P77" s="83"/>
      <c r="Q77" s="83"/>
      <c r="R77" s="83"/>
      <c r="S77" s="83"/>
      <c r="T77" s="83"/>
    </row>
    <row r="78" spans="1:25" ht="15" customHeight="1" x14ac:dyDescent="0.3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83"/>
      <c r="P78" s="83"/>
      <c r="Q78" s="83"/>
      <c r="R78" s="83"/>
      <c r="S78" s="83"/>
      <c r="T78" s="83"/>
    </row>
    <row r="79" spans="1:25" ht="15" customHeight="1" x14ac:dyDescent="0.3">
      <c r="A79" s="83"/>
      <c r="B79" s="83"/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</row>
    <row r="80" spans="1:25" ht="15" customHeight="1" x14ac:dyDescent="0.3">
      <c r="A80" s="83"/>
      <c r="B80" s="83"/>
      <c r="C80" s="83"/>
      <c r="D80" s="83"/>
      <c r="E80" s="83"/>
      <c r="F80" s="83"/>
      <c r="G80" s="83"/>
      <c r="H80" s="83"/>
      <c r="I80" s="83"/>
      <c r="J80" s="83"/>
      <c r="K80" s="83"/>
      <c r="L80" s="83"/>
      <c r="M80" s="83"/>
      <c r="N80" s="83"/>
      <c r="O80" s="83"/>
      <c r="P80" s="83"/>
      <c r="Q80" s="83"/>
      <c r="R80" s="83"/>
      <c r="S80" s="83"/>
      <c r="T80" s="83"/>
    </row>
  </sheetData>
  <sheetProtection selectLockedCells="1" selectUnlockedCells="1"/>
  <mergeCells count="1">
    <mergeCell ref="J2:O2"/>
  </mergeCells>
  <hyperlinks>
    <hyperlink ref="B2" location="'Index'!A3" display="á" xr:uid="{BE75D43B-A163-4C21-89D9-1205F0291F03}"/>
  </hyperlinks>
  <printOptions horizontalCentered="1"/>
  <pageMargins left="0.31527777777777799" right="0.31527777777777799" top="1.10208333333333" bottom="0.59027777777777801" header="0.39374999999999999" footer="0.39374999999999999"/>
  <pageSetup paperSize="9" scale="75" orientation="portrait" horizontalDpi="300" verticalDpi="300" r:id="rId1"/>
  <headerFooter>
    <oddHeader>&amp;C&amp;"Aptos Narrow,Bold"&amp;18Cumbria &amp;&amp; Northumbria TSA Leagues
Winter 2025-26&amp;L&amp;G&amp;R&amp;G</oddHeader>
    <oddFooter>&amp;Cwww.cntsa2.org.uk</oddFooter>
  </headerFooter>
  <legacyDrawingHF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6CD7E-D0FA-4C69-B317-CE91DBA7462E}">
  <sheetPr>
    <tabColor rgb="FF0070C0"/>
    <pageSetUpPr fitToPage="1"/>
  </sheetPr>
  <dimension ref="A1:Y115"/>
  <sheetViews>
    <sheetView showGridLines="0" zoomScaleNormal="100" workbookViewId="0">
      <selection activeCell="A2" sqref="A2"/>
    </sheetView>
  </sheetViews>
  <sheetFormatPr defaultColWidth="10.28515625" defaultRowHeight="15" customHeight="1" x14ac:dyDescent="0.3"/>
  <cols>
    <col min="1" max="1" width="20.7109375" style="171" customWidth="1"/>
    <col min="2" max="6" width="5" style="171" customWidth="1"/>
    <col min="7" max="7" width="4.7109375" style="196" customWidth="1"/>
    <col min="8" max="8" width="20.7109375" style="171" customWidth="1"/>
    <col min="9" max="14" width="5" style="171" customWidth="1"/>
    <col min="15" max="22" width="4.140625" style="171" customWidth="1"/>
    <col min="23" max="25" width="10.28515625" style="171"/>
  </cols>
  <sheetData>
    <row r="1" spans="1:25" ht="18" x14ac:dyDescent="0.35">
      <c r="A1" s="327" t="s">
        <v>1725</v>
      </c>
      <c r="B1" s="328"/>
      <c r="C1" s="328"/>
      <c r="D1" s="252"/>
      <c r="E1" s="252"/>
      <c r="F1" s="252"/>
      <c r="G1" s="329"/>
      <c r="H1" s="252"/>
      <c r="I1" s="253" t="s">
        <v>1588</v>
      </c>
      <c r="J1" s="330">
        <v>2</v>
      </c>
      <c r="K1" s="162"/>
      <c r="L1" s="253">
        <v>12611584</v>
      </c>
      <c r="M1" s="252"/>
      <c r="N1" s="162"/>
      <c r="O1" s="252"/>
      <c r="P1" s="252"/>
      <c r="Q1" s="252"/>
      <c r="R1" s="252"/>
      <c r="S1" s="252"/>
      <c r="T1" s="252"/>
      <c r="U1" s="252"/>
      <c r="V1" s="252"/>
      <c r="W1" s="252"/>
      <c r="X1" s="162"/>
      <c r="Y1" s="162"/>
    </row>
    <row r="2" spans="1:25" ht="19.5" customHeight="1" x14ac:dyDescent="0.35">
      <c r="A2" s="320" t="s">
        <v>2</v>
      </c>
      <c r="C2" s="257"/>
      <c r="I2" s="169" t="s">
        <v>3</v>
      </c>
      <c r="J2" s="169"/>
      <c r="K2" s="169"/>
      <c r="L2" s="169"/>
      <c r="M2" s="169"/>
      <c r="N2" s="169"/>
    </row>
    <row r="3" spans="1:25" ht="15.75" customHeight="1" x14ac:dyDescent="0.3">
      <c r="A3" s="170" t="s">
        <v>4</v>
      </c>
      <c r="B3" s="170"/>
      <c r="C3" s="170"/>
      <c r="D3" s="170"/>
      <c r="E3" s="170"/>
      <c r="F3" s="170"/>
      <c r="G3" s="166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</row>
    <row r="4" spans="1:25" ht="15.75" customHeight="1" x14ac:dyDescent="0.3">
      <c r="A4" s="331" t="s">
        <v>1726</v>
      </c>
      <c r="B4" s="181"/>
      <c r="C4" s="332">
        <v>544</v>
      </c>
      <c r="D4" s="181"/>
      <c r="E4" s="333" t="s">
        <v>15</v>
      </c>
      <c r="F4" s="334">
        <f>SUM(F5:F7)</f>
        <v>543</v>
      </c>
      <c r="G4" s="335" t="s">
        <v>291</v>
      </c>
      <c r="H4" s="331" t="s">
        <v>1727</v>
      </c>
      <c r="I4" s="181"/>
      <c r="J4" s="332">
        <v>555</v>
      </c>
      <c r="K4" s="181"/>
      <c r="L4" s="333" t="s">
        <v>15</v>
      </c>
      <c r="M4" s="334">
        <f>SUM(M5:M7)</f>
        <v>558</v>
      </c>
    </row>
    <row r="5" spans="1:25" ht="15.75" customHeight="1" x14ac:dyDescent="0.3">
      <c r="A5" s="336" t="s">
        <v>1215</v>
      </c>
      <c r="B5" s="337"/>
      <c r="C5" s="338"/>
      <c r="D5" s="193">
        <v>85</v>
      </c>
      <c r="E5" s="193">
        <v>86</v>
      </c>
      <c r="F5" s="339">
        <f>SUM(D5:E5)</f>
        <v>171</v>
      </c>
      <c r="H5" s="336" t="s">
        <v>1609</v>
      </c>
      <c r="I5" s="337"/>
      <c r="J5" s="338"/>
      <c r="K5" s="193">
        <v>91</v>
      </c>
      <c r="L5" s="193">
        <v>96</v>
      </c>
      <c r="M5" s="339">
        <f>SUM(K5:L5)</f>
        <v>187</v>
      </c>
    </row>
    <row r="6" spans="1:25" ht="15.75" customHeight="1" x14ac:dyDescent="0.3">
      <c r="A6" s="340" t="s">
        <v>1200</v>
      </c>
      <c r="B6" s="341"/>
      <c r="C6" s="342"/>
      <c r="D6" s="192">
        <v>93</v>
      </c>
      <c r="E6" s="192">
        <v>97</v>
      </c>
      <c r="F6" s="194">
        <f>SUM(D6:E6)</f>
        <v>190</v>
      </c>
      <c r="H6" s="340" t="s">
        <v>1608</v>
      </c>
      <c r="I6" s="341"/>
      <c r="J6" s="342"/>
      <c r="K6" s="192">
        <v>92</v>
      </c>
      <c r="L6" s="192">
        <v>88</v>
      </c>
      <c r="M6" s="194">
        <f>SUM(K6:L6)</f>
        <v>180</v>
      </c>
    </row>
    <row r="7" spans="1:25" ht="15.75" customHeight="1" x14ac:dyDescent="0.3">
      <c r="A7" s="343" t="s">
        <v>1198</v>
      </c>
      <c r="B7" s="344"/>
      <c r="C7" s="345"/>
      <c r="D7" s="199">
        <v>91</v>
      </c>
      <c r="E7" s="199">
        <v>91</v>
      </c>
      <c r="F7" s="201">
        <f>SUM(D7:E7)</f>
        <v>182</v>
      </c>
      <c r="H7" s="343" t="s">
        <v>1229</v>
      </c>
      <c r="I7" s="344"/>
      <c r="J7" s="345"/>
      <c r="K7" s="199">
        <v>97</v>
      </c>
      <c r="L7" s="199">
        <v>94</v>
      </c>
      <c r="M7" s="201">
        <f>SUM(K7:L7)</f>
        <v>191</v>
      </c>
    </row>
    <row r="8" spans="1:25" ht="15.75" customHeight="1" x14ac:dyDescent="0.3">
      <c r="O8" s="346"/>
    </row>
    <row r="9" spans="1:25" ht="15.75" customHeight="1" x14ac:dyDescent="0.3">
      <c r="A9" s="331" t="s">
        <v>1728</v>
      </c>
      <c r="B9" s="181"/>
      <c r="C9" s="332">
        <v>566</v>
      </c>
      <c r="D9" s="181"/>
      <c r="E9" s="333" t="s">
        <v>15</v>
      </c>
      <c r="F9" s="334">
        <f>SUM(F10:F12)</f>
        <v>568</v>
      </c>
      <c r="G9" s="335" t="s">
        <v>291</v>
      </c>
      <c r="H9" s="331" t="s">
        <v>1729</v>
      </c>
      <c r="I9" s="181"/>
      <c r="J9" s="332">
        <v>551</v>
      </c>
      <c r="K9" s="181"/>
      <c r="L9" s="333" t="s">
        <v>15</v>
      </c>
      <c r="M9" s="334">
        <f>SUM(M10:M12)</f>
        <v>544</v>
      </c>
    </row>
    <row r="10" spans="1:25" ht="15.75" customHeight="1" x14ac:dyDescent="0.3">
      <c r="A10" s="336" t="s">
        <v>584</v>
      </c>
      <c r="B10" s="337"/>
      <c r="C10" s="338"/>
      <c r="D10" s="193">
        <v>94</v>
      </c>
      <c r="E10" s="193">
        <v>94</v>
      </c>
      <c r="F10" s="339">
        <f>SUM(D10:E10)</f>
        <v>188</v>
      </c>
      <c r="H10" s="336" t="s">
        <v>1606</v>
      </c>
      <c r="I10" s="337"/>
      <c r="J10" s="338"/>
      <c r="K10" s="193">
        <v>92</v>
      </c>
      <c r="L10" s="193">
        <v>95</v>
      </c>
      <c r="M10" s="339">
        <f>SUM(K10:L10)</f>
        <v>187</v>
      </c>
    </row>
    <row r="11" spans="1:25" ht="15.75" customHeight="1" x14ac:dyDescent="0.3">
      <c r="A11" s="340" t="s">
        <v>586</v>
      </c>
      <c r="B11" s="341"/>
      <c r="C11" s="342"/>
      <c r="D11" s="192">
        <v>90</v>
      </c>
      <c r="E11" s="192">
        <v>93</v>
      </c>
      <c r="F11" s="194">
        <f>SUM(D11:E11)</f>
        <v>183</v>
      </c>
      <c r="H11" s="340" t="s">
        <v>1600</v>
      </c>
      <c r="I11" s="341"/>
      <c r="J11" s="342"/>
      <c r="K11" s="192">
        <v>90</v>
      </c>
      <c r="L11" s="192">
        <v>85</v>
      </c>
      <c r="M11" s="194">
        <f>SUM(K11:L11)</f>
        <v>175</v>
      </c>
    </row>
    <row r="12" spans="1:25" ht="15.75" customHeight="1" x14ac:dyDescent="0.3">
      <c r="A12" s="343" t="s">
        <v>1593</v>
      </c>
      <c r="B12" s="344"/>
      <c r="C12" s="345"/>
      <c r="D12" s="199">
        <v>98</v>
      </c>
      <c r="E12" s="199">
        <v>99</v>
      </c>
      <c r="F12" s="201">
        <f>SUM(D12:E12)</f>
        <v>197</v>
      </c>
      <c r="H12" s="343" t="s">
        <v>1351</v>
      </c>
      <c r="I12" s="344"/>
      <c r="J12" s="345"/>
      <c r="K12" s="199">
        <v>95</v>
      </c>
      <c r="L12" s="199">
        <v>87</v>
      </c>
      <c r="M12" s="201">
        <f>SUM(K12:L12)</f>
        <v>182</v>
      </c>
    </row>
    <row r="13" spans="1:25" ht="15.75" customHeight="1" x14ac:dyDescent="0.3"/>
    <row r="14" spans="1:25" ht="15.75" customHeight="1" x14ac:dyDescent="0.3">
      <c r="A14" s="331" t="s">
        <v>1730</v>
      </c>
      <c r="B14" s="181"/>
      <c r="C14" s="332">
        <v>557</v>
      </c>
      <c r="D14" s="181"/>
      <c r="E14" s="333" t="s">
        <v>15</v>
      </c>
      <c r="F14" s="334">
        <f>SUM(F15:F17)</f>
        <v>559</v>
      </c>
      <c r="G14" s="335" t="s">
        <v>291</v>
      </c>
      <c r="H14" s="331" t="s">
        <v>1731</v>
      </c>
      <c r="I14" s="181"/>
      <c r="J14" s="332">
        <v>567</v>
      </c>
      <c r="K14" s="181"/>
      <c r="L14" s="333" t="s">
        <v>15</v>
      </c>
      <c r="M14" s="334">
        <f>SUM(M15:M17)</f>
        <v>564</v>
      </c>
    </row>
    <row r="15" spans="1:25" ht="15.75" customHeight="1" x14ac:dyDescent="0.3">
      <c r="A15" s="336" t="s">
        <v>1592</v>
      </c>
      <c r="B15" s="337"/>
      <c r="C15" s="338"/>
      <c r="D15" s="193">
        <v>97</v>
      </c>
      <c r="E15" s="193">
        <v>96</v>
      </c>
      <c r="F15" s="339">
        <f>SUM(D15:E15)</f>
        <v>193</v>
      </c>
      <c r="H15" s="336" t="s">
        <v>507</v>
      </c>
      <c r="I15" s="337"/>
      <c r="J15" s="338"/>
      <c r="K15" s="193">
        <v>90</v>
      </c>
      <c r="L15" s="193">
        <v>98</v>
      </c>
      <c r="M15" s="339">
        <f>SUM(K15:L15)</f>
        <v>188</v>
      </c>
    </row>
    <row r="16" spans="1:25" ht="15.75" customHeight="1" x14ac:dyDescent="0.3">
      <c r="A16" s="340" t="s">
        <v>1613</v>
      </c>
      <c r="B16" s="341"/>
      <c r="C16" s="342"/>
      <c r="D16" s="192">
        <v>91</v>
      </c>
      <c r="E16" s="192">
        <v>87</v>
      </c>
      <c r="F16" s="194">
        <f>SUM(D16:E16)</f>
        <v>178</v>
      </c>
      <c r="H16" s="340" t="s">
        <v>1598</v>
      </c>
      <c r="I16" s="341"/>
      <c r="J16" s="342"/>
      <c r="K16" s="192">
        <v>96</v>
      </c>
      <c r="L16" s="192">
        <v>93</v>
      </c>
      <c r="M16" s="194">
        <f>SUM(K16:L16)</f>
        <v>189</v>
      </c>
    </row>
    <row r="17" spans="1:20" ht="15.75" customHeight="1" x14ac:dyDescent="0.3">
      <c r="A17" s="343" t="s">
        <v>1597</v>
      </c>
      <c r="B17" s="344"/>
      <c r="C17" s="345"/>
      <c r="D17" s="199">
        <v>93</v>
      </c>
      <c r="E17" s="199">
        <v>95</v>
      </c>
      <c r="F17" s="201">
        <f>SUM(D17:E17)</f>
        <v>188</v>
      </c>
      <c r="H17" s="343" t="s">
        <v>1591</v>
      </c>
      <c r="I17" s="344"/>
      <c r="J17" s="345"/>
      <c r="K17" s="199">
        <v>94</v>
      </c>
      <c r="L17" s="199">
        <v>93</v>
      </c>
      <c r="M17" s="201">
        <f>SUM(K17:L17)</f>
        <v>187</v>
      </c>
    </row>
    <row r="18" spans="1:20" ht="15.75" customHeight="1" x14ac:dyDescent="0.3"/>
    <row r="19" spans="1:20" ht="15.75" customHeight="1" x14ac:dyDescent="0.3">
      <c r="H19" s="347" t="s">
        <v>4</v>
      </c>
      <c r="I19" s="183" t="s">
        <v>297</v>
      </c>
      <c r="J19" s="183" t="s">
        <v>298</v>
      </c>
      <c r="K19" s="183" t="s">
        <v>299</v>
      </c>
      <c r="L19" s="183" t="s">
        <v>300</v>
      </c>
      <c r="M19" s="183" t="s">
        <v>14</v>
      </c>
      <c r="N19" s="184" t="s">
        <v>301</v>
      </c>
    </row>
    <row r="20" spans="1:20" ht="15.75" customHeight="1" x14ac:dyDescent="0.3">
      <c r="B20" s="171" t="s">
        <v>1732</v>
      </c>
      <c r="H20" s="348" t="s">
        <v>1728</v>
      </c>
      <c r="I20" s="193">
        <v>1</v>
      </c>
      <c r="J20" s="193">
        <v>1</v>
      </c>
      <c r="K20" s="193"/>
      <c r="L20" s="193"/>
      <c r="M20" s="193">
        <v>568</v>
      </c>
      <c r="N20" s="339">
        <v>2</v>
      </c>
    </row>
    <row r="21" spans="1:20" ht="15.75" customHeight="1" x14ac:dyDescent="0.3">
      <c r="B21" s="349" t="s">
        <v>1733</v>
      </c>
      <c r="H21" s="350" t="s">
        <v>1731</v>
      </c>
      <c r="I21" s="192">
        <v>1</v>
      </c>
      <c r="J21" s="192">
        <v>1</v>
      </c>
      <c r="K21" s="192"/>
      <c r="L21" s="192"/>
      <c r="M21" s="192">
        <v>564</v>
      </c>
      <c r="N21" s="194">
        <v>2</v>
      </c>
    </row>
    <row r="22" spans="1:20" ht="15.75" customHeight="1" x14ac:dyDescent="0.3">
      <c r="B22" s="213" t="s">
        <v>304</v>
      </c>
      <c r="H22" s="351" t="s">
        <v>1727</v>
      </c>
      <c r="I22" s="192">
        <v>1</v>
      </c>
      <c r="J22" s="192">
        <v>1</v>
      </c>
      <c r="K22" s="192"/>
      <c r="L22" s="192"/>
      <c r="M22" s="192">
        <v>558</v>
      </c>
      <c r="N22" s="194">
        <v>2</v>
      </c>
    </row>
    <row r="23" spans="1:20" ht="15.75" customHeight="1" x14ac:dyDescent="0.3">
      <c r="H23" s="351" t="s">
        <v>1730</v>
      </c>
      <c r="I23" s="192">
        <v>1</v>
      </c>
      <c r="J23" s="192"/>
      <c r="K23" s="192"/>
      <c r="L23" s="192">
        <v>1</v>
      </c>
      <c r="M23" s="192">
        <v>559</v>
      </c>
      <c r="N23" s="194">
        <v>0</v>
      </c>
    </row>
    <row r="24" spans="1:20" ht="15.75" customHeight="1" x14ac:dyDescent="0.3">
      <c r="H24" s="351" t="s">
        <v>1729</v>
      </c>
      <c r="I24" s="192">
        <v>1</v>
      </c>
      <c r="J24" s="192"/>
      <c r="K24" s="192"/>
      <c r="L24" s="192">
        <v>1</v>
      </c>
      <c r="M24" s="192">
        <v>544</v>
      </c>
      <c r="N24" s="194">
        <v>0</v>
      </c>
    </row>
    <row r="25" spans="1:20" ht="15.75" customHeight="1" x14ac:dyDescent="0.3">
      <c r="H25" s="352" t="s">
        <v>1726</v>
      </c>
      <c r="I25" s="296">
        <v>1</v>
      </c>
      <c r="J25" s="296"/>
      <c r="K25" s="296"/>
      <c r="L25" s="296">
        <v>1</v>
      </c>
      <c r="M25" s="296">
        <v>543</v>
      </c>
      <c r="N25" s="292">
        <v>0</v>
      </c>
    </row>
    <row r="26" spans="1:20" ht="15.75" customHeight="1" x14ac:dyDescent="0.3"/>
    <row r="27" spans="1:20" ht="15.75" customHeight="1" x14ac:dyDescent="0.3">
      <c r="A27" s="353"/>
      <c r="B27" s="353"/>
      <c r="C27" s="353"/>
      <c r="D27" s="353"/>
      <c r="E27" s="353"/>
      <c r="F27" s="353"/>
      <c r="G27" s="354"/>
      <c r="H27" s="353"/>
      <c r="I27" s="353"/>
      <c r="J27" s="353"/>
      <c r="K27" s="353"/>
      <c r="L27" s="353"/>
      <c r="M27" s="353"/>
      <c r="N27" s="353"/>
      <c r="P27" s="262"/>
    </row>
    <row r="28" spans="1:20" ht="15.75" customHeight="1" x14ac:dyDescent="0.3"/>
    <row r="29" spans="1:20" ht="15.75" customHeight="1" x14ac:dyDescent="0.3">
      <c r="A29" s="170" t="s">
        <v>7</v>
      </c>
      <c r="B29" s="170"/>
      <c r="C29" s="170"/>
      <c r="D29" s="170"/>
      <c r="E29" s="170"/>
      <c r="F29" s="170"/>
      <c r="G29" s="166"/>
      <c r="H29" s="170"/>
      <c r="I29" s="170"/>
      <c r="J29" s="170"/>
      <c r="K29" s="170"/>
      <c r="L29" s="170"/>
      <c r="M29" s="170"/>
      <c r="N29" s="170"/>
      <c r="O29" s="170"/>
    </row>
    <row r="30" spans="1:20" ht="15.75" customHeight="1" x14ac:dyDescent="0.3">
      <c r="A30" s="331" t="s">
        <v>573</v>
      </c>
      <c r="B30" s="181"/>
      <c r="C30" s="332">
        <v>535</v>
      </c>
      <c r="D30" s="181"/>
      <c r="E30" s="333" t="s">
        <v>15</v>
      </c>
      <c r="F30" s="334">
        <f>SUM(F31:F33)</f>
        <v>528</v>
      </c>
      <c r="G30" s="335" t="s">
        <v>291</v>
      </c>
      <c r="H30" s="331" t="s">
        <v>1734</v>
      </c>
      <c r="I30" s="181"/>
      <c r="J30" s="332">
        <v>520</v>
      </c>
      <c r="K30" s="181"/>
      <c r="L30" s="333" t="s">
        <v>15</v>
      </c>
      <c r="M30" s="334">
        <f>SUM(M31:M33)</f>
        <v>520</v>
      </c>
      <c r="O30" s="323"/>
      <c r="P30" s="323"/>
      <c r="Q30" s="323"/>
      <c r="R30" s="323"/>
      <c r="S30" s="323"/>
      <c r="T30" s="323"/>
    </row>
    <row r="31" spans="1:20" ht="15.75" customHeight="1" x14ac:dyDescent="0.3">
      <c r="A31" s="336" t="s">
        <v>1607</v>
      </c>
      <c r="B31" s="337"/>
      <c r="C31" s="338"/>
      <c r="D31" s="193">
        <v>92</v>
      </c>
      <c r="E31" s="193">
        <v>93</v>
      </c>
      <c r="F31" s="339">
        <f>SUM(D31:E31)</f>
        <v>185</v>
      </c>
      <c r="H31" s="336" t="s">
        <v>1632</v>
      </c>
      <c r="I31" s="337"/>
      <c r="J31" s="338"/>
      <c r="K31" s="193">
        <v>93</v>
      </c>
      <c r="L31" s="193">
        <v>85</v>
      </c>
      <c r="M31" s="339">
        <f>SUM(K31:L31)</f>
        <v>178</v>
      </c>
      <c r="O31" s="323"/>
      <c r="P31" s="323"/>
      <c r="Q31" s="323"/>
      <c r="R31" s="323"/>
      <c r="S31" s="323"/>
      <c r="T31" s="323"/>
    </row>
    <row r="32" spans="1:20" ht="15.75" customHeight="1" x14ac:dyDescent="0.3">
      <c r="A32" s="340" t="s">
        <v>1618</v>
      </c>
      <c r="B32" s="341"/>
      <c r="C32" s="342"/>
      <c r="D32" s="192">
        <v>85</v>
      </c>
      <c r="E32" s="192">
        <v>93</v>
      </c>
      <c r="F32" s="194">
        <f>SUM(D32:E32)</f>
        <v>178</v>
      </c>
      <c r="H32" s="340" t="s">
        <v>486</v>
      </c>
      <c r="I32" s="341"/>
      <c r="J32" s="342"/>
      <c r="K32" s="192">
        <v>87</v>
      </c>
      <c r="L32" s="192">
        <v>86</v>
      </c>
      <c r="M32" s="194">
        <f>SUM(K32:L32)</f>
        <v>173</v>
      </c>
      <c r="O32" s="323"/>
      <c r="P32" s="323"/>
      <c r="Q32" s="323"/>
      <c r="R32" s="323"/>
      <c r="S32" s="323"/>
      <c r="T32" s="323"/>
    </row>
    <row r="33" spans="1:20" ht="15.75" customHeight="1" x14ac:dyDescent="0.3">
      <c r="A33" s="343" t="s">
        <v>1216</v>
      </c>
      <c r="B33" s="344"/>
      <c r="C33" s="345"/>
      <c r="D33" s="199">
        <v>79</v>
      </c>
      <c r="E33" s="199">
        <v>86</v>
      </c>
      <c r="F33" s="201">
        <f>SUM(D33:E33)</f>
        <v>165</v>
      </c>
      <c r="H33" s="343" t="s">
        <v>1644</v>
      </c>
      <c r="I33" s="344"/>
      <c r="J33" s="345"/>
      <c r="K33" s="199">
        <v>81</v>
      </c>
      <c r="L33" s="199">
        <v>88</v>
      </c>
      <c r="M33" s="201">
        <f>SUM(K33:L33)</f>
        <v>169</v>
      </c>
      <c r="O33" s="323"/>
      <c r="P33" s="323"/>
      <c r="Q33" s="323"/>
      <c r="R33" s="323"/>
      <c r="S33" s="323"/>
      <c r="T33" s="323"/>
    </row>
    <row r="34" spans="1:20" ht="15.75" customHeight="1" x14ac:dyDescent="0.3">
      <c r="O34" s="323"/>
      <c r="P34" s="323"/>
      <c r="Q34" s="323"/>
      <c r="R34" s="323"/>
      <c r="S34" s="323"/>
      <c r="T34" s="323"/>
    </row>
    <row r="35" spans="1:20" ht="15.75" customHeight="1" x14ac:dyDescent="0.3">
      <c r="A35" s="331" t="s">
        <v>1735</v>
      </c>
      <c r="B35" s="181"/>
      <c r="C35" s="332">
        <v>531</v>
      </c>
      <c r="D35" s="181"/>
      <c r="E35" s="333" t="s">
        <v>15</v>
      </c>
      <c r="F35" s="334">
        <f>SUM(F36:F38)</f>
        <v>529</v>
      </c>
      <c r="G35" s="335" t="s">
        <v>291</v>
      </c>
      <c r="H35" s="331" t="s">
        <v>1736</v>
      </c>
      <c r="I35" s="181"/>
      <c r="J35" s="332">
        <v>537</v>
      </c>
      <c r="K35" s="181"/>
      <c r="L35" s="333" t="s">
        <v>15</v>
      </c>
      <c r="M35" s="334">
        <f>SUM(M36:M38)</f>
        <v>551</v>
      </c>
      <c r="O35" s="323"/>
      <c r="P35" s="323"/>
      <c r="Q35" s="323"/>
      <c r="R35" s="323"/>
      <c r="S35" s="323"/>
      <c r="T35" s="323"/>
    </row>
    <row r="36" spans="1:20" ht="15.75" customHeight="1" x14ac:dyDescent="0.3">
      <c r="A36" s="336" t="s">
        <v>343</v>
      </c>
      <c r="B36" s="337"/>
      <c r="C36" s="338"/>
      <c r="D36" s="193">
        <v>92</v>
      </c>
      <c r="E36" s="193">
        <v>95</v>
      </c>
      <c r="F36" s="339">
        <f>SUM(D36:E36)</f>
        <v>187</v>
      </c>
      <c r="H36" s="336" t="s">
        <v>1627</v>
      </c>
      <c r="I36" s="337"/>
      <c r="J36" s="338"/>
      <c r="K36" s="193">
        <v>94</v>
      </c>
      <c r="L36" s="193">
        <v>94</v>
      </c>
      <c r="M36" s="339">
        <f>SUM(K36:L36)</f>
        <v>188</v>
      </c>
      <c r="O36" s="323"/>
      <c r="P36" s="323"/>
      <c r="Q36" s="323"/>
      <c r="R36" s="323"/>
      <c r="S36" s="323"/>
      <c r="T36" s="323"/>
    </row>
    <row r="37" spans="1:20" ht="15.75" customHeight="1" x14ac:dyDescent="0.3">
      <c r="A37" s="340" t="s">
        <v>243</v>
      </c>
      <c r="B37" s="341"/>
      <c r="C37" s="342"/>
      <c r="D37" s="192">
        <v>80</v>
      </c>
      <c r="E37" s="192">
        <v>85</v>
      </c>
      <c r="F37" s="194">
        <f>SUM(D37:E37)</f>
        <v>165</v>
      </c>
      <c r="H37" s="340" t="s">
        <v>1135</v>
      </c>
      <c r="I37" s="341"/>
      <c r="J37" s="342"/>
      <c r="K37" s="192">
        <v>90</v>
      </c>
      <c r="L37" s="192">
        <v>91</v>
      </c>
      <c r="M37" s="194">
        <f>SUM(K37:L37)</f>
        <v>181</v>
      </c>
      <c r="O37" s="323"/>
      <c r="P37" s="323"/>
      <c r="Q37" s="323"/>
      <c r="R37" s="323"/>
      <c r="S37" s="323"/>
      <c r="T37" s="323"/>
    </row>
    <row r="38" spans="1:20" ht="15.75" customHeight="1" x14ac:dyDescent="0.3">
      <c r="A38" s="343" t="s">
        <v>190</v>
      </c>
      <c r="B38" s="344"/>
      <c r="C38" s="345"/>
      <c r="D38" s="199">
        <v>89</v>
      </c>
      <c r="E38" s="199">
        <v>88</v>
      </c>
      <c r="F38" s="201">
        <f>SUM(D38:E38)</f>
        <v>177</v>
      </c>
      <c r="H38" s="343" t="s">
        <v>487</v>
      </c>
      <c r="I38" s="344"/>
      <c r="J38" s="345"/>
      <c r="K38" s="199">
        <v>94</v>
      </c>
      <c r="L38" s="199">
        <v>88</v>
      </c>
      <c r="M38" s="201">
        <f>SUM(K38:L38)</f>
        <v>182</v>
      </c>
      <c r="O38" s="323"/>
      <c r="P38" s="323"/>
      <c r="Q38" s="323"/>
      <c r="R38" s="323"/>
      <c r="S38" s="323"/>
      <c r="T38" s="323"/>
    </row>
    <row r="39" spans="1:20" ht="15.75" customHeight="1" x14ac:dyDescent="0.3">
      <c r="O39" s="323"/>
      <c r="P39" s="323"/>
      <c r="Q39" s="323"/>
      <c r="R39" s="323"/>
      <c r="S39" s="323"/>
      <c r="T39" s="323"/>
    </row>
    <row r="40" spans="1:20" ht="15.75" customHeight="1" x14ac:dyDescent="0.3">
      <c r="A40" s="331" t="s">
        <v>1737</v>
      </c>
      <c r="B40" s="181"/>
      <c r="C40" s="332">
        <v>524</v>
      </c>
      <c r="D40" s="181"/>
      <c r="E40" s="333" t="s">
        <v>15</v>
      </c>
      <c r="F40" s="334">
        <f>SUM(F41:F43)</f>
        <v>503</v>
      </c>
      <c r="G40" s="335" t="s">
        <v>291</v>
      </c>
      <c r="H40" s="331" t="s">
        <v>1738</v>
      </c>
      <c r="I40" s="181"/>
      <c r="J40" s="332">
        <v>522</v>
      </c>
      <c r="K40" s="181"/>
      <c r="L40" s="333" t="s">
        <v>15</v>
      </c>
      <c r="M40" s="334">
        <f>SUM(M41:M43)</f>
        <v>526</v>
      </c>
      <c r="O40" s="323"/>
      <c r="P40" s="323"/>
      <c r="Q40" s="323"/>
      <c r="R40" s="323"/>
      <c r="S40" s="323"/>
      <c r="T40" s="323"/>
    </row>
    <row r="41" spans="1:20" ht="15.75" customHeight="1" x14ac:dyDescent="0.3">
      <c r="A41" s="336" t="s">
        <v>1739</v>
      </c>
      <c r="B41" s="337"/>
      <c r="C41" s="338"/>
      <c r="D41" s="355">
        <v>68</v>
      </c>
      <c r="E41" s="193">
        <v>84</v>
      </c>
      <c r="F41" s="339">
        <f>SUM(D41:E41)</f>
        <v>152</v>
      </c>
      <c r="H41" s="336" t="s">
        <v>102</v>
      </c>
      <c r="I41" s="337"/>
      <c r="J41" s="338"/>
      <c r="K41" s="193">
        <v>91</v>
      </c>
      <c r="L41" s="193">
        <v>98</v>
      </c>
      <c r="M41" s="339">
        <f>SUM(K41:L41)</f>
        <v>189</v>
      </c>
      <c r="O41" s="323"/>
      <c r="P41" s="323"/>
      <c r="Q41" s="323"/>
      <c r="R41" s="323"/>
      <c r="S41" s="323"/>
      <c r="T41" s="323"/>
    </row>
    <row r="42" spans="1:20" ht="15.75" customHeight="1" x14ac:dyDescent="0.3">
      <c r="A42" s="340" t="s">
        <v>597</v>
      </c>
      <c r="B42" s="341"/>
      <c r="C42" s="342"/>
      <c r="D42" s="192">
        <v>86</v>
      </c>
      <c r="E42" s="192">
        <v>92</v>
      </c>
      <c r="F42" s="194">
        <f>SUM(D42:E42)</f>
        <v>178</v>
      </c>
      <c r="H42" s="340" t="s">
        <v>518</v>
      </c>
      <c r="I42" s="341"/>
      <c r="J42" s="342"/>
      <c r="K42" s="192">
        <v>82</v>
      </c>
      <c r="L42" s="192">
        <v>87</v>
      </c>
      <c r="M42" s="194">
        <f>SUM(K42:L42)</f>
        <v>169</v>
      </c>
      <c r="O42" s="323"/>
      <c r="P42" s="323"/>
      <c r="Q42" s="323"/>
      <c r="R42" s="323"/>
      <c r="S42" s="323"/>
      <c r="T42" s="323"/>
    </row>
    <row r="43" spans="1:20" ht="15.75" customHeight="1" x14ac:dyDescent="0.3">
      <c r="A43" s="343" t="s">
        <v>1622</v>
      </c>
      <c r="B43" s="344"/>
      <c r="C43" s="345"/>
      <c r="D43" s="199">
        <v>85</v>
      </c>
      <c r="E43" s="199">
        <v>88</v>
      </c>
      <c r="F43" s="201">
        <f>SUM(D43:E43)</f>
        <v>173</v>
      </c>
      <c r="H43" s="343" t="s">
        <v>927</v>
      </c>
      <c r="I43" s="344"/>
      <c r="J43" s="345"/>
      <c r="K43" s="199">
        <v>88</v>
      </c>
      <c r="L43" s="199">
        <v>80</v>
      </c>
      <c r="M43" s="201">
        <f>SUM(K43:L43)</f>
        <v>168</v>
      </c>
      <c r="O43" s="323"/>
      <c r="P43" s="323"/>
      <c r="Q43" s="323"/>
      <c r="R43" s="323"/>
      <c r="S43" s="323"/>
      <c r="T43" s="323"/>
    </row>
    <row r="44" spans="1:20" ht="15.75" customHeight="1" x14ac:dyDescent="0.3">
      <c r="O44" s="323"/>
      <c r="P44" s="323"/>
      <c r="Q44" s="323"/>
      <c r="R44" s="323"/>
      <c r="S44" s="323"/>
      <c r="T44" s="323"/>
    </row>
    <row r="45" spans="1:20" ht="15.75" customHeight="1" x14ac:dyDescent="0.3">
      <c r="H45" s="347" t="s">
        <v>7</v>
      </c>
      <c r="I45" s="183" t="s">
        <v>297</v>
      </c>
      <c r="J45" s="183" t="s">
        <v>298</v>
      </c>
      <c r="K45" s="183" t="s">
        <v>299</v>
      </c>
      <c r="L45" s="183" t="s">
        <v>300</v>
      </c>
      <c r="M45" s="183" t="s">
        <v>14</v>
      </c>
      <c r="N45" s="184" t="s">
        <v>301</v>
      </c>
    </row>
    <row r="46" spans="1:20" ht="15.75" customHeight="1" x14ac:dyDescent="0.3">
      <c r="B46" s="213" t="s">
        <v>1740</v>
      </c>
      <c r="H46" s="356" t="s">
        <v>1736</v>
      </c>
      <c r="I46" s="357">
        <v>1</v>
      </c>
      <c r="J46" s="357">
        <v>1</v>
      </c>
      <c r="K46" s="357"/>
      <c r="L46" s="357"/>
      <c r="M46" s="357">
        <v>551</v>
      </c>
      <c r="N46" s="358">
        <v>2</v>
      </c>
      <c r="O46" s="323"/>
      <c r="P46" s="323"/>
    </row>
    <row r="47" spans="1:20" ht="15.75" customHeight="1" x14ac:dyDescent="0.3">
      <c r="B47" s="359" t="s">
        <v>1741</v>
      </c>
      <c r="H47" s="360" t="s">
        <v>573</v>
      </c>
      <c r="I47" s="361">
        <v>1</v>
      </c>
      <c r="J47" s="361">
        <v>1</v>
      </c>
      <c r="K47" s="361"/>
      <c r="L47" s="361"/>
      <c r="M47" s="361">
        <v>528</v>
      </c>
      <c r="N47" s="362">
        <v>2</v>
      </c>
      <c r="O47" s="323"/>
      <c r="P47" s="323"/>
    </row>
    <row r="48" spans="1:20" ht="15.75" customHeight="1" x14ac:dyDescent="0.3">
      <c r="B48" s="213" t="s">
        <v>304</v>
      </c>
      <c r="H48" s="360" t="s">
        <v>1738</v>
      </c>
      <c r="I48" s="361">
        <v>1</v>
      </c>
      <c r="J48" s="361">
        <v>1</v>
      </c>
      <c r="K48" s="361"/>
      <c r="L48" s="361"/>
      <c r="M48" s="361">
        <v>526</v>
      </c>
      <c r="N48" s="362">
        <v>2</v>
      </c>
      <c r="O48" s="323"/>
      <c r="P48" s="323"/>
    </row>
    <row r="49" spans="1:16" ht="15.75" customHeight="1" x14ac:dyDescent="0.3">
      <c r="H49" s="360" t="s">
        <v>1735</v>
      </c>
      <c r="I49" s="361">
        <v>1</v>
      </c>
      <c r="J49" s="361"/>
      <c r="K49" s="361"/>
      <c r="L49" s="361">
        <v>1</v>
      </c>
      <c r="M49" s="361">
        <v>529</v>
      </c>
      <c r="N49" s="362">
        <v>0</v>
      </c>
      <c r="O49" s="323"/>
      <c r="P49" s="323"/>
    </row>
    <row r="50" spans="1:16" ht="15.75" customHeight="1" x14ac:dyDescent="0.3">
      <c r="H50" s="360" t="s">
        <v>1734</v>
      </c>
      <c r="I50" s="361">
        <v>1</v>
      </c>
      <c r="J50" s="361"/>
      <c r="K50" s="361"/>
      <c r="L50" s="361">
        <v>1</v>
      </c>
      <c r="M50" s="361">
        <v>520</v>
      </c>
      <c r="N50" s="362">
        <v>0</v>
      </c>
      <c r="O50" s="323"/>
      <c r="P50" s="323"/>
    </row>
    <row r="51" spans="1:16" ht="15.75" customHeight="1" x14ac:dyDescent="0.3">
      <c r="H51" s="363" t="s">
        <v>1737</v>
      </c>
      <c r="I51" s="364">
        <v>1</v>
      </c>
      <c r="J51" s="364"/>
      <c r="K51" s="364"/>
      <c r="L51" s="364">
        <v>1</v>
      </c>
      <c r="M51" s="364">
        <v>503</v>
      </c>
      <c r="N51" s="365">
        <v>0</v>
      </c>
      <c r="O51" s="323"/>
      <c r="P51" s="323"/>
    </row>
    <row r="52" spans="1:16" ht="15.75" customHeight="1" x14ac:dyDescent="0.3"/>
    <row r="53" spans="1:16" ht="15.75" customHeight="1" x14ac:dyDescent="0.3">
      <c r="A53" s="171" t="s">
        <v>1648</v>
      </c>
      <c r="E53" s="196"/>
      <c r="G53" s="366" t="s">
        <v>167</v>
      </c>
    </row>
    <row r="54" spans="1:16" ht="15.75" customHeight="1" x14ac:dyDescent="0.3">
      <c r="A54" s="171" t="s">
        <v>168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mergeCells count="1">
    <mergeCell ref="I2:N2"/>
  </mergeCells>
  <hyperlinks>
    <hyperlink ref="A2" location="'Index'!A3" display="á" xr:uid="{0E54C298-C214-4066-BD16-B7D6430DF338}"/>
  </hyperlinks>
  <printOptions horizontalCentered="1"/>
  <pageMargins left="0.31527777777777799" right="0.31527777777777799" top="1.10208333333333" bottom="0.59027777777777801" header="0.39374999999999999" footer="0.39374999999999999"/>
  <pageSetup paperSize="9" scale="83" orientation="portrait" horizontalDpi="300" verticalDpi="300" r:id="rId1"/>
  <headerFooter>
    <oddHeader>&amp;C&amp;"Aptos Narrow,Bold"&amp;18Cumbria &amp;&amp; Northumbria TSA Leagues
Winter 2025-26&amp;L&amp;G&amp;R&amp;G</oddHeader>
    <oddFooter>&amp;Cwww.cntsa2.org.uk</oddFooter>
  </headerFooter>
  <legacyDrawingHF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7ACBC-8127-4FBB-B02E-1E93E0A6BFFD}">
  <sheetPr>
    <tabColor rgb="FF0070C0"/>
    <pageSetUpPr fitToPage="1"/>
  </sheetPr>
  <dimension ref="A1:Y115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6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367" t="s">
        <v>1725</v>
      </c>
      <c r="B1" s="368"/>
      <c r="C1" s="368"/>
      <c r="D1" s="3"/>
      <c r="E1" s="3"/>
      <c r="F1" s="3"/>
      <c r="G1" s="61"/>
      <c r="H1" s="3"/>
      <c r="I1" s="4" t="s">
        <v>1649</v>
      </c>
      <c r="J1" s="62">
        <v>2</v>
      </c>
      <c r="K1" s="2"/>
      <c r="L1" s="4">
        <v>12611584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C2" s="64"/>
      <c r="I2" s="7" t="s">
        <v>3</v>
      </c>
      <c r="J2" s="7"/>
      <c r="K2" s="7"/>
      <c r="L2" s="7"/>
      <c r="M2" s="7"/>
      <c r="N2" s="7"/>
    </row>
    <row r="3" spans="1:25" ht="15.75" customHeight="1" x14ac:dyDescent="0.3">
      <c r="A3" s="8" t="s">
        <v>46</v>
      </c>
      <c r="B3" s="8"/>
      <c r="C3" s="8"/>
      <c r="D3" s="8"/>
      <c r="E3" s="8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369" t="s">
        <v>1742</v>
      </c>
      <c r="B4" s="370"/>
      <c r="C4" s="371">
        <v>510</v>
      </c>
      <c r="D4" s="370"/>
      <c r="E4" s="372" t="s">
        <v>15</v>
      </c>
      <c r="F4" s="373">
        <f>SUM(F5:F7)</f>
        <v>517</v>
      </c>
      <c r="G4" s="70" t="s">
        <v>291</v>
      </c>
      <c r="H4" s="369" t="s">
        <v>1743</v>
      </c>
      <c r="I4" s="370"/>
      <c r="J4" s="371">
        <v>465</v>
      </c>
      <c r="K4" s="370"/>
      <c r="L4" s="372" t="s">
        <v>15</v>
      </c>
      <c r="M4" s="373">
        <f>SUM(M5:M7)</f>
        <v>471</v>
      </c>
      <c r="N4"/>
      <c r="O4" s="45"/>
      <c r="P4" s="45"/>
      <c r="Q4" s="45"/>
      <c r="R4" s="45"/>
      <c r="S4" s="45"/>
      <c r="T4" s="45"/>
    </row>
    <row r="5" spans="1:25" ht="15.75" customHeight="1" x14ac:dyDescent="0.3">
      <c r="A5" s="146" t="s">
        <v>1232</v>
      </c>
      <c r="B5" s="116"/>
      <c r="C5" s="117"/>
      <c r="D5" s="72">
        <v>83</v>
      </c>
      <c r="E5" s="72">
        <v>90</v>
      </c>
      <c r="F5" s="73">
        <f>SUM(D5:E5)</f>
        <v>173</v>
      </c>
      <c r="G5"/>
      <c r="H5" s="146" t="s">
        <v>1024</v>
      </c>
      <c r="I5" s="116"/>
      <c r="J5" s="117"/>
      <c r="K5" s="72">
        <v>82</v>
      </c>
      <c r="L5" s="72">
        <v>82</v>
      </c>
      <c r="M5" s="73">
        <f>SUM(K5:L5)</f>
        <v>164</v>
      </c>
      <c r="N5"/>
      <c r="O5" s="45"/>
      <c r="P5" s="45"/>
      <c r="Q5" s="45"/>
      <c r="R5" s="45"/>
      <c r="S5" s="45"/>
      <c r="T5" s="45"/>
    </row>
    <row r="6" spans="1:25" ht="15.75" customHeight="1" x14ac:dyDescent="0.3">
      <c r="A6" s="119" t="s">
        <v>1281</v>
      </c>
      <c r="B6" s="120"/>
      <c r="C6" s="121"/>
      <c r="D6" s="23">
        <v>82</v>
      </c>
      <c r="E6" s="23">
        <v>88</v>
      </c>
      <c r="F6" s="26">
        <f>SUM(D6:E6)</f>
        <v>170</v>
      </c>
      <c r="G6"/>
      <c r="H6" s="119" t="s">
        <v>1709</v>
      </c>
      <c r="I6" s="120"/>
      <c r="J6" s="121"/>
      <c r="K6" s="23">
        <v>78</v>
      </c>
      <c r="L6" s="23">
        <v>84</v>
      </c>
      <c r="M6" s="26">
        <f>SUM(K6:L6)</f>
        <v>162</v>
      </c>
      <c r="N6"/>
      <c r="O6" s="45"/>
      <c r="P6" s="45"/>
      <c r="Q6" s="45"/>
      <c r="R6" s="45"/>
      <c r="S6" s="45"/>
      <c r="T6" s="45"/>
    </row>
    <row r="7" spans="1:25" ht="15.75" customHeight="1" x14ac:dyDescent="0.3">
      <c r="A7" s="124" t="s">
        <v>1647</v>
      </c>
      <c r="B7" s="125"/>
      <c r="C7" s="126"/>
      <c r="D7" s="32">
        <v>84</v>
      </c>
      <c r="E7" s="32">
        <v>90</v>
      </c>
      <c r="F7" s="35">
        <f>SUM(D7:E7)</f>
        <v>174</v>
      </c>
      <c r="G7"/>
      <c r="H7" s="124" t="s">
        <v>1050</v>
      </c>
      <c r="I7" s="125"/>
      <c r="J7" s="126"/>
      <c r="K7" s="32">
        <v>73</v>
      </c>
      <c r="L7" s="32">
        <v>72</v>
      </c>
      <c r="M7" s="35">
        <f>SUM(K7:L7)</f>
        <v>145</v>
      </c>
      <c r="N7"/>
      <c r="O7" s="45"/>
      <c r="P7" s="45"/>
      <c r="Q7" s="45"/>
      <c r="R7" s="45"/>
      <c r="S7" s="45"/>
      <c r="T7" s="45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45"/>
      <c r="P8" s="45"/>
      <c r="Q8" s="45"/>
      <c r="R8" s="45"/>
      <c r="S8" s="45"/>
      <c r="T8" s="45"/>
    </row>
    <row r="9" spans="1:25" ht="15.75" customHeight="1" x14ac:dyDescent="0.3">
      <c r="A9" s="369" t="s">
        <v>1744</v>
      </c>
      <c r="B9" s="370"/>
      <c r="C9" s="371">
        <v>500</v>
      </c>
      <c r="D9" s="370"/>
      <c r="E9" s="372" t="s">
        <v>15</v>
      </c>
      <c r="F9" s="373">
        <f>SUM(F10:F12)</f>
        <v>518</v>
      </c>
      <c r="G9" s="70" t="s">
        <v>291</v>
      </c>
      <c r="H9" s="369" t="s">
        <v>317</v>
      </c>
      <c r="I9" s="370"/>
      <c r="J9" s="371">
        <v>487</v>
      </c>
      <c r="K9" s="370"/>
      <c r="L9" s="372" t="s">
        <v>15</v>
      </c>
      <c r="M9" s="373">
        <f>SUM(M10:M12)</f>
        <v>500</v>
      </c>
      <c r="N9"/>
      <c r="O9" s="45"/>
      <c r="P9" s="45"/>
      <c r="Q9" s="45"/>
      <c r="R9" s="45"/>
      <c r="S9" s="45"/>
      <c r="T9" s="45"/>
    </row>
    <row r="10" spans="1:25" ht="15.75" customHeight="1" x14ac:dyDescent="0.3">
      <c r="A10" s="146" t="s">
        <v>58</v>
      </c>
      <c r="B10" s="116"/>
      <c r="C10" s="117"/>
      <c r="D10" s="72">
        <v>87</v>
      </c>
      <c r="E10" s="72">
        <v>88</v>
      </c>
      <c r="F10" s="73">
        <f>SUM(D10:E10)</f>
        <v>175</v>
      </c>
      <c r="G10"/>
      <c r="H10" s="146" t="s">
        <v>1670</v>
      </c>
      <c r="I10" s="116"/>
      <c r="J10" s="117"/>
      <c r="K10" s="72">
        <v>81</v>
      </c>
      <c r="L10" s="72">
        <v>82</v>
      </c>
      <c r="M10" s="73">
        <f>SUM(K10:L10)</f>
        <v>163</v>
      </c>
      <c r="N10"/>
      <c r="O10" s="45"/>
      <c r="P10" s="45"/>
      <c r="Q10" s="45"/>
      <c r="R10" s="45"/>
      <c r="S10" s="45"/>
      <c r="T10" s="45"/>
    </row>
    <row r="11" spans="1:25" ht="15.75" customHeight="1" x14ac:dyDescent="0.3">
      <c r="A11" s="119" t="s">
        <v>1194</v>
      </c>
      <c r="B11" s="120"/>
      <c r="C11" s="121"/>
      <c r="D11" s="23">
        <v>87</v>
      </c>
      <c r="E11" s="23">
        <v>84</v>
      </c>
      <c r="F11" s="26">
        <f>SUM(D11:E11)</f>
        <v>171</v>
      </c>
      <c r="G11"/>
      <c r="H11" s="119" t="s">
        <v>241</v>
      </c>
      <c r="I11" s="120"/>
      <c r="J11" s="121"/>
      <c r="K11" s="23">
        <v>86</v>
      </c>
      <c r="L11" s="23">
        <v>84</v>
      </c>
      <c r="M11" s="26">
        <f>SUM(K11:L11)</f>
        <v>170</v>
      </c>
      <c r="N11"/>
      <c r="O11" s="45"/>
      <c r="P11" s="45"/>
      <c r="Q11" s="45"/>
      <c r="R11" s="45"/>
      <c r="S11" s="45"/>
      <c r="T11" s="45"/>
    </row>
    <row r="12" spans="1:25" ht="15.75" customHeight="1" x14ac:dyDescent="0.3">
      <c r="A12" s="124" t="s">
        <v>1658</v>
      </c>
      <c r="B12" s="125"/>
      <c r="C12" s="126"/>
      <c r="D12" s="32">
        <v>84</v>
      </c>
      <c r="E12" s="32">
        <v>88</v>
      </c>
      <c r="F12" s="35">
        <f>SUM(D12:E12)</f>
        <v>172</v>
      </c>
      <c r="G12"/>
      <c r="H12" s="124" t="s">
        <v>1669</v>
      </c>
      <c r="I12" s="125"/>
      <c r="J12" s="126"/>
      <c r="K12" s="32">
        <v>83</v>
      </c>
      <c r="L12" s="32">
        <v>84</v>
      </c>
      <c r="M12" s="35">
        <f>SUM(K12:L12)</f>
        <v>167</v>
      </c>
      <c r="N12"/>
      <c r="O12" s="45"/>
      <c r="P12" s="45"/>
      <c r="Q12" s="45"/>
      <c r="R12" s="45"/>
      <c r="S12" s="45"/>
      <c r="T12" s="45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45"/>
      <c r="P13" s="45"/>
      <c r="Q13" s="45"/>
      <c r="R13" s="45"/>
      <c r="S13" s="45"/>
      <c r="T13" s="45"/>
    </row>
    <row r="14" spans="1:25" ht="15.75" customHeight="1" x14ac:dyDescent="0.3">
      <c r="A14" s="369" t="s">
        <v>1745</v>
      </c>
      <c r="B14" s="370"/>
      <c r="C14" s="371">
        <v>481</v>
      </c>
      <c r="D14" s="370"/>
      <c r="E14" s="372" t="s">
        <v>15</v>
      </c>
      <c r="F14" s="373">
        <f>SUM(F15:F17)</f>
        <v>474</v>
      </c>
      <c r="G14" s="70" t="s">
        <v>291</v>
      </c>
      <c r="H14" s="369" t="s">
        <v>1119</v>
      </c>
      <c r="I14" s="370"/>
      <c r="J14" s="371">
        <v>477</v>
      </c>
      <c r="K14" s="370"/>
      <c r="L14" s="372" t="s">
        <v>15</v>
      </c>
      <c r="M14" s="373">
        <f>SUM(M15:M17)</f>
        <v>474</v>
      </c>
      <c r="N14"/>
      <c r="O14" s="45"/>
      <c r="P14" s="45"/>
      <c r="Q14" s="45"/>
      <c r="R14" s="45"/>
      <c r="S14" s="45"/>
      <c r="T14" s="45"/>
    </row>
    <row r="15" spans="1:25" ht="15.75" customHeight="1" x14ac:dyDescent="0.3">
      <c r="A15" s="146" t="s">
        <v>1672</v>
      </c>
      <c r="B15" s="116"/>
      <c r="C15" s="117"/>
      <c r="D15" s="72">
        <v>79</v>
      </c>
      <c r="E15" s="72">
        <v>76</v>
      </c>
      <c r="F15" s="73">
        <f>SUM(D15:E15)</f>
        <v>155</v>
      </c>
      <c r="G15"/>
      <c r="H15" s="146" t="s">
        <v>1659</v>
      </c>
      <c r="I15" s="116"/>
      <c r="J15" s="117"/>
      <c r="K15" s="72">
        <v>79</v>
      </c>
      <c r="L15" s="72">
        <v>79</v>
      </c>
      <c r="M15" s="73">
        <f>SUM(K15:L15)</f>
        <v>158</v>
      </c>
      <c r="N15"/>
      <c r="O15" s="45"/>
      <c r="P15" s="45"/>
      <c r="Q15" s="45"/>
      <c r="R15" s="45"/>
      <c r="S15" s="45"/>
      <c r="T15" s="45"/>
    </row>
    <row r="16" spans="1:25" ht="15.75" customHeight="1" x14ac:dyDescent="0.3">
      <c r="A16" s="119" t="s">
        <v>1700</v>
      </c>
      <c r="B16" s="120"/>
      <c r="C16" s="121"/>
      <c r="D16" s="23">
        <v>76</v>
      </c>
      <c r="E16" s="23">
        <v>74</v>
      </c>
      <c r="F16" s="26">
        <f>SUM(D16:E16)</f>
        <v>150</v>
      </c>
      <c r="G16"/>
      <c r="H16" s="119" t="s">
        <v>1682</v>
      </c>
      <c r="I16" s="120"/>
      <c r="J16" s="121"/>
      <c r="K16" s="23">
        <v>86</v>
      </c>
      <c r="L16" s="23">
        <v>78</v>
      </c>
      <c r="M16" s="26">
        <f>SUM(K16:L16)</f>
        <v>164</v>
      </c>
      <c r="N16"/>
      <c r="O16" s="45"/>
      <c r="P16" s="45"/>
      <c r="Q16" s="45"/>
      <c r="R16" s="45"/>
      <c r="S16" s="45"/>
      <c r="T16" s="45"/>
    </row>
    <row r="17" spans="1:20" ht="15.75" customHeight="1" x14ac:dyDescent="0.3">
      <c r="A17" s="124" t="s">
        <v>601</v>
      </c>
      <c r="B17" s="125"/>
      <c r="C17" s="126"/>
      <c r="D17" s="32">
        <v>81</v>
      </c>
      <c r="E17" s="32">
        <v>88</v>
      </c>
      <c r="F17" s="35">
        <f>SUM(D17:E17)</f>
        <v>169</v>
      </c>
      <c r="G17"/>
      <c r="H17" s="124" t="s">
        <v>1724</v>
      </c>
      <c r="I17" s="125"/>
      <c r="J17" s="126"/>
      <c r="K17" s="32">
        <v>82</v>
      </c>
      <c r="L17" s="32">
        <v>70</v>
      </c>
      <c r="M17" s="35">
        <f>SUM(K17:L17)</f>
        <v>152</v>
      </c>
      <c r="N17"/>
      <c r="O17" s="45"/>
      <c r="P17" s="45"/>
      <c r="Q17" s="45"/>
      <c r="R17" s="45"/>
      <c r="S17" s="45"/>
      <c r="T17" s="45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45"/>
      <c r="P18" s="45"/>
      <c r="Q18" s="45"/>
      <c r="R18" s="45"/>
      <c r="S18" s="45"/>
      <c r="T18" s="45"/>
    </row>
    <row r="19" spans="1:20" ht="15.75" customHeight="1" x14ac:dyDescent="0.3">
      <c r="H19" s="374" t="s">
        <v>46</v>
      </c>
      <c r="I19" s="375" t="s">
        <v>297</v>
      </c>
      <c r="J19" s="375" t="s">
        <v>298</v>
      </c>
      <c r="K19" s="375" t="s">
        <v>299</v>
      </c>
      <c r="L19" s="375" t="s">
        <v>300</v>
      </c>
      <c r="M19" s="375" t="s">
        <v>14</v>
      </c>
      <c r="N19" s="376" t="s">
        <v>301</v>
      </c>
    </row>
    <row r="20" spans="1:20" ht="15.75" customHeight="1" x14ac:dyDescent="0.3">
      <c r="B20" s="9" t="s">
        <v>1746</v>
      </c>
      <c r="H20" s="84" t="s">
        <v>1744</v>
      </c>
      <c r="I20" s="72">
        <v>1</v>
      </c>
      <c r="J20" s="72">
        <v>1</v>
      </c>
      <c r="K20" s="72"/>
      <c r="L20" s="72"/>
      <c r="M20" s="72">
        <v>518</v>
      </c>
      <c r="N20" s="85">
        <v>2</v>
      </c>
      <c r="O20" s="45"/>
      <c r="P20" s="45"/>
    </row>
    <row r="21" spans="1:20" ht="15.75" customHeight="1" x14ac:dyDescent="0.3">
      <c r="B21" s="86" t="s">
        <v>1747</v>
      </c>
      <c r="H21" s="87" t="s">
        <v>1742</v>
      </c>
      <c r="I21" s="23">
        <v>1</v>
      </c>
      <c r="J21" s="23">
        <v>1</v>
      </c>
      <c r="K21" s="23"/>
      <c r="L21" s="23"/>
      <c r="M21" s="23">
        <v>517</v>
      </c>
      <c r="N21" s="51">
        <v>2</v>
      </c>
      <c r="O21" s="45"/>
      <c r="P21" s="45"/>
    </row>
    <row r="22" spans="1:20" ht="15.75" customHeight="1" x14ac:dyDescent="0.3">
      <c r="B22" s="9" t="s">
        <v>304</v>
      </c>
      <c r="H22" s="87" t="s">
        <v>1745</v>
      </c>
      <c r="I22" s="23">
        <v>1</v>
      </c>
      <c r="J22" s="23"/>
      <c r="K22" s="23">
        <v>1</v>
      </c>
      <c r="L22" s="23"/>
      <c r="M22" s="23">
        <v>474</v>
      </c>
      <c r="N22" s="51">
        <v>1</v>
      </c>
      <c r="O22" s="45"/>
      <c r="P22" s="45"/>
    </row>
    <row r="23" spans="1:20" ht="15.75" customHeight="1" x14ac:dyDescent="0.3">
      <c r="H23" s="87" t="s">
        <v>1119</v>
      </c>
      <c r="I23" s="23">
        <v>1</v>
      </c>
      <c r="J23" s="23"/>
      <c r="K23" s="23">
        <v>1</v>
      </c>
      <c r="L23" s="23"/>
      <c r="M23" s="23">
        <v>474</v>
      </c>
      <c r="N23" s="51">
        <v>1</v>
      </c>
      <c r="O23" s="45"/>
      <c r="P23" s="45"/>
    </row>
    <row r="24" spans="1:20" ht="15.75" customHeight="1" x14ac:dyDescent="0.3">
      <c r="H24" s="87" t="s">
        <v>317</v>
      </c>
      <c r="I24" s="23">
        <v>1</v>
      </c>
      <c r="J24" s="23"/>
      <c r="K24" s="23"/>
      <c r="L24" s="23">
        <v>1</v>
      </c>
      <c r="M24" s="23">
        <v>500</v>
      </c>
      <c r="N24" s="51">
        <v>0</v>
      </c>
      <c r="O24" s="45"/>
      <c r="P24" s="45"/>
    </row>
    <row r="25" spans="1:20" ht="15.75" customHeight="1" x14ac:dyDescent="0.3">
      <c r="H25" s="88" t="s">
        <v>1743</v>
      </c>
      <c r="I25" s="32">
        <v>1</v>
      </c>
      <c r="J25" s="32"/>
      <c r="K25" s="32"/>
      <c r="L25" s="32">
        <v>1</v>
      </c>
      <c r="M25" s="32">
        <v>471</v>
      </c>
      <c r="N25" s="54">
        <v>0</v>
      </c>
      <c r="O25" s="45"/>
      <c r="P25" s="45"/>
    </row>
    <row r="26" spans="1:20" ht="15.75" customHeight="1" x14ac:dyDescent="0.3"/>
    <row r="27" spans="1:20" ht="15.75" customHeight="1" x14ac:dyDescent="0.3">
      <c r="A27" s="10" t="s">
        <v>1712</v>
      </c>
      <c r="E27" s="36"/>
      <c r="G27" s="89" t="s">
        <v>167</v>
      </c>
    </row>
    <row r="28" spans="1:20" ht="15.75" customHeight="1" x14ac:dyDescent="0.3">
      <c r="A28" s="10" t="s">
        <v>168</v>
      </c>
      <c r="H28"/>
      <c r="I28"/>
      <c r="J28"/>
      <c r="K28"/>
      <c r="L28"/>
      <c r="M28"/>
      <c r="N28"/>
      <c r="O28"/>
      <c r="P28"/>
    </row>
    <row r="29" spans="1:20" ht="15.75" customHeight="1" x14ac:dyDescent="0.3">
      <c r="A29"/>
      <c r="B29"/>
      <c r="C29"/>
      <c r="D29"/>
      <c r="E29"/>
      <c r="F29"/>
      <c r="G29" s="70"/>
      <c r="H29"/>
      <c r="I29"/>
      <c r="J29"/>
      <c r="K29"/>
      <c r="L29"/>
      <c r="M29"/>
      <c r="N29"/>
      <c r="O29"/>
      <c r="P29"/>
    </row>
    <row r="30" spans="1:20" ht="15.75" customHeight="1" x14ac:dyDescent="0.3">
      <c r="A30"/>
      <c r="B30"/>
      <c r="C30"/>
      <c r="D30"/>
      <c r="E30"/>
      <c r="F30"/>
      <c r="G30" s="70"/>
      <c r="H30"/>
      <c r="I30"/>
      <c r="J30"/>
      <c r="K30"/>
      <c r="L30"/>
      <c r="M30"/>
      <c r="N30"/>
      <c r="O30"/>
      <c r="P30"/>
      <c r="Q30" s="45"/>
      <c r="R30" s="45"/>
      <c r="S30" s="45"/>
      <c r="T30" s="45"/>
    </row>
    <row r="31" spans="1:20" ht="15.75" customHeight="1" x14ac:dyDescent="0.3">
      <c r="A31"/>
      <c r="B31"/>
      <c r="C31"/>
      <c r="D31"/>
      <c r="E31"/>
      <c r="F31"/>
      <c r="G31" s="70"/>
      <c r="H31"/>
      <c r="I31"/>
      <c r="J31"/>
      <c r="K31"/>
      <c r="L31"/>
      <c r="M31"/>
      <c r="N31"/>
      <c r="O31"/>
      <c r="P31"/>
      <c r="Q31" s="45"/>
      <c r="R31" s="45"/>
      <c r="S31" s="45"/>
      <c r="T31" s="45"/>
    </row>
    <row r="32" spans="1:20" ht="15.75" customHeight="1" x14ac:dyDescent="0.3">
      <c r="A32"/>
      <c r="B32"/>
      <c r="C32"/>
      <c r="D32"/>
      <c r="E32"/>
      <c r="F32"/>
      <c r="G32" s="70"/>
      <c r="H32"/>
      <c r="I32"/>
      <c r="J32"/>
      <c r="K32"/>
      <c r="L32"/>
      <c r="M32"/>
      <c r="N32"/>
      <c r="O32"/>
      <c r="P32"/>
      <c r="Q32" s="45"/>
      <c r="R32" s="45"/>
      <c r="S32" s="45"/>
      <c r="T32" s="45"/>
    </row>
    <row r="33" spans="1:20" ht="15.75" customHeight="1" x14ac:dyDescent="0.3">
      <c r="A33"/>
      <c r="B33"/>
      <c r="C33"/>
      <c r="D33"/>
      <c r="E33"/>
      <c r="F33"/>
      <c r="G33" s="70"/>
      <c r="H33"/>
      <c r="I33"/>
      <c r="J33"/>
      <c r="K33"/>
      <c r="L33"/>
      <c r="M33"/>
      <c r="N33"/>
      <c r="O33"/>
      <c r="P33"/>
      <c r="Q33" s="45"/>
      <c r="R33" s="45"/>
      <c r="S33" s="45"/>
      <c r="T33" s="45"/>
    </row>
    <row r="34" spans="1:20" ht="15.75" customHeight="1" x14ac:dyDescent="0.3">
      <c r="A34"/>
      <c r="B34"/>
      <c r="C34"/>
      <c r="D34"/>
      <c r="E34"/>
      <c r="F34"/>
      <c r="G34" s="70"/>
      <c r="H34"/>
      <c r="I34"/>
      <c r="J34"/>
      <c r="K34"/>
      <c r="L34"/>
      <c r="M34"/>
      <c r="N34"/>
      <c r="O34"/>
      <c r="P34"/>
      <c r="Q34" s="45"/>
      <c r="R34" s="45"/>
      <c r="S34" s="45"/>
      <c r="T34" s="45"/>
    </row>
    <row r="35" spans="1:20" ht="15.75" customHeight="1" x14ac:dyDescent="0.3">
      <c r="A35"/>
      <c r="B35"/>
      <c r="C35"/>
      <c r="D35"/>
      <c r="E35"/>
      <c r="F35"/>
      <c r="G35" s="70"/>
      <c r="H35"/>
      <c r="I35"/>
      <c r="J35"/>
      <c r="K35"/>
      <c r="L35"/>
      <c r="M35"/>
      <c r="N35"/>
      <c r="O35"/>
      <c r="P35"/>
      <c r="Q35" s="45"/>
      <c r="R35" s="45"/>
      <c r="S35" s="45"/>
      <c r="T35" s="45"/>
    </row>
    <row r="36" spans="1:20" ht="15.75" customHeight="1" x14ac:dyDescent="0.3">
      <c r="A36"/>
      <c r="B36"/>
      <c r="C36"/>
      <c r="D36"/>
      <c r="E36"/>
      <c r="F36"/>
      <c r="G36" s="70"/>
      <c r="H36"/>
      <c r="I36"/>
      <c r="J36"/>
      <c r="K36"/>
      <c r="L36"/>
      <c r="M36"/>
      <c r="N36"/>
      <c r="O36"/>
      <c r="P36"/>
      <c r="Q36" s="45"/>
      <c r="R36" s="45"/>
      <c r="S36" s="45"/>
      <c r="T36" s="45"/>
    </row>
    <row r="37" spans="1:20" ht="15.75" customHeight="1" x14ac:dyDescent="0.3">
      <c r="A37"/>
      <c r="B37"/>
      <c r="C37"/>
      <c r="D37"/>
      <c r="E37"/>
      <c r="F37"/>
      <c r="G37" s="70"/>
      <c r="H37"/>
      <c r="I37"/>
      <c r="J37"/>
      <c r="K37"/>
      <c r="L37"/>
      <c r="M37"/>
      <c r="N37"/>
      <c r="O37"/>
      <c r="P37"/>
      <c r="Q37" s="45"/>
      <c r="R37" s="45"/>
      <c r="S37" s="45"/>
      <c r="T37" s="45"/>
    </row>
    <row r="38" spans="1:20" ht="15.75" customHeight="1" x14ac:dyDescent="0.3">
      <c r="A38"/>
      <c r="B38"/>
      <c r="C38"/>
      <c r="D38"/>
      <c r="E38"/>
      <c r="F38"/>
      <c r="G38" s="70"/>
      <c r="H38"/>
      <c r="I38"/>
      <c r="J38"/>
      <c r="K38"/>
      <c r="L38"/>
      <c r="M38"/>
      <c r="N38"/>
      <c r="O38"/>
      <c r="P38"/>
      <c r="Q38" s="45"/>
      <c r="R38" s="45"/>
      <c r="S38" s="45"/>
      <c r="T38" s="45"/>
    </row>
    <row r="39" spans="1:20" ht="15.75" customHeight="1" x14ac:dyDescent="0.3">
      <c r="A39"/>
      <c r="B39"/>
      <c r="C39"/>
      <c r="D39"/>
      <c r="E39"/>
      <c r="F39"/>
      <c r="G39" s="70"/>
      <c r="H39"/>
      <c r="I39"/>
      <c r="J39"/>
      <c r="K39"/>
      <c r="L39"/>
      <c r="M39"/>
      <c r="N39"/>
      <c r="O39"/>
      <c r="P39"/>
      <c r="Q39" s="45"/>
      <c r="R39" s="45"/>
      <c r="S39" s="45"/>
      <c r="T39" s="45"/>
    </row>
    <row r="40" spans="1:20" ht="15.75" customHeight="1" x14ac:dyDescent="0.3">
      <c r="A40"/>
      <c r="B40"/>
      <c r="C40"/>
      <c r="D40"/>
      <c r="E40"/>
      <c r="F40"/>
      <c r="G40" s="70"/>
      <c r="H40"/>
      <c r="I40"/>
      <c r="J40"/>
      <c r="K40"/>
      <c r="L40"/>
      <c r="M40"/>
      <c r="N40"/>
      <c r="O40"/>
      <c r="P40"/>
      <c r="Q40" s="45"/>
      <c r="R40" s="45"/>
      <c r="S40" s="45"/>
      <c r="T40" s="45"/>
    </row>
    <row r="41" spans="1:20" ht="15.75" customHeight="1" x14ac:dyDescent="0.3">
      <c r="A41"/>
      <c r="B41"/>
      <c r="C41"/>
      <c r="D41"/>
      <c r="E41"/>
      <c r="F41"/>
      <c r="G41" s="70"/>
      <c r="H41"/>
      <c r="I41"/>
      <c r="J41"/>
      <c r="K41"/>
      <c r="L41"/>
      <c r="M41"/>
      <c r="N41"/>
      <c r="O41"/>
      <c r="P41"/>
      <c r="Q41" s="45"/>
      <c r="R41" s="45"/>
      <c r="S41" s="45"/>
      <c r="T41" s="45"/>
    </row>
    <row r="42" spans="1:20" ht="15.75" customHeight="1" x14ac:dyDescent="0.3">
      <c r="A42"/>
      <c r="B42"/>
      <c r="C42"/>
      <c r="D42"/>
      <c r="E42"/>
      <c r="F42"/>
      <c r="G42" s="70"/>
      <c r="H42"/>
      <c r="I42"/>
      <c r="J42"/>
      <c r="K42"/>
      <c r="L42"/>
      <c r="M42"/>
      <c r="N42"/>
      <c r="O42"/>
      <c r="P42"/>
      <c r="Q42" s="45"/>
      <c r="R42" s="45"/>
      <c r="S42" s="45"/>
      <c r="T42" s="45"/>
    </row>
    <row r="43" spans="1:20" ht="15.75" customHeight="1" x14ac:dyDescent="0.3">
      <c r="A43"/>
      <c r="B43"/>
      <c r="C43"/>
      <c r="D43"/>
      <c r="E43"/>
      <c r="F43"/>
      <c r="G43" s="70"/>
      <c r="H43"/>
      <c r="I43"/>
      <c r="J43"/>
      <c r="K43"/>
      <c r="L43"/>
      <c r="M43"/>
      <c r="N43"/>
      <c r="O43"/>
      <c r="P43"/>
      <c r="Q43" s="45"/>
      <c r="R43" s="45"/>
      <c r="S43" s="45"/>
      <c r="T43" s="45"/>
    </row>
    <row r="44" spans="1:20" ht="15.75" customHeight="1" x14ac:dyDescent="0.3">
      <c r="A44"/>
      <c r="B44"/>
      <c r="C44"/>
      <c r="D44"/>
      <c r="E44"/>
      <c r="F44"/>
      <c r="G44" s="70"/>
      <c r="H44"/>
      <c r="I44"/>
      <c r="J44"/>
      <c r="K44"/>
      <c r="L44"/>
      <c r="M44"/>
      <c r="N44"/>
      <c r="O44"/>
      <c r="P44"/>
      <c r="Q44" s="45"/>
      <c r="R44" s="45"/>
      <c r="S44" s="45"/>
      <c r="T44" s="45"/>
    </row>
    <row r="45" spans="1:20" ht="15.75" customHeight="1" x14ac:dyDescent="0.3">
      <c r="A45"/>
      <c r="B45"/>
      <c r="C45"/>
      <c r="D45"/>
      <c r="E45"/>
      <c r="F45"/>
      <c r="G45" s="70"/>
      <c r="H45"/>
      <c r="I45"/>
      <c r="J45"/>
      <c r="K45"/>
      <c r="L45"/>
      <c r="M45"/>
      <c r="N45"/>
      <c r="O45"/>
      <c r="P45"/>
    </row>
    <row r="46" spans="1:20" ht="15.75" customHeight="1" x14ac:dyDescent="0.3">
      <c r="A46"/>
      <c r="B46"/>
      <c r="C46"/>
      <c r="D46"/>
      <c r="E46"/>
      <c r="F46"/>
      <c r="G46" s="70"/>
      <c r="H46"/>
      <c r="I46"/>
      <c r="J46"/>
      <c r="K46"/>
      <c r="L46"/>
      <c r="M46"/>
      <c r="N46"/>
      <c r="O46"/>
      <c r="P46"/>
    </row>
    <row r="47" spans="1:20" ht="15.75" customHeight="1" x14ac:dyDescent="0.3">
      <c r="A47"/>
      <c r="B47"/>
      <c r="C47"/>
      <c r="D47"/>
      <c r="E47"/>
      <c r="F47"/>
      <c r="G47" s="70"/>
      <c r="H47"/>
      <c r="I47"/>
      <c r="J47"/>
      <c r="K47"/>
      <c r="L47"/>
      <c r="M47"/>
      <c r="N47"/>
      <c r="O47"/>
      <c r="P47"/>
    </row>
    <row r="48" spans="1:20" ht="15.75" customHeight="1" x14ac:dyDescent="0.3">
      <c r="A48"/>
      <c r="B48"/>
      <c r="C48"/>
      <c r="D48"/>
      <c r="E48"/>
      <c r="F48"/>
      <c r="G48" s="70"/>
      <c r="H48"/>
      <c r="I48"/>
      <c r="J48"/>
      <c r="K48"/>
      <c r="L48"/>
      <c r="M48"/>
      <c r="N48"/>
      <c r="O48"/>
      <c r="P48"/>
    </row>
    <row r="49" spans="1:16" ht="15.75" customHeight="1" x14ac:dyDescent="0.3">
      <c r="A49"/>
      <c r="B49"/>
      <c r="C49"/>
      <c r="D49"/>
      <c r="E49"/>
      <c r="F49"/>
      <c r="G49" s="70"/>
      <c r="H49"/>
      <c r="I49"/>
      <c r="J49"/>
      <c r="K49"/>
      <c r="L49"/>
      <c r="M49"/>
      <c r="N49"/>
      <c r="O49"/>
      <c r="P49"/>
    </row>
    <row r="50" spans="1:16" ht="15.75" customHeight="1" x14ac:dyDescent="0.3">
      <c r="A50"/>
      <c r="B50"/>
      <c r="C50"/>
      <c r="D50"/>
      <c r="E50"/>
      <c r="F50"/>
      <c r="G50" s="70"/>
      <c r="H50"/>
      <c r="I50"/>
      <c r="J50"/>
      <c r="K50"/>
      <c r="L50"/>
      <c r="M50"/>
      <c r="N50"/>
      <c r="O50"/>
      <c r="P50"/>
    </row>
    <row r="51" spans="1:16" ht="15.75" customHeight="1" x14ac:dyDescent="0.3">
      <c r="A51"/>
      <c r="B51"/>
      <c r="C51"/>
      <c r="D51"/>
      <c r="E51"/>
      <c r="F51"/>
      <c r="G51" s="70"/>
      <c r="H51"/>
      <c r="I51"/>
      <c r="J51"/>
      <c r="K51"/>
      <c r="L51"/>
      <c r="M51"/>
      <c r="N51"/>
      <c r="O51"/>
      <c r="P51"/>
    </row>
    <row r="52" spans="1:16" ht="15.75" customHeight="1" x14ac:dyDescent="0.3">
      <c r="A52"/>
      <c r="B52"/>
      <c r="C52"/>
      <c r="D52"/>
      <c r="E52"/>
      <c r="F52"/>
      <c r="G52" s="70"/>
      <c r="H52"/>
      <c r="I52"/>
      <c r="J52"/>
      <c r="K52"/>
      <c r="L52"/>
      <c r="M52"/>
      <c r="N52"/>
      <c r="O52"/>
      <c r="P52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mergeCells count="1">
    <mergeCell ref="I2:N2"/>
  </mergeCells>
  <hyperlinks>
    <hyperlink ref="A2" location="'Index'!A3" tooltip="Go to the Index sheet" display="á" xr:uid="{F76674FA-16BC-453D-9CC6-219E66087704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96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D3412-3C30-4DA5-B94E-FCF09DD8D843}">
  <sheetPr>
    <tabColor rgb="FF9BC2E6"/>
    <pageSetUpPr fitToPage="1"/>
  </sheetPr>
  <dimension ref="A1:Y20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379" customWidth="1"/>
    <col min="2" max="3" width="20.7109375" style="218" customWidth="1"/>
    <col min="4" max="10" width="5" style="218" customWidth="1"/>
    <col min="11" max="11" width="1.7109375" style="218" customWidth="1"/>
    <col min="12" max="12" width="2.7109375" style="379" customWidth="1"/>
    <col min="13" max="14" width="20.7109375" style="218" customWidth="1"/>
    <col min="15" max="21" width="5" style="218" customWidth="1"/>
    <col min="22" max="25" width="4.7109375" style="218" customWidth="1"/>
    <col min="26" max="26" width="4.7109375" customWidth="1"/>
  </cols>
  <sheetData>
    <row r="1" spans="1:25" ht="18" x14ac:dyDescent="0.35">
      <c r="A1" s="377"/>
      <c r="B1" s="217" t="s">
        <v>1748</v>
      </c>
      <c r="C1" s="217"/>
      <c r="D1" s="3"/>
      <c r="E1" s="3"/>
      <c r="F1" s="3"/>
      <c r="G1" s="3"/>
      <c r="H1" s="3"/>
      <c r="I1" s="4" t="s">
        <v>1749</v>
      </c>
      <c r="J1" s="217"/>
      <c r="K1" s="3"/>
      <c r="L1" s="378"/>
      <c r="M1" s="217"/>
      <c r="N1" s="217"/>
      <c r="O1" s="3"/>
      <c r="P1" s="3"/>
      <c r="Q1" s="3"/>
      <c r="R1" s="3"/>
      <c r="S1" s="3"/>
      <c r="T1" s="3"/>
      <c r="U1" s="3"/>
      <c r="V1" s="3"/>
      <c r="W1" s="3"/>
      <c r="X1" s="217"/>
      <c r="Y1" s="217"/>
    </row>
    <row r="2" spans="1:25" ht="20.100000000000001" customHeight="1" x14ac:dyDescent="0.35">
      <c r="B2" s="5" t="s">
        <v>2</v>
      </c>
      <c r="C2" s="380"/>
      <c r="E2" s="381" t="s">
        <v>3</v>
      </c>
      <c r="F2" s="381"/>
      <c r="G2" s="381"/>
      <c r="H2" s="381"/>
      <c r="I2" s="381"/>
      <c r="J2" s="381"/>
    </row>
    <row r="3" spans="1:25" ht="15.75" customHeight="1" x14ac:dyDescent="0.3">
      <c r="A3" s="382"/>
      <c r="B3" s="219" t="s">
        <v>4</v>
      </c>
      <c r="C3" s="220" t="s">
        <v>1750</v>
      </c>
      <c r="D3" s="220"/>
      <c r="E3" s="220" t="s">
        <v>1751</v>
      </c>
      <c r="F3" s="219"/>
      <c r="G3" s="219"/>
      <c r="H3" s="219"/>
      <c r="I3" s="219"/>
      <c r="J3" s="219"/>
      <c r="K3" s="219"/>
      <c r="L3" s="382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9"/>
    </row>
    <row r="4" spans="1:25" ht="15.75" customHeight="1" x14ac:dyDescent="0.3">
      <c r="A4" s="383">
        <v>3</v>
      </c>
      <c r="B4" s="384" t="s">
        <v>10</v>
      </c>
      <c r="C4" s="384" t="s">
        <v>11</v>
      </c>
      <c r="D4" s="385">
        <v>150</v>
      </c>
      <c r="E4" s="385">
        <v>20</v>
      </c>
      <c r="F4" s="385">
        <v>10</v>
      </c>
      <c r="G4" s="385" t="s">
        <v>12</v>
      </c>
      <c r="H4" s="385" t="s">
        <v>13</v>
      </c>
      <c r="I4" s="385" t="s">
        <v>14</v>
      </c>
      <c r="J4" s="386" t="s">
        <v>15</v>
      </c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</row>
    <row r="5" spans="1:25" ht="15.75" customHeight="1" x14ac:dyDescent="0.3">
      <c r="A5" s="224">
        <v>8</v>
      </c>
      <c r="B5" s="225" t="s">
        <v>70</v>
      </c>
      <c r="C5" s="225" t="s">
        <v>71</v>
      </c>
      <c r="D5" s="17">
        <v>92</v>
      </c>
      <c r="E5" s="17">
        <v>94</v>
      </c>
      <c r="F5" s="17">
        <v>89</v>
      </c>
      <c r="G5" s="226">
        <f t="shared" ref="G5:G15" si="0">SUM(D5:F5)</f>
        <v>275</v>
      </c>
      <c r="H5" s="226">
        <v>11</v>
      </c>
      <c r="I5" s="226">
        <v>275</v>
      </c>
      <c r="J5" s="227">
        <v>11</v>
      </c>
      <c r="L5" s="95"/>
      <c r="M5" s="95"/>
      <c r="N5" s="95"/>
      <c r="O5" s="95"/>
      <c r="P5" s="95"/>
      <c r="Q5" s="95"/>
      <c r="R5" s="95"/>
      <c r="S5" s="95"/>
      <c r="T5" s="95"/>
      <c r="U5" s="95"/>
    </row>
    <row r="6" spans="1:25" ht="15.75" customHeight="1" x14ac:dyDescent="0.3">
      <c r="A6" s="228">
        <v>4</v>
      </c>
      <c r="B6" s="22" t="s">
        <v>451</v>
      </c>
      <c r="C6" s="22" t="s">
        <v>53</v>
      </c>
      <c r="D6" s="23">
        <v>85</v>
      </c>
      <c r="E6" s="23">
        <v>92</v>
      </c>
      <c r="F6" s="23">
        <v>89</v>
      </c>
      <c r="G6" s="230">
        <f t="shared" si="0"/>
        <v>266</v>
      </c>
      <c r="H6" s="229">
        <v>10</v>
      </c>
      <c r="I6" s="25">
        <v>266</v>
      </c>
      <c r="J6" s="26">
        <v>10</v>
      </c>
      <c r="L6" s="95"/>
      <c r="M6" s="95"/>
      <c r="N6" s="95"/>
      <c r="O6" s="95"/>
      <c r="P6" s="95"/>
      <c r="Q6" s="95"/>
      <c r="R6" s="95"/>
      <c r="S6" s="95"/>
      <c r="T6" s="95"/>
      <c r="U6" s="95"/>
    </row>
    <row r="7" spans="1:25" ht="15.75" customHeight="1" x14ac:dyDescent="0.3">
      <c r="A7" s="228">
        <v>6</v>
      </c>
      <c r="B7" s="232" t="s">
        <v>125</v>
      </c>
      <c r="C7" s="232" t="s">
        <v>93</v>
      </c>
      <c r="D7" s="23">
        <v>91</v>
      </c>
      <c r="E7" s="23">
        <v>92</v>
      </c>
      <c r="F7" s="23">
        <v>83</v>
      </c>
      <c r="G7" s="230">
        <f t="shared" si="0"/>
        <v>266</v>
      </c>
      <c r="H7" s="229">
        <v>10</v>
      </c>
      <c r="I7" s="230">
        <v>266</v>
      </c>
      <c r="J7" s="231">
        <v>10</v>
      </c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X7" s="10"/>
      <c r="Y7" s="10"/>
    </row>
    <row r="8" spans="1:25" ht="15.75" customHeight="1" x14ac:dyDescent="0.3">
      <c r="A8" s="228">
        <v>9</v>
      </c>
      <c r="B8" s="232" t="s">
        <v>119</v>
      </c>
      <c r="C8" s="232" t="s">
        <v>93</v>
      </c>
      <c r="D8" s="23">
        <v>87</v>
      </c>
      <c r="E8" s="23">
        <v>91</v>
      </c>
      <c r="F8" s="23">
        <v>88</v>
      </c>
      <c r="G8" s="230">
        <f t="shared" si="0"/>
        <v>266</v>
      </c>
      <c r="H8" s="229">
        <v>10</v>
      </c>
      <c r="I8" s="230">
        <v>266</v>
      </c>
      <c r="J8" s="231">
        <v>10</v>
      </c>
      <c r="K8" s="36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25" x14ac:dyDescent="0.3">
      <c r="A9" s="228">
        <v>7</v>
      </c>
      <c r="B9" s="232" t="s">
        <v>214</v>
      </c>
      <c r="C9" s="232" t="s">
        <v>215</v>
      </c>
      <c r="D9" s="23">
        <v>85</v>
      </c>
      <c r="E9" s="23">
        <v>83</v>
      </c>
      <c r="F9" s="23">
        <v>83</v>
      </c>
      <c r="G9" s="230">
        <f t="shared" si="0"/>
        <v>251</v>
      </c>
      <c r="H9" s="229">
        <v>7</v>
      </c>
      <c r="I9" s="230">
        <v>251</v>
      </c>
      <c r="J9" s="231">
        <v>7</v>
      </c>
    </row>
    <row r="10" spans="1:25" x14ac:dyDescent="0.3">
      <c r="A10" s="228">
        <v>1</v>
      </c>
      <c r="B10" s="232" t="s">
        <v>232</v>
      </c>
      <c r="C10" s="232" t="s">
        <v>93</v>
      </c>
      <c r="D10" s="23">
        <v>81</v>
      </c>
      <c r="E10" s="23">
        <v>82</v>
      </c>
      <c r="F10" s="23">
        <v>83</v>
      </c>
      <c r="G10" s="230">
        <f t="shared" si="0"/>
        <v>246</v>
      </c>
      <c r="H10" s="229">
        <v>6</v>
      </c>
      <c r="I10" s="28">
        <v>246</v>
      </c>
      <c r="J10" s="29">
        <v>6</v>
      </c>
      <c r="V10" s="95"/>
    </row>
    <row r="11" spans="1:25" x14ac:dyDescent="0.3">
      <c r="A11" s="228">
        <v>5</v>
      </c>
      <c r="B11" s="232" t="s">
        <v>1752</v>
      </c>
      <c r="C11" s="232" t="s">
        <v>78</v>
      </c>
      <c r="D11" s="23">
        <v>87</v>
      </c>
      <c r="E11" s="23">
        <v>79</v>
      </c>
      <c r="F11" s="23">
        <v>80</v>
      </c>
      <c r="G11" s="230">
        <f t="shared" si="0"/>
        <v>246</v>
      </c>
      <c r="H11" s="229">
        <v>6</v>
      </c>
      <c r="I11" s="230">
        <v>246</v>
      </c>
      <c r="J11" s="231">
        <v>6</v>
      </c>
    </row>
    <row r="12" spans="1:25" x14ac:dyDescent="0.3">
      <c r="A12" s="228">
        <v>3</v>
      </c>
      <c r="B12" s="22" t="s">
        <v>208</v>
      </c>
      <c r="C12" s="22" t="s">
        <v>93</v>
      </c>
      <c r="D12" s="23">
        <v>81</v>
      </c>
      <c r="E12" s="23">
        <v>81</v>
      </c>
      <c r="F12" s="23">
        <v>83</v>
      </c>
      <c r="G12" s="230">
        <f t="shared" si="0"/>
        <v>245</v>
      </c>
      <c r="H12" s="229">
        <v>4</v>
      </c>
      <c r="I12" s="25">
        <v>245</v>
      </c>
      <c r="J12" s="26">
        <v>4</v>
      </c>
      <c r="V12" s="10"/>
      <c r="W12" s="10"/>
    </row>
    <row r="13" spans="1:25" x14ac:dyDescent="0.3">
      <c r="A13" s="228">
        <v>11</v>
      </c>
      <c r="B13" s="232" t="s">
        <v>1371</v>
      </c>
      <c r="C13" s="232" t="s">
        <v>842</v>
      </c>
      <c r="D13" s="23">
        <v>84</v>
      </c>
      <c r="E13" s="23">
        <v>82</v>
      </c>
      <c r="F13" s="23">
        <v>78</v>
      </c>
      <c r="G13" s="230">
        <f t="shared" si="0"/>
        <v>244</v>
      </c>
      <c r="H13" s="229">
        <v>3</v>
      </c>
      <c r="I13" s="230">
        <v>244</v>
      </c>
      <c r="J13" s="231">
        <v>3</v>
      </c>
      <c r="V13" s="95"/>
    </row>
    <row r="14" spans="1:25" x14ac:dyDescent="0.3">
      <c r="A14" s="228">
        <v>2</v>
      </c>
      <c r="B14" s="232" t="s">
        <v>468</v>
      </c>
      <c r="C14" s="232" t="s">
        <v>71</v>
      </c>
      <c r="D14" s="23">
        <v>56</v>
      </c>
      <c r="E14" s="23">
        <v>74</v>
      </c>
      <c r="F14" s="23">
        <v>70</v>
      </c>
      <c r="G14" s="230">
        <f t="shared" si="0"/>
        <v>200</v>
      </c>
      <c r="H14" s="229">
        <v>2</v>
      </c>
      <c r="I14" s="230">
        <v>200</v>
      </c>
      <c r="J14" s="231">
        <v>2</v>
      </c>
    </row>
    <row r="15" spans="1:25" x14ac:dyDescent="0.3">
      <c r="A15" s="233">
        <v>10</v>
      </c>
      <c r="B15" s="236" t="s">
        <v>1370</v>
      </c>
      <c r="C15" s="236" t="s">
        <v>842</v>
      </c>
      <c r="D15" s="32">
        <v>80</v>
      </c>
      <c r="E15" s="32">
        <v>71</v>
      </c>
      <c r="F15" s="32">
        <v>48</v>
      </c>
      <c r="G15" s="237">
        <f t="shared" si="0"/>
        <v>199</v>
      </c>
      <c r="H15" s="234">
        <v>1</v>
      </c>
      <c r="I15" s="237">
        <v>199</v>
      </c>
      <c r="J15" s="238">
        <v>1</v>
      </c>
    </row>
    <row r="17" spans="2:13" ht="16.5" x14ac:dyDescent="0.35">
      <c r="B17" s="235" t="s">
        <v>1377</v>
      </c>
    </row>
    <row r="19" spans="2:13" x14ac:dyDescent="0.3">
      <c r="B19" s="10" t="s">
        <v>1753</v>
      </c>
      <c r="C19" s="10"/>
      <c r="D19" s="10"/>
      <c r="E19" s="10"/>
      <c r="F19" s="42" t="s">
        <v>167</v>
      </c>
      <c r="G19" s="10"/>
    </row>
    <row r="20" spans="2:13" x14ac:dyDescent="0.3">
      <c r="B20" s="10" t="s">
        <v>168</v>
      </c>
      <c r="C20" s="10"/>
      <c r="D20" s="10"/>
      <c r="E20" s="10"/>
      <c r="F20" s="10"/>
      <c r="G20" s="10"/>
      <c r="M20" s="387"/>
    </row>
  </sheetData>
  <mergeCells count="1">
    <mergeCell ref="E2:J2"/>
  </mergeCells>
  <hyperlinks>
    <hyperlink ref="B2" location="'Index'!A3" tooltip="Go to the Index sheet" display="á" xr:uid="{31642CFD-336F-46A6-8AD5-88CDA16D8E36}"/>
  </hyperlinks>
  <printOptions horizontalCentered="1"/>
  <pageMargins left="0.31496062992126" right="0.31496062992126" top="1.1023622047244099" bottom="0.59055118110236204" header="0.39370078740157499" footer="0.39370078740157499"/>
  <pageSetup paperSize="9" scale="93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C2F0-820B-4E5B-A97F-2CA5A77B5DC6}">
  <sheetPr>
    <tabColor theme="9" tint="0.39997558519241921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11" width="5" style="10" customWidth="1"/>
    <col min="12" max="12" width="1.7109375" style="10" customWidth="1"/>
    <col min="13" max="13" width="2.7109375" style="10" customWidth="1"/>
    <col min="14" max="15" width="20.7109375" style="10" customWidth="1"/>
    <col min="16" max="22" width="5" style="10" customWidth="1"/>
    <col min="23" max="25" width="4.140625" style="10" customWidth="1"/>
    <col min="26" max="27" width="4.140625" customWidth="1"/>
  </cols>
  <sheetData>
    <row r="1" spans="1:25" ht="18" x14ac:dyDescent="0.35">
      <c r="A1" s="93"/>
      <c r="B1" s="2" t="s">
        <v>1754</v>
      </c>
      <c r="C1" s="2"/>
      <c r="D1" s="3"/>
      <c r="E1" s="3"/>
      <c r="F1" s="3"/>
      <c r="G1" s="3"/>
      <c r="H1" s="3"/>
      <c r="I1" s="4" t="s">
        <v>1755</v>
      </c>
      <c r="J1" s="3"/>
      <c r="K1" s="3"/>
      <c r="L1" s="4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2"/>
    </row>
    <row r="2" spans="1:25" ht="20.100000000000001" customHeight="1" x14ac:dyDescent="0.35">
      <c r="A2" s="93"/>
      <c r="B2" s="5" t="s">
        <v>2</v>
      </c>
      <c r="C2" s="6"/>
      <c r="D2" s="3"/>
      <c r="E2" s="3"/>
      <c r="F2" s="44" t="s">
        <v>3</v>
      </c>
      <c r="G2" s="44"/>
      <c r="H2" s="44"/>
      <c r="I2" s="44"/>
      <c r="J2" s="44"/>
      <c r="K2" s="44"/>
      <c r="L2" s="3"/>
      <c r="M2" s="2"/>
      <c r="N2" s="3"/>
      <c r="O2" s="3"/>
      <c r="P2" s="3"/>
      <c r="Q2" s="3"/>
      <c r="R2" s="3"/>
      <c r="S2" s="3"/>
      <c r="T2" s="3"/>
      <c r="U2" s="3"/>
      <c r="V2" s="3"/>
      <c r="W2" s="3"/>
      <c r="X2" s="2"/>
      <c r="Y2" s="2"/>
    </row>
    <row r="3" spans="1:25" ht="15.75" customHeight="1" x14ac:dyDescent="0.3">
      <c r="A3" s="1"/>
      <c r="B3" s="8" t="s">
        <v>4</v>
      </c>
      <c r="C3" s="9" t="s">
        <v>1756</v>
      </c>
      <c r="D3" s="9"/>
      <c r="E3" s="9" t="s">
        <v>1192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383">
        <v>4</v>
      </c>
      <c r="B4" s="388" t="s">
        <v>10</v>
      </c>
      <c r="C4" s="389" t="s">
        <v>11</v>
      </c>
      <c r="D4" s="372"/>
      <c r="E4" s="372"/>
      <c r="F4" s="372"/>
      <c r="G4" s="390"/>
      <c r="H4" s="375" t="s">
        <v>12</v>
      </c>
      <c r="I4" s="375" t="s">
        <v>13</v>
      </c>
      <c r="J4" s="375" t="s">
        <v>14</v>
      </c>
      <c r="K4" s="376" t="s">
        <v>15</v>
      </c>
    </row>
    <row r="5" spans="1:25" ht="15.75" customHeight="1" x14ac:dyDescent="0.3">
      <c r="A5" s="15">
        <v>8</v>
      </c>
      <c r="B5" s="16" t="s">
        <v>415</v>
      </c>
      <c r="C5" s="16" t="s">
        <v>416</v>
      </c>
      <c r="D5" s="18">
        <v>49</v>
      </c>
      <c r="E5" s="242">
        <v>50</v>
      </c>
      <c r="F5" s="18">
        <v>48</v>
      </c>
      <c r="G5" s="18">
        <v>47</v>
      </c>
      <c r="H5" s="18">
        <f>SUM(D5:G5)</f>
        <v>194</v>
      </c>
      <c r="I5" s="18">
        <v>8</v>
      </c>
      <c r="J5" s="18">
        <v>194</v>
      </c>
      <c r="K5" s="19">
        <v>8</v>
      </c>
    </row>
    <row r="6" spans="1:25" ht="15.75" customHeight="1" x14ac:dyDescent="0.3">
      <c r="A6" s="21">
        <v>6</v>
      </c>
      <c r="B6" s="22" t="s">
        <v>459</v>
      </c>
      <c r="C6" s="22" t="s">
        <v>447</v>
      </c>
      <c r="D6" s="25">
        <v>49</v>
      </c>
      <c r="E6" s="25">
        <v>45</v>
      </c>
      <c r="F6" s="25">
        <v>47</v>
      </c>
      <c r="G6" s="25">
        <v>46</v>
      </c>
      <c r="H6" s="25">
        <f>SUM(D6:G6)</f>
        <v>187</v>
      </c>
      <c r="I6" s="24">
        <v>7</v>
      </c>
      <c r="J6" s="25">
        <v>187</v>
      </c>
      <c r="K6" s="26">
        <v>7</v>
      </c>
    </row>
    <row r="7" spans="1:25" ht="15.75" customHeight="1" x14ac:dyDescent="0.3">
      <c r="A7" s="21">
        <v>1</v>
      </c>
      <c r="B7" s="22" t="s">
        <v>1757</v>
      </c>
      <c r="C7" s="22" t="s">
        <v>32</v>
      </c>
      <c r="D7" s="25">
        <v>49</v>
      </c>
      <c r="E7" s="25">
        <v>43</v>
      </c>
      <c r="F7" s="25">
        <v>45</v>
      </c>
      <c r="G7" s="25">
        <v>48</v>
      </c>
      <c r="H7" s="25">
        <f>SUM(D7:G7)</f>
        <v>185</v>
      </c>
      <c r="I7" s="24">
        <v>6</v>
      </c>
      <c r="J7" s="28">
        <v>185</v>
      </c>
      <c r="K7" s="29">
        <v>6</v>
      </c>
    </row>
    <row r="8" spans="1:25" ht="15.75" customHeight="1" x14ac:dyDescent="0.3">
      <c r="A8" s="21">
        <v>2</v>
      </c>
      <c r="B8" s="22" t="s">
        <v>1758</v>
      </c>
      <c r="C8" s="22" t="s">
        <v>1759</v>
      </c>
      <c r="D8" s="25">
        <v>47</v>
      </c>
      <c r="E8" s="25">
        <v>46</v>
      </c>
      <c r="F8" s="25">
        <v>46</v>
      </c>
      <c r="G8" s="25">
        <v>46</v>
      </c>
      <c r="H8" s="25">
        <f>SUM(D8:G8)</f>
        <v>185</v>
      </c>
      <c r="I8" s="24">
        <v>6</v>
      </c>
      <c r="J8" s="25">
        <v>185</v>
      </c>
      <c r="K8" s="26">
        <v>6</v>
      </c>
    </row>
    <row r="9" spans="1:25" ht="15.75" customHeight="1" x14ac:dyDescent="0.3">
      <c r="A9" s="21">
        <v>4</v>
      </c>
      <c r="B9" s="22" t="s">
        <v>422</v>
      </c>
      <c r="C9" s="22" t="s">
        <v>183</v>
      </c>
      <c r="D9" s="25">
        <v>48</v>
      </c>
      <c r="E9" s="25">
        <v>46</v>
      </c>
      <c r="F9" s="25">
        <v>45</v>
      </c>
      <c r="G9" s="25">
        <v>46</v>
      </c>
      <c r="H9" s="25">
        <f>SUM(D9:G9)</f>
        <v>185</v>
      </c>
      <c r="I9" s="24">
        <v>6</v>
      </c>
      <c r="J9" s="25">
        <v>185</v>
      </c>
      <c r="K9" s="26">
        <v>6</v>
      </c>
    </row>
    <row r="10" spans="1:25" ht="15.75" customHeight="1" x14ac:dyDescent="0.3">
      <c r="A10" s="21">
        <v>3</v>
      </c>
      <c r="B10" s="22" t="s">
        <v>448</v>
      </c>
      <c r="C10" s="22" t="s">
        <v>447</v>
      </c>
      <c r="D10" s="25">
        <v>44</v>
      </c>
      <c r="E10" s="25">
        <v>46</v>
      </c>
      <c r="F10" s="25">
        <v>48</v>
      </c>
      <c r="G10" s="25">
        <v>46</v>
      </c>
      <c r="H10" s="25">
        <f>SUM(D10:G10)</f>
        <v>184</v>
      </c>
      <c r="I10" s="24">
        <v>3</v>
      </c>
      <c r="J10" s="25">
        <v>184</v>
      </c>
      <c r="K10" s="26">
        <v>3</v>
      </c>
    </row>
    <row r="11" spans="1:25" ht="15.75" customHeight="1" x14ac:dyDescent="0.3">
      <c r="A11" s="21">
        <v>5</v>
      </c>
      <c r="B11" s="22" t="s">
        <v>54</v>
      </c>
      <c r="C11" s="22" t="s">
        <v>55</v>
      </c>
      <c r="D11" s="25">
        <v>44</v>
      </c>
      <c r="E11" s="25">
        <v>46</v>
      </c>
      <c r="F11" s="25">
        <v>43</v>
      </c>
      <c r="G11" s="25">
        <v>46</v>
      </c>
      <c r="H11" s="25">
        <f>SUM(D11:G11)</f>
        <v>179</v>
      </c>
      <c r="I11" s="24">
        <v>2</v>
      </c>
      <c r="J11" s="25">
        <v>179</v>
      </c>
      <c r="K11" s="26">
        <v>2</v>
      </c>
    </row>
    <row r="12" spans="1:25" ht="15.75" customHeight="1" x14ac:dyDescent="0.3">
      <c r="A12" s="391">
        <v>7</v>
      </c>
      <c r="B12" s="392" t="s">
        <v>1760</v>
      </c>
      <c r="C12" s="392" t="s">
        <v>59</v>
      </c>
      <c r="D12" s="393">
        <v>43</v>
      </c>
      <c r="E12" s="393">
        <v>41</v>
      </c>
      <c r="F12" s="393">
        <v>46</v>
      </c>
      <c r="G12" s="393">
        <v>45</v>
      </c>
      <c r="H12" s="393">
        <f>SUM(D12:G12)</f>
        <v>175</v>
      </c>
      <c r="I12" s="394">
        <v>1</v>
      </c>
      <c r="J12" s="393">
        <v>175</v>
      </c>
      <c r="K12" s="395">
        <v>1</v>
      </c>
    </row>
    <row r="13" spans="1:25" ht="15.75" customHeight="1" x14ac:dyDescent="0.3">
      <c r="A13" s="10"/>
    </row>
    <row r="14" spans="1:25" ht="15.75" customHeight="1" x14ac:dyDescent="0.3">
      <c r="A14" s="1"/>
      <c r="B14" s="8" t="s">
        <v>7</v>
      </c>
      <c r="C14" s="9" t="s">
        <v>1761</v>
      </c>
      <c r="D14" s="9"/>
      <c r="E14" s="9" t="s">
        <v>1780</v>
      </c>
      <c r="F14" s="8"/>
      <c r="G14" s="8"/>
      <c r="H14" s="8"/>
      <c r="I14" s="8"/>
      <c r="J14" s="8"/>
      <c r="K14" s="8"/>
    </row>
    <row r="15" spans="1:25" ht="15.75" customHeight="1" x14ac:dyDescent="0.3">
      <c r="A15" s="383">
        <v>4</v>
      </c>
      <c r="B15" s="388" t="s">
        <v>10</v>
      </c>
      <c r="C15" s="389" t="s">
        <v>11</v>
      </c>
      <c r="D15" s="372"/>
      <c r="E15" s="372"/>
      <c r="F15" s="372"/>
      <c r="G15" s="390"/>
      <c r="H15" s="375" t="s">
        <v>12</v>
      </c>
      <c r="I15" s="375" t="s">
        <v>13</v>
      </c>
      <c r="J15" s="375" t="s">
        <v>14</v>
      </c>
      <c r="K15" s="376" t="s">
        <v>15</v>
      </c>
    </row>
    <row r="16" spans="1:25" ht="15.75" customHeight="1" x14ac:dyDescent="0.3">
      <c r="A16" s="15">
        <v>7</v>
      </c>
      <c r="B16" s="16" t="s">
        <v>431</v>
      </c>
      <c r="C16" s="16" t="s">
        <v>416</v>
      </c>
      <c r="D16" s="18">
        <v>45</v>
      </c>
      <c r="E16" s="18">
        <v>44</v>
      </c>
      <c r="F16" s="18">
        <v>48</v>
      </c>
      <c r="G16" s="18">
        <v>48</v>
      </c>
      <c r="H16" s="18">
        <f>SUM(D16:G16)</f>
        <v>185</v>
      </c>
      <c r="I16" s="18">
        <v>8</v>
      </c>
      <c r="J16" s="18">
        <v>185</v>
      </c>
      <c r="K16" s="19">
        <v>8</v>
      </c>
    </row>
    <row r="17" spans="1:11" ht="15.75" customHeight="1" x14ac:dyDescent="0.3">
      <c r="A17" s="21">
        <v>6</v>
      </c>
      <c r="B17" s="22" t="s">
        <v>101</v>
      </c>
      <c r="C17" s="22" t="s">
        <v>24</v>
      </c>
      <c r="D17" s="25">
        <v>47</v>
      </c>
      <c r="E17" s="25">
        <v>45</v>
      </c>
      <c r="F17" s="25">
        <v>46</v>
      </c>
      <c r="G17" s="25">
        <v>45</v>
      </c>
      <c r="H17" s="25">
        <f>SUM(D17:G17)</f>
        <v>183</v>
      </c>
      <c r="I17" s="24">
        <v>7</v>
      </c>
      <c r="J17" s="25">
        <v>183</v>
      </c>
      <c r="K17" s="26">
        <v>7</v>
      </c>
    </row>
    <row r="18" spans="1:11" ht="15.75" customHeight="1" x14ac:dyDescent="0.3">
      <c r="A18" s="21">
        <v>1</v>
      </c>
      <c r="B18" s="22" t="s">
        <v>598</v>
      </c>
      <c r="C18" s="22" t="s">
        <v>383</v>
      </c>
      <c r="D18" s="25">
        <v>44</v>
      </c>
      <c r="E18" s="25">
        <v>44</v>
      </c>
      <c r="F18" s="25">
        <v>46</v>
      </c>
      <c r="G18" s="25">
        <v>45</v>
      </c>
      <c r="H18" s="25">
        <f>SUM(D18:G18)</f>
        <v>179</v>
      </c>
      <c r="I18" s="24">
        <v>6</v>
      </c>
      <c r="J18" s="28">
        <v>179</v>
      </c>
      <c r="K18" s="29">
        <v>6</v>
      </c>
    </row>
    <row r="19" spans="1:11" ht="15.75" customHeight="1" x14ac:dyDescent="0.3">
      <c r="A19" s="21">
        <v>3</v>
      </c>
      <c r="B19" s="22" t="s">
        <v>221</v>
      </c>
      <c r="C19" s="22" t="s">
        <v>129</v>
      </c>
      <c r="D19" s="25">
        <v>44</v>
      </c>
      <c r="E19" s="25">
        <v>45</v>
      </c>
      <c r="F19" s="25">
        <v>45</v>
      </c>
      <c r="G19" s="25">
        <v>45</v>
      </c>
      <c r="H19" s="25">
        <f>SUM(D19:G19)</f>
        <v>179</v>
      </c>
      <c r="I19" s="24">
        <v>6</v>
      </c>
      <c r="J19" s="25">
        <v>179</v>
      </c>
      <c r="K19" s="26">
        <v>6</v>
      </c>
    </row>
    <row r="20" spans="1:11" ht="15.75" customHeight="1" x14ac:dyDescent="0.3">
      <c r="A20" s="21">
        <v>2</v>
      </c>
      <c r="B20" s="22" t="s">
        <v>246</v>
      </c>
      <c r="C20" s="22" t="s">
        <v>129</v>
      </c>
      <c r="D20" s="25">
        <v>42</v>
      </c>
      <c r="E20" s="25">
        <v>41</v>
      </c>
      <c r="F20" s="25">
        <v>46</v>
      </c>
      <c r="G20" s="25">
        <v>43</v>
      </c>
      <c r="H20" s="25">
        <f>SUM(D20:G20)</f>
        <v>172</v>
      </c>
      <c r="I20" s="24">
        <v>4</v>
      </c>
      <c r="J20" s="25">
        <v>172</v>
      </c>
      <c r="K20" s="26">
        <v>4</v>
      </c>
    </row>
    <row r="21" spans="1:11" ht="15.75" customHeight="1" x14ac:dyDescent="0.3">
      <c r="A21" s="21">
        <v>5</v>
      </c>
      <c r="B21" s="22" t="s">
        <v>1763</v>
      </c>
      <c r="C21" s="22" t="s">
        <v>447</v>
      </c>
      <c r="D21" s="25">
        <v>47</v>
      </c>
      <c r="E21" s="25">
        <v>40</v>
      </c>
      <c r="F21" s="25">
        <v>42</v>
      </c>
      <c r="G21" s="25">
        <v>42</v>
      </c>
      <c r="H21" s="25">
        <f>SUM(D21:G21)</f>
        <v>171</v>
      </c>
      <c r="I21" s="24">
        <v>3</v>
      </c>
      <c r="J21" s="25">
        <v>171</v>
      </c>
      <c r="K21" s="26">
        <v>3</v>
      </c>
    </row>
    <row r="22" spans="1:11" ht="15.75" customHeight="1" x14ac:dyDescent="0.3">
      <c r="A22" s="21">
        <v>4</v>
      </c>
      <c r="B22" s="22" t="s">
        <v>1762</v>
      </c>
      <c r="C22" s="22" t="s">
        <v>447</v>
      </c>
      <c r="D22" s="25">
        <v>47</v>
      </c>
      <c r="E22" s="25">
        <v>41</v>
      </c>
      <c r="F22" s="25">
        <v>40</v>
      </c>
      <c r="G22" s="25">
        <v>42</v>
      </c>
      <c r="H22" s="25">
        <f>SUM(D22:G22)</f>
        <v>170</v>
      </c>
      <c r="I22" s="24">
        <v>2</v>
      </c>
      <c r="J22" s="25">
        <v>170</v>
      </c>
      <c r="K22" s="26">
        <v>2</v>
      </c>
    </row>
    <row r="23" spans="1:11" ht="15.75" customHeight="1" x14ac:dyDescent="0.3">
      <c r="A23" s="391">
        <v>8</v>
      </c>
      <c r="B23" s="392" t="s">
        <v>456</v>
      </c>
      <c r="C23" s="392" t="s">
        <v>447</v>
      </c>
      <c r="D23" s="393">
        <v>38</v>
      </c>
      <c r="E23" s="393">
        <v>41</v>
      </c>
      <c r="F23" s="393">
        <v>44</v>
      </c>
      <c r="G23" s="393">
        <v>45</v>
      </c>
      <c r="H23" s="393">
        <f>SUM(D23:G23)</f>
        <v>168</v>
      </c>
      <c r="I23" s="394">
        <v>1</v>
      </c>
      <c r="J23" s="393">
        <v>168</v>
      </c>
      <c r="K23" s="395">
        <v>1</v>
      </c>
    </row>
    <row r="24" spans="1:11" ht="15.75" customHeight="1" x14ac:dyDescent="0.3">
      <c r="A24" s="10"/>
    </row>
    <row r="25" spans="1:11" ht="15.75" customHeight="1" x14ac:dyDescent="0.3">
      <c r="A25" s="1"/>
      <c r="B25" s="8" t="s">
        <v>46</v>
      </c>
      <c r="C25" s="9" t="s">
        <v>1296</v>
      </c>
      <c r="D25" s="9"/>
      <c r="E25" s="9" t="s">
        <v>1781</v>
      </c>
      <c r="F25" s="8"/>
      <c r="G25" s="8"/>
      <c r="H25" s="8"/>
      <c r="I25" s="8"/>
      <c r="J25" s="8"/>
      <c r="K25" s="8"/>
    </row>
    <row r="26" spans="1:11" ht="15.75" customHeight="1" x14ac:dyDescent="0.3">
      <c r="A26" s="383">
        <v>4</v>
      </c>
      <c r="B26" s="388" t="s">
        <v>10</v>
      </c>
      <c r="C26" s="389" t="s">
        <v>11</v>
      </c>
      <c r="D26" s="372"/>
      <c r="E26" s="372"/>
      <c r="F26" s="372"/>
      <c r="G26" s="390"/>
      <c r="H26" s="375" t="s">
        <v>12</v>
      </c>
      <c r="I26" s="375" t="s">
        <v>13</v>
      </c>
      <c r="J26" s="375" t="s">
        <v>14</v>
      </c>
      <c r="K26" s="376" t="s">
        <v>15</v>
      </c>
    </row>
    <row r="27" spans="1:11" ht="15.75" customHeight="1" x14ac:dyDescent="0.3">
      <c r="A27" s="15">
        <v>5</v>
      </c>
      <c r="B27" s="16" t="s">
        <v>457</v>
      </c>
      <c r="C27" s="16" t="s">
        <v>447</v>
      </c>
      <c r="D27" s="242">
        <v>50</v>
      </c>
      <c r="E27" s="18">
        <v>47</v>
      </c>
      <c r="F27" s="18">
        <v>46</v>
      </c>
      <c r="G27" s="18">
        <v>46</v>
      </c>
      <c r="H27" s="18">
        <f>SUM(D27:G27)</f>
        <v>189</v>
      </c>
      <c r="I27" s="18">
        <v>8</v>
      </c>
      <c r="J27" s="18">
        <v>189</v>
      </c>
      <c r="K27" s="19">
        <v>8</v>
      </c>
    </row>
    <row r="28" spans="1:11" ht="15.75" customHeight="1" x14ac:dyDescent="0.3">
      <c r="A28" s="21">
        <v>6</v>
      </c>
      <c r="B28" s="22" t="s">
        <v>412</v>
      </c>
      <c r="C28" s="22" t="s">
        <v>24</v>
      </c>
      <c r="D28" s="25">
        <v>42</v>
      </c>
      <c r="E28" s="25">
        <v>46</v>
      </c>
      <c r="F28" s="25">
        <v>47</v>
      </c>
      <c r="G28" s="25">
        <v>46</v>
      </c>
      <c r="H28" s="25">
        <f>SUM(D28:G28)</f>
        <v>181</v>
      </c>
      <c r="I28" s="24">
        <v>7</v>
      </c>
      <c r="J28" s="25">
        <v>181</v>
      </c>
      <c r="K28" s="26">
        <v>7</v>
      </c>
    </row>
    <row r="29" spans="1:11" ht="15.75" customHeight="1" x14ac:dyDescent="0.3">
      <c r="A29" s="21">
        <v>3</v>
      </c>
      <c r="B29" s="22" t="s">
        <v>1765</v>
      </c>
      <c r="C29" s="22" t="s">
        <v>842</v>
      </c>
      <c r="D29" s="25">
        <v>45</v>
      </c>
      <c r="E29" s="25">
        <v>45</v>
      </c>
      <c r="F29" s="25">
        <v>44</v>
      </c>
      <c r="G29" s="25">
        <v>44</v>
      </c>
      <c r="H29" s="25">
        <f>SUM(D29:G29)</f>
        <v>178</v>
      </c>
      <c r="I29" s="24">
        <v>6</v>
      </c>
      <c r="J29" s="25">
        <v>178</v>
      </c>
      <c r="K29" s="26">
        <v>6</v>
      </c>
    </row>
    <row r="30" spans="1:11" ht="15.75" customHeight="1" x14ac:dyDescent="0.3">
      <c r="A30" s="21">
        <v>1</v>
      </c>
      <c r="B30" s="22" t="s">
        <v>418</v>
      </c>
      <c r="C30" s="22" t="s">
        <v>32</v>
      </c>
      <c r="D30" s="25">
        <v>45</v>
      </c>
      <c r="E30" s="25">
        <v>47</v>
      </c>
      <c r="F30" s="25">
        <v>44</v>
      </c>
      <c r="G30" s="25">
        <v>40</v>
      </c>
      <c r="H30" s="25">
        <f>SUM(D30:G30)</f>
        <v>176</v>
      </c>
      <c r="I30" s="24">
        <v>5</v>
      </c>
      <c r="J30" s="28">
        <v>176</v>
      </c>
      <c r="K30" s="29">
        <v>5</v>
      </c>
    </row>
    <row r="31" spans="1:11" ht="15.75" customHeight="1" x14ac:dyDescent="0.3">
      <c r="A31" s="21">
        <v>2</v>
      </c>
      <c r="B31" s="22" t="s">
        <v>1764</v>
      </c>
      <c r="C31" s="22" t="s">
        <v>383</v>
      </c>
      <c r="D31" s="25">
        <v>42</v>
      </c>
      <c r="E31" s="25">
        <v>46</v>
      </c>
      <c r="F31" s="25">
        <v>43</v>
      </c>
      <c r="G31" s="25">
        <v>45</v>
      </c>
      <c r="H31" s="25">
        <f>SUM(D31:G31)</f>
        <v>176</v>
      </c>
      <c r="I31" s="24">
        <v>5</v>
      </c>
      <c r="J31" s="25">
        <v>176</v>
      </c>
      <c r="K31" s="26">
        <v>5</v>
      </c>
    </row>
    <row r="32" spans="1:11" ht="15.75" customHeight="1" x14ac:dyDescent="0.3">
      <c r="A32" s="21">
        <v>8</v>
      </c>
      <c r="B32" s="22" t="s">
        <v>424</v>
      </c>
      <c r="C32" s="22" t="s">
        <v>416</v>
      </c>
      <c r="D32" s="25">
        <v>44</v>
      </c>
      <c r="E32" s="25">
        <v>44</v>
      </c>
      <c r="F32" s="25">
        <v>44</v>
      </c>
      <c r="G32" s="25">
        <v>37</v>
      </c>
      <c r="H32" s="25">
        <f>SUM(D32:G32)</f>
        <v>169</v>
      </c>
      <c r="I32" s="24">
        <v>3</v>
      </c>
      <c r="J32" s="25">
        <v>169</v>
      </c>
      <c r="K32" s="26">
        <v>3</v>
      </c>
    </row>
    <row r="33" spans="1:11" ht="15.75" customHeight="1" x14ac:dyDescent="0.3">
      <c r="A33" s="21">
        <v>7</v>
      </c>
      <c r="B33" s="22" t="s">
        <v>465</v>
      </c>
      <c r="C33" s="22" t="s">
        <v>447</v>
      </c>
      <c r="D33" s="25">
        <v>42</v>
      </c>
      <c r="E33" s="25">
        <v>37</v>
      </c>
      <c r="F33" s="25">
        <v>38</v>
      </c>
      <c r="G33" s="25">
        <v>47</v>
      </c>
      <c r="H33" s="25">
        <f>SUM(D33:G33)</f>
        <v>164</v>
      </c>
      <c r="I33" s="24">
        <v>2</v>
      </c>
      <c r="J33" s="25">
        <v>164</v>
      </c>
      <c r="K33" s="26">
        <v>2</v>
      </c>
    </row>
    <row r="34" spans="1:11" ht="15.75" customHeight="1" x14ac:dyDescent="0.3">
      <c r="A34" s="391">
        <v>4</v>
      </c>
      <c r="B34" s="392" t="s">
        <v>1766</v>
      </c>
      <c r="C34" s="392" t="s">
        <v>1759</v>
      </c>
      <c r="D34" s="393">
        <v>41</v>
      </c>
      <c r="E34" s="393">
        <v>38</v>
      </c>
      <c r="F34" s="393">
        <v>35</v>
      </c>
      <c r="G34" s="393">
        <v>44</v>
      </c>
      <c r="H34" s="393">
        <f>SUM(D34:G34)</f>
        <v>158</v>
      </c>
      <c r="I34" s="394">
        <v>1</v>
      </c>
      <c r="J34" s="393">
        <v>158</v>
      </c>
      <c r="K34" s="395">
        <v>1</v>
      </c>
    </row>
    <row r="35" spans="1:11" ht="15.75" customHeight="1" x14ac:dyDescent="0.3">
      <c r="A35" s="10"/>
    </row>
    <row r="36" spans="1:11" ht="15.75" customHeight="1" x14ac:dyDescent="0.3">
      <c r="A36" s="1"/>
      <c r="B36" s="8" t="s">
        <v>49</v>
      </c>
      <c r="C36" s="9" t="s">
        <v>1767</v>
      </c>
      <c r="D36" s="9"/>
      <c r="E36" s="9" t="s">
        <v>1782</v>
      </c>
      <c r="F36" s="8"/>
      <c r="G36" s="8"/>
      <c r="H36" s="8"/>
      <c r="I36" s="8"/>
      <c r="J36" s="8"/>
      <c r="K36" s="8"/>
    </row>
    <row r="37" spans="1:11" ht="15.75" customHeight="1" x14ac:dyDescent="0.3">
      <c r="A37" s="383">
        <v>4</v>
      </c>
      <c r="B37" s="388" t="s">
        <v>10</v>
      </c>
      <c r="C37" s="389" t="s">
        <v>11</v>
      </c>
      <c r="D37" s="372"/>
      <c r="E37" s="372"/>
      <c r="F37" s="372"/>
      <c r="G37" s="390"/>
      <c r="H37" s="375" t="s">
        <v>12</v>
      </c>
      <c r="I37" s="375" t="s">
        <v>13</v>
      </c>
      <c r="J37" s="375" t="s">
        <v>14</v>
      </c>
      <c r="K37" s="376" t="s">
        <v>15</v>
      </c>
    </row>
    <row r="38" spans="1:11" ht="15.75" customHeight="1" x14ac:dyDescent="0.3">
      <c r="A38" s="15">
        <v>7</v>
      </c>
      <c r="B38" s="16" t="s">
        <v>1370</v>
      </c>
      <c r="C38" s="16" t="s">
        <v>842</v>
      </c>
      <c r="D38" s="18">
        <v>43</v>
      </c>
      <c r="E38" s="18">
        <v>46</v>
      </c>
      <c r="F38" s="18">
        <v>44</v>
      </c>
      <c r="G38" s="18">
        <v>45</v>
      </c>
      <c r="H38" s="18">
        <f>SUM(D38:G38)</f>
        <v>178</v>
      </c>
      <c r="I38" s="18">
        <v>8</v>
      </c>
      <c r="J38" s="18">
        <v>178</v>
      </c>
      <c r="K38" s="19">
        <v>8</v>
      </c>
    </row>
    <row r="39" spans="1:11" ht="15.75" customHeight="1" x14ac:dyDescent="0.3">
      <c r="A39" s="21">
        <v>2</v>
      </c>
      <c r="B39" s="22" t="s">
        <v>697</v>
      </c>
      <c r="C39" s="22" t="s">
        <v>416</v>
      </c>
      <c r="D39" s="25">
        <v>43</v>
      </c>
      <c r="E39" s="25">
        <v>42</v>
      </c>
      <c r="F39" s="25">
        <v>44</v>
      </c>
      <c r="G39" s="25">
        <v>43</v>
      </c>
      <c r="H39" s="25">
        <f>SUM(D39:G39)</f>
        <v>172</v>
      </c>
      <c r="I39" s="24">
        <v>7</v>
      </c>
      <c r="J39" s="25">
        <v>172</v>
      </c>
      <c r="K39" s="26">
        <v>7</v>
      </c>
    </row>
    <row r="40" spans="1:11" ht="15.75" customHeight="1" x14ac:dyDescent="0.3">
      <c r="A40" s="21">
        <v>3</v>
      </c>
      <c r="B40" s="22" t="s">
        <v>711</v>
      </c>
      <c r="C40" s="22" t="s">
        <v>17</v>
      </c>
      <c r="D40" s="25">
        <v>41</v>
      </c>
      <c r="E40" s="25">
        <v>43</v>
      </c>
      <c r="F40" s="25">
        <v>39</v>
      </c>
      <c r="G40" s="25">
        <v>44</v>
      </c>
      <c r="H40" s="25">
        <f>SUM(D40:G40)</f>
        <v>167</v>
      </c>
      <c r="I40" s="24">
        <v>6</v>
      </c>
      <c r="J40" s="25">
        <v>167</v>
      </c>
      <c r="K40" s="26">
        <v>6</v>
      </c>
    </row>
    <row r="41" spans="1:11" ht="15.75" customHeight="1" x14ac:dyDescent="0.3">
      <c r="A41" s="21">
        <v>4</v>
      </c>
      <c r="B41" s="22" t="s">
        <v>1769</v>
      </c>
      <c r="C41" s="22" t="s">
        <v>73</v>
      </c>
      <c r="D41" s="25">
        <v>42</v>
      </c>
      <c r="E41" s="25">
        <v>39</v>
      </c>
      <c r="F41" s="25">
        <v>45</v>
      </c>
      <c r="G41" s="25">
        <v>40</v>
      </c>
      <c r="H41" s="25">
        <f>SUM(D41:G41)</f>
        <v>166</v>
      </c>
      <c r="I41" s="24">
        <v>5</v>
      </c>
      <c r="J41" s="25">
        <v>166</v>
      </c>
      <c r="K41" s="26">
        <v>5</v>
      </c>
    </row>
    <row r="42" spans="1:11" ht="15.75" customHeight="1" x14ac:dyDescent="0.3">
      <c r="A42" s="21">
        <v>1</v>
      </c>
      <c r="B42" s="22" t="s">
        <v>1768</v>
      </c>
      <c r="C42" s="22" t="s">
        <v>447</v>
      </c>
      <c r="D42" s="25">
        <v>45</v>
      </c>
      <c r="E42" s="25">
        <v>38</v>
      </c>
      <c r="F42" s="25">
        <v>39</v>
      </c>
      <c r="G42" s="25">
        <v>42</v>
      </c>
      <c r="H42" s="25">
        <f>SUM(D42:G42)</f>
        <v>164</v>
      </c>
      <c r="I42" s="24">
        <v>4</v>
      </c>
      <c r="J42" s="28">
        <v>164</v>
      </c>
      <c r="K42" s="29">
        <v>4</v>
      </c>
    </row>
    <row r="43" spans="1:11" ht="15.75" customHeight="1" x14ac:dyDescent="0.3">
      <c r="A43" s="21">
        <v>5</v>
      </c>
      <c r="B43" s="22" t="s">
        <v>426</v>
      </c>
      <c r="C43" s="22" t="s">
        <v>416</v>
      </c>
      <c r="D43" s="25">
        <v>38</v>
      </c>
      <c r="E43" s="25">
        <v>42</v>
      </c>
      <c r="F43" s="25">
        <v>39</v>
      </c>
      <c r="G43" s="25">
        <v>35</v>
      </c>
      <c r="H43" s="25">
        <f>SUM(D43:G43)</f>
        <v>154</v>
      </c>
      <c r="I43" s="24">
        <v>3</v>
      </c>
      <c r="J43" s="25">
        <v>154</v>
      </c>
      <c r="K43" s="26">
        <v>3</v>
      </c>
    </row>
    <row r="44" spans="1:11" ht="15.75" customHeight="1" x14ac:dyDescent="0.3">
      <c r="A44" s="21">
        <v>6</v>
      </c>
      <c r="B44" s="22" t="s">
        <v>1770</v>
      </c>
      <c r="C44" s="22" t="s">
        <v>447</v>
      </c>
      <c r="D44" s="25">
        <v>37</v>
      </c>
      <c r="E44" s="25">
        <v>33</v>
      </c>
      <c r="F44" s="25">
        <v>40</v>
      </c>
      <c r="G44" s="25">
        <v>40</v>
      </c>
      <c r="H44" s="25">
        <f>SUM(D44:G44)</f>
        <v>150</v>
      </c>
      <c r="I44" s="24">
        <v>2</v>
      </c>
      <c r="J44" s="25">
        <v>150</v>
      </c>
      <c r="K44" s="26">
        <v>2</v>
      </c>
    </row>
    <row r="45" spans="1:11" ht="15.75" customHeight="1" x14ac:dyDescent="0.3">
      <c r="A45" s="391">
        <v>8</v>
      </c>
      <c r="B45" s="392" t="s">
        <v>467</v>
      </c>
      <c r="C45" s="392" t="s">
        <v>447</v>
      </c>
      <c r="D45" s="393">
        <v>38</v>
      </c>
      <c r="E45" s="393">
        <v>31</v>
      </c>
      <c r="F45" s="393">
        <v>37</v>
      </c>
      <c r="G45" s="393">
        <v>44</v>
      </c>
      <c r="H45" s="393">
        <f>SUM(D45:G45)</f>
        <v>150</v>
      </c>
      <c r="I45" s="394">
        <v>2</v>
      </c>
      <c r="J45" s="393">
        <v>150</v>
      </c>
      <c r="K45" s="395">
        <v>2</v>
      </c>
    </row>
    <row r="46" spans="1:11" ht="15.75" customHeight="1" x14ac:dyDescent="0.3">
      <c r="A46" s="10"/>
    </row>
    <row r="47" spans="1:11" ht="15.75" customHeight="1" x14ac:dyDescent="0.3">
      <c r="A47" s="1"/>
      <c r="B47" s="8" t="s">
        <v>82</v>
      </c>
      <c r="C47" s="9" t="s">
        <v>1771</v>
      </c>
      <c r="D47" s="9"/>
      <c r="E47" s="9" t="s">
        <v>1783</v>
      </c>
      <c r="F47" s="8"/>
      <c r="G47" s="8"/>
      <c r="H47" s="8"/>
      <c r="I47" s="8"/>
      <c r="J47" s="8"/>
      <c r="K47" s="8"/>
    </row>
    <row r="48" spans="1:11" ht="15.75" customHeight="1" x14ac:dyDescent="0.3">
      <c r="A48" s="383">
        <v>4</v>
      </c>
      <c r="B48" s="388" t="s">
        <v>10</v>
      </c>
      <c r="C48" s="389" t="s">
        <v>11</v>
      </c>
      <c r="D48" s="372"/>
      <c r="E48" s="372"/>
      <c r="F48" s="372"/>
      <c r="G48" s="390"/>
      <c r="H48" s="375" t="s">
        <v>12</v>
      </c>
      <c r="I48" s="375" t="s">
        <v>13</v>
      </c>
      <c r="J48" s="375" t="s">
        <v>14</v>
      </c>
      <c r="K48" s="376" t="s">
        <v>15</v>
      </c>
    </row>
    <row r="49" spans="1:11" ht="15.75" customHeight="1" x14ac:dyDescent="0.3">
      <c r="A49" s="15">
        <v>2</v>
      </c>
      <c r="B49" s="16" t="s">
        <v>727</v>
      </c>
      <c r="C49" s="16" t="s">
        <v>416</v>
      </c>
      <c r="D49" s="18">
        <v>46</v>
      </c>
      <c r="E49" s="18">
        <v>41</v>
      </c>
      <c r="F49" s="18">
        <v>44</v>
      </c>
      <c r="G49" s="18">
        <v>38</v>
      </c>
      <c r="H49" s="18">
        <f>SUM(D49:G49)</f>
        <v>169</v>
      </c>
      <c r="I49" s="18">
        <v>8</v>
      </c>
      <c r="J49" s="18">
        <v>169</v>
      </c>
      <c r="K49" s="19">
        <v>8</v>
      </c>
    </row>
    <row r="50" spans="1:11" ht="15.75" customHeight="1" x14ac:dyDescent="0.3">
      <c r="A50" s="21">
        <v>8</v>
      </c>
      <c r="B50" s="22" t="s">
        <v>1775</v>
      </c>
      <c r="C50" s="22" t="s">
        <v>73</v>
      </c>
      <c r="D50" s="25">
        <v>41</v>
      </c>
      <c r="E50" s="25">
        <v>39</v>
      </c>
      <c r="F50" s="25">
        <v>41</v>
      </c>
      <c r="G50" s="25">
        <v>42</v>
      </c>
      <c r="H50" s="25">
        <f>SUM(D50:G50)</f>
        <v>163</v>
      </c>
      <c r="I50" s="24">
        <v>7</v>
      </c>
      <c r="J50" s="25">
        <v>163</v>
      </c>
      <c r="K50" s="26">
        <v>7</v>
      </c>
    </row>
    <row r="51" spans="1:11" ht="15.75" customHeight="1" x14ac:dyDescent="0.3">
      <c r="A51" s="21">
        <v>6</v>
      </c>
      <c r="B51" s="22" t="s">
        <v>1773</v>
      </c>
      <c r="C51" s="22" t="s">
        <v>447</v>
      </c>
      <c r="D51" s="25">
        <v>42</v>
      </c>
      <c r="E51" s="25">
        <v>39</v>
      </c>
      <c r="F51" s="25">
        <v>41</v>
      </c>
      <c r="G51" s="25">
        <v>36</v>
      </c>
      <c r="H51" s="25">
        <f>SUM(D51:G51)</f>
        <v>158</v>
      </c>
      <c r="I51" s="24">
        <v>6</v>
      </c>
      <c r="J51" s="25">
        <v>158</v>
      </c>
      <c r="K51" s="26">
        <v>6</v>
      </c>
    </row>
    <row r="52" spans="1:11" ht="15.75" customHeight="1" x14ac:dyDescent="0.3">
      <c r="A52" s="21">
        <v>7</v>
      </c>
      <c r="B52" s="22" t="s">
        <v>1774</v>
      </c>
      <c r="C52" s="22" t="s">
        <v>383</v>
      </c>
      <c r="D52" s="25">
        <v>34</v>
      </c>
      <c r="E52" s="25">
        <v>37</v>
      </c>
      <c r="F52" s="25">
        <v>37</v>
      </c>
      <c r="G52" s="25">
        <v>40</v>
      </c>
      <c r="H52" s="25">
        <f>SUM(D52:G52)</f>
        <v>148</v>
      </c>
      <c r="I52" s="24">
        <v>5</v>
      </c>
      <c r="J52" s="25">
        <v>148</v>
      </c>
      <c r="K52" s="26">
        <v>5</v>
      </c>
    </row>
    <row r="53" spans="1:11" ht="15.75" customHeight="1" x14ac:dyDescent="0.3">
      <c r="A53" s="21">
        <v>1</v>
      </c>
      <c r="B53" s="22" t="s">
        <v>639</v>
      </c>
      <c r="C53" s="22" t="s">
        <v>383</v>
      </c>
      <c r="D53" s="25">
        <v>31</v>
      </c>
      <c r="E53" s="25">
        <v>37</v>
      </c>
      <c r="F53" s="25">
        <v>33</v>
      </c>
      <c r="G53" s="25">
        <v>37</v>
      </c>
      <c r="H53" s="25">
        <f>SUM(D53:G53)</f>
        <v>138</v>
      </c>
      <c r="I53" s="24">
        <v>4</v>
      </c>
      <c r="J53" s="28">
        <v>138</v>
      </c>
      <c r="K53" s="29">
        <v>4</v>
      </c>
    </row>
    <row r="54" spans="1:11" ht="15.75" customHeight="1" x14ac:dyDescent="0.3">
      <c r="A54" s="21">
        <v>4</v>
      </c>
      <c r="B54" s="22" t="s">
        <v>1772</v>
      </c>
      <c r="C54" s="22" t="s">
        <v>414</v>
      </c>
      <c r="D54" s="25">
        <v>45</v>
      </c>
      <c r="E54" s="25">
        <v>42</v>
      </c>
      <c r="F54" s="25">
        <v>46</v>
      </c>
      <c r="G54" s="25">
        <v>45</v>
      </c>
      <c r="H54" s="25">
        <f>SUM(D54:G54)-41</f>
        <v>137</v>
      </c>
      <c r="I54" s="24">
        <v>3</v>
      </c>
      <c r="J54" s="25">
        <v>137</v>
      </c>
      <c r="K54" s="26">
        <v>3</v>
      </c>
    </row>
    <row r="55" spans="1:11" ht="15.75" customHeight="1" x14ac:dyDescent="0.3">
      <c r="A55" s="21">
        <v>3</v>
      </c>
      <c r="B55" s="22" t="s">
        <v>417</v>
      </c>
      <c r="C55" s="22" t="s">
        <v>416</v>
      </c>
      <c r="D55" s="25">
        <v>36</v>
      </c>
      <c r="E55" s="25">
        <v>29</v>
      </c>
      <c r="F55" s="25">
        <v>38</v>
      </c>
      <c r="G55" s="25">
        <v>29</v>
      </c>
      <c r="H55" s="25">
        <f>SUM(D55:G55)</f>
        <v>132</v>
      </c>
      <c r="I55" s="24">
        <v>2</v>
      </c>
      <c r="J55" s="25">
        <v>132</v>
      </c>
      <c r="K55" s="26">
        <v>2</v>
      </c>
    </row>
    <row r="56" spans="1:11" ht="15.75" customHeight="1" x14ac:dyDescent="0.3">
      <c r="A56" s="391">
        <v>5</v>
      </c>
      <c r="B56" s="392" t="s">
        <v>729</v>
      </c>
      <c r="C56" s="392" t="s">
        <v>45</v>
      </c>
      <c r="D56" s="393">
        <v>29</v>
      </c>
      <c r="E56" s="393">
        <v>30</v>
      </c>
      <c r="F56" s="393">
        <v>29</v>
      </c>
      <c r="G56" s="393">
        <v>26</v>
      </c>
      <c r="H56" s="393">
        <f>SUM(D56:G56)</f>
        <v>114</v>
      </c>
      <c r="I56" s="394">
        <v>1</v>
      </c>
      <c r="J56" s="393">
        <v>114</v>
      </c>
      <c r="K56" s="395">
        <v>1</v>
      </c>
    </row>
    <row r="57" spans="1:11" ht="15.75" customHeight="1" x14ac:dyDescent="0.3">
      <c r="A57" s="10"/>
    </row>
    <row r="58" spans="1:11" ht="15.75" customHeight="1" x14ac:dyDescent="0.3">
      <c r="A58" s="10"/>
      <c r="B58" s="10" t="s">
        <v>1345</v>
      </c>
      <c r="F58" s="42" t="s">
        <v>167</v>
      </c>
    </row>
    <row r="59" spans="1:11" ht="15.75" customHeight="1" x14ac:dyDescent="0.3">
      <c r="A59" s="10"/>
      <c r="B59" s="10" t="s">
        <v>168</v>
      </c>
    </row>
    <row r="60" spans="1:11" ht="15.75" customHeight="1" x14ac:dyDescent="0.3">
      <c r="A60" s="10"/>
    </row>
    <row r="61" spans="1:11" ht="15.75" customHeight="1" x14ac:dyDescent="0.3">
      <c r="A61" s="10"/>
    </row>
    <row r="62" spans="1:11" ht="15.75" customHeight="1" x14ac:dyDescent="0.3">
      <c r="A62" s="10"/>
    </row>
    <row r="63" spans="1:11" ht="15.75" customHeight="1" x14ac:dyDescent="0.3">
      <c r="A63" s="10"/>
    </row>
    <row r="64" spans="1:11" ht="15.75" customHeight="1" x14ac:dyDescent="0.3">
      <c r="A64" s="10"/>
    </row>
    <row r="65" spans="1:1" ht="15.75" customHeight="1" x14ac:dyDescent="0.3">
      <c r="A65" s="10"/>
    </row>
    <row r="66" spans="1:1" ht="15.75" customHeight="1" x14ac:dyDescent="0.3">
      <c r="A66" s="10"/>
    </row>
    <row r="67" spans="1:1" ht="15.75" customHeight="1" x14ac:dyDescent="0.3">
      <c r="A67" s="10"/>
    </row>
    <row r="68" spans="1:1" ht="15.75" customHeight="1" x14ac:dyDescent="0.3">
      <c r="A68" s="10"/>
    </row>
    <row r="69" spans="1:1" ht="15.75" customHeight="1" x14ac:dyDescent="0.3">
      <c r="A69" s="10"/>
    </row>
    <row r="70" spans="1:1" ht="15.75" customHeight="1" x14ac:dyDescent="0.3">
      <c r="A70" s="10"/>
    </row>
    <row r="71" spans="1:1" ht="15.75" customHeight="1" x14ac:dyDescent="0.3">
      <c r="A71" s="10"/>
    </row>
    <row r="72" spans="1:1" ht="15.75" customHeight="1" x14ac:dyDescent="0.3">
      <c r="A72" s="10"/>
    </row>
    <row r="73" spans="1:1" ht="15.75" customHeight="1" x14ac:dyDescent="0.3">
      <c r="A73" s="10"/>
    </row>
    <row r="74" spans="1:1" ht="15.75" customHeight="1" x14ac:dyDescent="0.3">
      <c r="A74" s="10"/>
    </row>
    <row r="75" spans="1:1" ht="15.75" customHeight="1" x14ac:dyDescent="0.3">
      <c r="A75" s="10"/>
    </row>
    <row r="76" spans="1:1" ht="15.75" customHeight="1" x14ac:dyDescent="0.3">
      <c r="A76" s="10"/>
    </row>
    <row r="77" spans="1:1" ht="15.75" customHeight="1" x14ac:dyDescent="0.3">
      <c r="A77" s="10"/>
    </row>
    <row r="78" spans="1:1" ht="15.75" customHeight="1" x14ac:dyDescent="0.3">
      <c r="A78" s="10"/>
    </row>
    <row r="79" spans="1:1" ht="15.75" customHeight="1" x14ac:dyDescent="0.3">
      <c r="A79" s="10"/>
    </row>
    <row r="80" spans="1:1" ht="15.75" customHeight="1" x14ac:dyDescent="0.3">
      <c r="A80" s="10"/>
    </row>
    <row r="81" spans="1:1" ht="15.75" customHeight="1" x14ac:dyDescent="0.3">
      <c r="A81" s="10"/>
    </row>
    <row r="82" spans="1:1" ht="15.75" customHeight="1" x14ac:dyDescent="0.3">
      <c r="A82" s="10"/>
    </row>
    <row r="83" spans="1:1" ht="15.75" customHeight="1" x14ac:dyDescent="0.3">
      <c r="A83" s="10"/>
    </row>
    <row r="84" spans="1:1" ht="15.75" customHeight="1" x14ac:dyDescent="0.3">
      <c r="A84" s="10"/>
    </row>
    <row r="85" spans="1:1" ht="15.75" customHeight="1" x14ac:dyDescent="0.3">
      <c r="A85" s="10"/>
    </row>
    <row r="86" spans="1:1" ht="15.75" customHeight="1" x14ac:dyDescent="0.3">
      <c r="A86" s="10"/>
    </row>
    <row r="87" spans="1:1" ht="15.75" customHeight="1" x14ac:dyDescent="0.3">
      <c r="A87" s="10"/>
    </row>
    <row r="88" spans="1:1" ht="15.75" customHeight="1" x14ac:dyDescent="0.3">
      <c r="A88" s="10"/>
    </row>
    <row r="89" spans="1:1" ht="15.75" customHeight="1" x14ac:dyDescent="0.3">
      <c r="A89" s="10"/>
    </row>
    <row r="90" spans="1:1" ht="15.75" customHeight="1" x14ac:dyDescent="0.3">
      <c r="A90" s="10"/>
    </row>
    <row r="91" spans="1:1" ht="15.75" customHeight="1" x14ac:dyDescent="0.3">
      <c r="A91" s="10"/>
    </row>
    <row r="92" spans="1:1" ht="15.75" customHeight="1" x14ac:dyDescent="0.3">
      <c r="A92" s="10"/>
    </row>
    <row r="93" spans="1:1" ht="15.75" customHeight="1" x14ac:dyDescent="0.3">
      <c r="A93" s="10"/>
    </row>
    <row r="94" spans="1:1" ht="15.75" customHeight="1" x14ac:dyDescent="0.3">
      <c r="A94" s="10"/>
    </row>
    <row r="95" spans="1:1" ht="15.75" customHeight="1" x14ac:dyDescent="0.3">
      <c r="A95" s="10"/>
    </row>
    <row r="96" spans="1:1" ht="15.75" customHeight="1" x14ac:dyDescent="0.3">
      <c r="A96" s="10"/>
    </row>
    <row r="97" spans="1:1" ht="15.75" customHeight="1" x14ac:dyDescent="0.3">
      <c r="A97" s="10"/>
    </row>
    <row r="98" spans="1:1" ht="15.75" customHeight="1" x14ac:dyDescent="0.3">
      <c r="A98" s="10"/>
    </row>
    <row r="99" spans="1:1" ht="15.75" customHeight="1" x14ac:dyDescent="0.3">
      <c r="A99" s="10"/>
    </row>
    <row r="100" spans="1:1" ht="15.75" customHeight="1" x14ac:dyDescent="0.3">
      <c r="A100" s="10"/>
    </row>
    <row r="101" spans="1:1" ht="15.75" customHeight="1" x14ac:dyDescent="0.3">
      <c r="A101" s="10"/>
    </row>
    <row r="102" spans="1:1" ht="15.75" customHeight="1" x14ac:dyDescent="0.3">
      <c r="A102" s="10"/>
    </row>
    <row r="103" spans="1:1" ht="15.75" customHeight="1" x14ac:dyDescent="0.3">
      <c r="A103" s="10"/>
    </row>
    <row r="104" spans="1:1" ht="15.75" customHeight="1" x14ac:dyDescent="0.3">
      <c r="A104" s="10"/>
    </row>
    <row r="105" spans="1:1" ht="15.75" customHeight="1" x14ac:dyDescent="0.3">
      <c r="A105" s="10"/>
    </row>
    <row r="106" spans="1:1" ht="15.75" customHeight="1" x14ac:dyDescent="0.3">
      <c r="A106" s="10"/>
    </row>
    <row r="107" spans="1:1" ht="15.75" customHeight="1" x14ac:dyDescent="0.3">
      <c r="A107" s="10"/>
    </row>
    <row r="108" spans="1:1" ht="15.75" customHeight="1" x14ac:dyDescent="0.3">
      <c r="A108" s="10"/>
    </row>
    <row r="109" spans="1:1" ht="15.75" customHeight="1" x14ac:dyDescent="0.3">
      <c r="A109" s="10"/>
    </row>
    <row r="110" spans="1:1" ht="15.75" customHeight="1" x14ac:dyDescent="0.3">
      <c r="A110" s="10"/>
    </row>
    <row r="111" spans="1:1" ht="15.75" customHeight="1" x14ac:dyDescent="0.3">
      <c r="A111" s="10"/>
    </row>
    <row r="112" spans="1:1" ht="15.75" customHeight="1" x14ac:dyDescent="0.3">
      <c r="A112" s="10"/>
    </row>
    <row r="113" spans="1:1" ht="15.75" customHeight="1" x14ac:dyDescent="0.3">
      <c r="A113" s="10"/>
    </row>
    <row r="114" spans="1:1" ht="15.75" customHeight="1" x14ac:dyDescent="0.3">
      <c r="A114" s="10"/>
    </row>
    <row r="115" spans="1:1" ht="15.75" customHeight="1" x14ac:dyDescent="0.3">
      <c r="A115" s="10"/>
    </row>
    <row r="116" spans="1:1" ht="15.75" customHeight="1" x14ac:dyDescent="0.3">
      <c r="A116" s="10"/>
    </row>
    <row r="117" spans="1:1" ht="15.75" customHeight="1" x14ac:dyDescent="0.3">
      <c r="A117" s="10"/>
    </row>
    <row r="118" spans="1:1" ht="15.75" customHeight="1" x14ac:dyDescent="0.3">
      <c r="A118" s="10"/>
    </row>
    <row r="119" spans="1:1" ht="15.75" customHeight="1" x14ac:dyDescent="0.3">
      <c r="A119" s="10"/>
    </row>
    <row r="120" spans="1:1" ht="15.75" customHeight="1" x14ac:dyDescent="0.3">
      <c r="A120" s="10"/>
    </row>
    <row r="121" spans="1:1" ht="15.75" customHeight="1" x14ac:dyDescent="0.3">
      <c r="A121" s="10"/>
    </row>
    <row r="122" spans="1:1" ht="15.75" customHeight="1" x14ac:dyDescent="0.3">
      <c r="A122" s="10"/>
    </row>
    <row r="123" spans="1:1" ht="15.75" customHeight="1" x14ac:dyDescent="0.3">
      <c r="A123" s="10"/>
    </row>
    <row r="124" spans="1:1" ht="15.75" customHeight="1" x14ac:dyDescent="0.3">
      <c r="A124" s="10"/>
    </row>
    <row r="125" spans="1:1" ht="15.75" customHeight="1" x14ac:dyDescent="0.3">
      <c r="A125" s="10"/>
    </row>
    <row r="126" spans="1:1" ht="15.75" customHeight="1" x14ac:dyDescent="0.3">
      <c r="A126" s="10"/>
    </row>
    <row r="127" spans="1:1" ht="15.75" customHeight="1" x14ac:dyDescent="0.3">
      <c r="A127" s="10"/>
    </row>
    <row r="128" spans="1:1" ht="15.75" customHeight="1" x14ac:dyDescent="0.3">
      <c r="A128" s="10"/>
    </row>
    <row r="129" spans="1:1" ht="15.75" customHeight="1" x14ac:dyDescent="0.3">
      <c r="A129" s="10"/>
    </row>
    <row r="130" spans="1:1" ht="15.75" customHeight="1" x14ac:dyDescent="0.3">
      <c r="A130" s="10"/>
    </row>
    <row r="131" spans="1:1" ht="15.75" customHeight="1" x14ac:dyDescent="0.3">
      <c r="A131" s="10"/>
    </row>
    <row r="132" spans="1:1" ht="15.75" customHeight="1" x14ac:dyDescent="0.3">
      <c r="A132" s="10"/>
    </row>
    <row r="133" spans="1:1" ht="15.75" customHeight="1" x14ac:dyDescent="0.3">
      <c r="A133" s="10"/>
    </row>
    <row r="134" spans="1:1" ht="15.75" customHeight="1" x14ac:dyDescent="0.3">
      <c r="A134" s="10"/>
    </row>
    <row r="135" spans="1:1" ht="15.75" customHeight="1" x14ac:dyDescent="0.3">
      <c r="A135" s="10"/>
    </row>
    <row r="136" spans="1:1" ht="15.75" customHeight="1" x14ac:dyDescent="0.3">
      <c r="A136" s="10"/>
    </row>
    <row r="137" spans="1:1" ht="15.75" customHeight="1" x14ac:dyDescent="0.3">
      <c r="A137" s="10"/>
    </row>
    <row r="138" spans="1:1" ht="15.75" customHeight="1" x14ac:dyDescent="0.3">
      <c r="A138" s="10"/>
    </row>
    <row r="139" spans="1:1" ht="15.75" customHeight="1" x14ac:dyDescent="0.3">
      <c r="A139" s="10"/>
    </row>
    <row r="140" spans="1:1" ht="15.75" customHeight="1" x14ac:dyDescent="0.3">
      <c r="A140" s="10"/>
    </row>
    <row r="141" spans="1:1" ht="15.75" customHeight="1" x14ac:dyDescent="0.3">
      <c r="A141" s="10"/>
    </row>
    <row r="142" spans="1:1" ht="15.75" customHeight="1" x14ac:dyDescent="0.3">
      <c r="A142" s="10"/>
    </row>
    <row r="143" spans="1:1" ht="15.75" customHeight="1" x14ac:dyDescent="0.3">
      <c r="A143" s="10"/>
    </row>
    <row r="144" spans="1:1" ht="15.75" customHeight="1" x14ac:dyDescent="0.3">
      <c r="A144" s="10"/>
    </row>
    <row r="145" spans="1:1" ht="15.75" customHeight="1" x14ac:dyDescent="0.3">
      <c r="A145" s="10"/>
    </row>
    <row r="146" spans="1:1" ht="15.75" customHeight="1" x14ac:dyDescent="0.3">
      <c r="A146" s="10"/>
    </row>
    <row r="147" spans="1:1" ht="15.75" customHeight="1" x14ac:dyDescent="0.3">
      <c r="A147" s="10"/>
    </row>
    <row r="148" spans="1:1" ht="15.75" customHeight="1" x14ac:dyDescent="0.3">
      <c r="A148" s="10"/>
    </row>
    <row r="149" spans="1:1" ht="15.75" customHeight="1" x14ac:dyDescent="0.3">
      <c r="A149" s="10"/>
    </row>
    <row r="150" spans="1:1" ht="15.75" customHeight="1" x14ac:dyDescent="0.3">
      <c r="A150" s="10"/>
    </row>
    <row r="151" spans="1:1" ht="15.75" customHeight="1" x14ac:dyDescent="0.3">
      <c r="A151" s="10"/>
    </row>
    <row r="152" spans="1:1" ht="15.75" customHeight="1" x14ac:dyDescent="0.3">
      <c r="A152" s="10"/>
    </row>
    <row r="153" spans="1:1" ht="15.75" customHeight="1" x14ac:dyDescent="0.3">
      <c r="A153" s="10"/>
    </row>
    <row r="154" spans="1:1" ht="15.75" customHeight="1" x14ac:dyDescent="0.3">
      <c r="A154" s="10"/>
    </row>
    <row r="155" spans="1:1" ht="15.75" customHeight="1" x14ac:dyDescent="0.3">
      <c r="A155" s="10"/>
    </row>
    <row r="156" spans="1:1" ht="15.75" customHeight="1" x14ac:dyDescent="0.3">
      <c r="A156" s="10"/>
    </row>
    <row r="157" spans="1:1" ht="15.75" customHeight="1" x14ac:dyDescent="0.3">
      <c r="A157" s="10"/>
    </row>
    <row r="158" spans="1:1" ht="15.75" customHeight="1" x14ac:dyDescent="0.3">
      <c r="A158" s="10"/>
    </row>
    <row r="159" spans="1:1" ht="15.75" customHeight="1" x14ac:dyDescent="0.3">
      <c r="A159" s="10"/>
    </row>
    <row r="160" spans="1:1" ht="15.75" customHeight="1" x14ac:dyDescent="0.3">
      <c r="A160" s="10"/>
    </row>
    <row r="161" spans="1:1" ht="15.75" customHeight="1" x14ac:dyDescent="0.3">
      <c r="A161" s="10"/>
    </row>
    <row r="162" spans="1:1" ht="15.75" customHeight="1" x14ac:dyDescent="0.3">
      <c r="A162" s="10"/>
    </row>
    <row r="163" spans="1:1" ht="15.75" customHeight="1" x14ac:dyDescent="0.3">
      <c r="A163" s="10"/>
    </row>
    <row r="164" spans="1:1" ht="15.75" customHeight="1" x14ac:dyDescent="0.3">
      <c r="A164" s="10"/>
    </row>
    <row r="165" spans="1:1" ht="15.75" customHeight="1" x14ac:dyDescent="0.3">
      <c r="A165" s="10"/>
    </row>
    <row r="166" spans="1:1" ht="15.75" customHeight="1" x14ac:dyDescent="0.3">
      <c r="A166" s="10"/>
    </row>
    <row r="167" spans="1:1" ht="15.75" customHeight="1" x14ac:dyDescent="0.3">
      <c r="A167" s="10"/>
    </row>
    <row r="168" spans="1:1" ht="15.75" customHeight="1" x14ac:dyDescent="0.3">
      <c r="A168" s="10"/>
    </row>
    <row r="169" spans="1:1" ht="15.75" customHeight="1" x14ac:dyDescent="0.3">
      <c r="A169" s="10"/>
    </row>
    <row r="170" spans="1:1" ht="15.75" customHeight="1" x14ac:dyDescent="0.3">
      <c r="A170" s="10"/>
    </row>
    <row r="171" spans="1:1" ht="15.75" customHeight="1" x14ac:dyDescent="0.3">
      <c r="A171" s="10"/>
    </row>
    <row r="172" spans="1:1" ht="15.75" customHeight="1" x14ac:dyDescent="0.3">
      <c r="A172" s="10"/>
    </row>
    <row r="173" spans="1:1" ht="15.75" customHeight="1" x14ac:dyDescent="0.3">
      <c r="A173" s="10"/>
    </row>
    <row r="174" spans="1:1" ht="15.75" customHeight="1" x14ac:dyDescent="0.3">
      <c r="A174" s="10"/>
    </row>
    <row r="175" spans="1:1" ht="15.75" customHeight="1" x14ac:dyDescent="0.3">
      <c r="A175" s="10"/>
    </row>
    <row r="176" spans="1:1" ht="15.75" customHeight="1" x14ac:dyDescent="0.3">
      <c r="A176" s="10"/>
    </row>
    <row r="177" spans="1:1" ht="15.75" customHeight="1" x14ac:dyDescent="0.3">
      <c r="A177" s="10"/>
    </row>
    <row r="178" spans="1:1" ht="15.75" customHeight="1" x14ac:dyDescent="0.3">
      <c r="A178" s="10"/>
    </row>
    <row r="179" spans="1:1" ht="15.75" customHeight="1" x14ac:dyDescent="0.3">
      <c r="A179" s="10"/>
    </row>
    <row r="180" spans="1:1" ht="15.75" customHeight="1" x14ac:dyDescent="0.3">
      <c r="A180" s="10"/>
    </row>
    <row r="181" spans="1:1" ht="15.75" customHeight="1" x14ac:dyDescent="0.3">
      <c r="A181" s="10"/>
    </row>
    <row r="182" spans="1:1" ht="15.75" customHeight="1" x14ac:dyDescent="0.3">
      <c r="A182" s="10"/>
    </row>
    <row r="183" spans="1:1" ht="15.75" customHeight="1" x14ac:dyDescent="0.3">
      <c r="A183" s="10"/>
    </row>
    <row r="184" spans="1:1" ht="15.75" customHeight="1" x14ac:dyDescent="0.3">
      <c r="A184" s="10"/>
    </row>
    <row r="185" spans="1:1" ht="15.75" customHeight="1" x14ac:dyDescent="0.3">
      <c r="A185" s="10"/>
    </row>
    <row r="186" spans="1:1" ht="15.75" customHeight="1" x14ac:dyDescent="0.3">
      <c r="A186" s="10"/>
    </row>
    <row r="187" spans="1:1" ht="15.75" customHeight="1" x14ac:dyDescent="0.3">
      <c r="A187" s="10"/>
    </row>
    <row r="188" spans="1:1" ht="15.75" customHeight="1" x14ac:dyDescent="0.3">
      <c r="A188" s="10"/>
    </row>
    <row r="189" spans="1:1" ht="15.75" customHeight="1" x14ac:dyDescent="0.3">
      <c r="A189" s="10"/>
    </row>
    <row r="190" spans="1:1" ht="15.75" customHeight="1" x14ac:dyDescent="0.3">
      <c r="A190" s="10"/>
    </row>
    <row r="191" spans="1:1" ht="15.75" customHeight="1" x14ac:dyDescent="0.3">
      <c r="A191" s="10"/>
    </row>
    <row r="192" spans="1:1" ht="15.75" customHeight="1" x14ac:dyDescent="0.3">
      <c r="A192" s="10"/>
    </row>
  </sheetData>
  <sortState xmlns:xlrd2="http://schemas.microsoft.com/office/spreadsheetml/2017/richdata2" ref="A49:K56">
    <sortCondition descending="1" ref="K49"/>
    <sortCondition descending="1" ref="J49"/>
  </sortState>
  <mergeCells count="1">
    <mergeCell ref="F2:K2"/>
  </mergeCells>
  <hyperlinks>
    <hyperlink ref="B2" location="'Index'!A3" tooltip="Go to the Index sheet" display="á" xr:uid="{6DAA254D-F454-4C9F-AABD-D6D3E6AE8EB9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4404A-D2DD-44DC-86ED-6B32DD92E304}">
  <sheetPr>
    <tabColor theme="9" tint="0.39997558519241921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11" width="5" style="10" customWidth="1"/>
    <col min="12" max="12" width="1.7109375" style="10" customWidth="1"/>
    <col min="13" max="13" width="2.7109375" style="10" customWidth="1"/>
    <col min="14" max="15" width="20.7109375" style="10" customWidth="1"/>
    <col min="16" max="22" width="5" style="10" customWidth="1"/>
    <col min="23" max="25" width="4.140625" style="10" customWidth="1"/>
    <col min="26" max="27" width="4.140625" customWidth="1"/>
  </cols>
  <sheetData>
    <row r="1" spans="1:25" ht="18" x14ac:dyDescent="0.35">
      <c r="A1" s="93"/>
      <c r="B1" s="2" t="s">
        <v>1754</v>
      </c>
      <c r="C1" s="2"/>
      <c r="D1" s="3"/>
      <c r="E1" s="3"/>
      <c r="F1" s="3"/>
      <c r="G1" s="3" t="s">
        <v>278</v>
      </c>
      <c r="H1" s="3"/>
      <c r="I1" s="4" t="s">
        <v>1755</v>
      </c>
      <c r="J1" s="3"/>
      <c r="K1" s="3"/>
      <c r="L1" s="4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2"/>
    </row>
    <row r="2" spans="1:25" ht="20.100000000000001" customHeight="1" x14ac:dyDescent="0.35">
      <c r="A2" s="93"/>
      <c r="B2" s="5" t="s">
        <v>2</v>
      </c>
      <c r="C2" s="43"/>
      <c r="D2" s="43"/>
      <c r="E2" s="43"/>
      <c r="F2" s="44" t="s">
        <v>3</v>
      </c>
      <c r="G2" s="44"/>
      <c r="H2" s="44"/>
      <c r="I2" s="44"/>
      <c r="J2" s="44"/>
      <c r="K2" s="44"/>
      <c r="L2" s="43"/>
      <c r="M2" s="43"/>
      <c r="N2" s="43"/>
      <c r="O2" s="43"/>
      <c r="P2" s="43"/>
      <c r="Q2" s="43"/>
      <c r="R2" s="43"/>
      <c r="S2" s="43"/>
      <c r="T2" s="43"/>
      <c r="U2" s="3"/>
      <c r="V2" s="3"/>
      <c r="W2" s="3"/>
      <c r="X2" s="2"/>
      <c r="Y2" s="2"/>
    </row>
    <row r="3" spans="1:25" ht="15.75" customHeight="1" x14ac:dyDescent="0.3">
      <c r="A3" s="1"/>
      <c r="B3" s="8" t="s">
        <v>4</v>
      </c>
      <c r="C3" s="9" t="s">
        <v>1776</v>
      </c>
      <c r="D3" s="9" t="s">
        <v>1777</v>
      </c>
      <c r="E3" s="9" t="s">
        <v>1784</v>
      </c>
      <c r="F3" s="8"/>
      <c r="G3" s="8"/>
      <c r="H3" s="8"/>
      <c r="I3" s="8"/>
      <c r="J3" s="8"/>
      <c r="K3" s="8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</row>
    <row r="4" spans="1:25" ht="15.75" customHeight="1" x14ac:dyDescent="0.3">
      <c r="A4" s="383">
        <v>4</v>
      </c>
      <c r="B4" s="388" t="s">
        <v>10</v>
      </c>
      <c r="C4" s="389" t="s">
        <v>11</v>
      </c>
      <c r="D4" s="372"/>
      <c r="E4" s="372"/>
      <c r="F4" s="372"/>
      <c r="G4" s="390"/>
      <c r="H4" s="375" t="s">
        <v>12</v>
      </c>
      <c r="I4" s="375" t="s">
        <v>13</v>
      </c>
      <c r="J4" s="375" t="s">
        <v>14</v>
      </c>
      <c r="K4" s="376" t="s">
        <v>15</v>
      </c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</row>
    <row r="5" spans="1:25" ht="15.75" customHeight="1" x14ac:dyDescent="0.3">
      <c r="A5" s="415">
        <v>8</v>
      </c>
      <c r="B5" s="397" t="s">
        <v>415</v>
      </c>
      <c r="C5" s="397" t="s">
        <v>416</v>
      </c>
      <c r="D5" s="398">
        <v>49</v>
      </c>
      <c r="E5" s="416">
        <v>50</v>
      </c>
      <c r="F5" s="398">
        <v>48</v>
      </c>
      <c r="G5" s="398">
        <v>47</v>
      </c>
      <c r="H5" s="398">
        <v>194</v>
      </c>
      <c r="I5" s="398">
        <v>8</v>
      </c>
      <c r="J5" s="417">
        <v>194</v>
      </c>
      <c r="K5" s="419">
        <v>8</v>
      </c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</row>
    <row r="6" spans="1:25" ht="15.75" customHeight="1" x14ac:dyDescent="0.3">
      <c r="A6" s="406">
        <v>1</v>
      </c>
      <c r="B6" s="411" t="s">
        <v>1758</v>
      </c>
      <c r="C6" s="411" t="s">
        <v>1759</v>
      </c>
      <c r="D6" s="404">
        <v>47</v>
      </c>
      <c r="E6" s="404">
        <v>46</v>
      </c>
      <c r="F6" s="404">
        <v>46</v>
      </c>
      <c r="G6" s="404">
        <v>46</v>
      </c>
      <c r="H6" s="404">
        <v>185</v>
      </c>
      <c r="I6" s="404">
        <v>7</v>
      </c>
      <c r="J6" s="418">
        <v>185</v>
      </c>
      <c r="K6" s="420">
        <v>7</v>
      </c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</row>
    <row r="7" spans="1:25" ht="15.75" customHeight="1" x14ac:dyDescent="0.3">
      <c r="A7" s="401">
        <v>4</v>
      </c>
      <c r="B7" s="402" t="s">
        <v>422</v>
      </c>
      <c r="C7" s="402" t="s">
        <v>183</v>
      </c>
      <c r="D7" s="403">
        <v>48</v>
      </c>
      <c r="E7" s="403">
        <v>46</v>
      </c>
      <c r="F7" s="403">
        <v>45</v>
      </c>
      <c r="G7" s="403">
        <v>46</v>
      </c>
      <c r="H7" s="404">
        <v>185</v>
      </c>
      <c r="I7" s="404">
        <v>7</v>
      </c>
      <c r="J7" s="403">
        <v>185</v>
      </c>
      <c r="K7" s="405">
        <v>7</v>
      </c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</row>
    <row r="8" spans="1:25" ht="15.75" customHeight="1" x14ac:dyDescent="0.3">
      <c r="A8" s="406">
        <v>5</v>
      </c>
      <c r="B8" s="402" t="s">
        <v>101</v>
      </c>
      <c r="C8" s="402" t="s">
        <v>24</v>
      </c>
      <c r="D8" s="403">
        <v>47</v>
      </c>
      <c r="E8" s="403">
        <v>45</v>
      </c>
      <c r="F8" s="403">
        <v>46</v>
      </c>
      <c r="G8" s="403">
        <v>45</v>
      </c>
      <c r="H8" s="404">
        <v>183</v>
      </c>
      <c r="I8" s="404">
        <v>5</v>
      </c>
      <c r="J8" s="403">
        <v>183</v>
      </c>
      <c r="K8" s="405">
        <v>5</v>
      </c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</row>
    <row r="9" spans="1:25" ht="15.75" customHeight="1" x14ac:dyDescent="0.3">
      <c r="A9" s="401">
        <v>2</v>
      </c>
      <c r="B9" s="402" t="s">
        <v>221</v>
      </c>
      <c r="C9" s="402" t="s">
        <v>129</v>
      </c>
      <c r="D9" s="403">
        <v>44</v>
      </c>
      <c r="E9" s="403">
        <v>45</v>
      </c>
      <c r="F9" s="403">
        <v>45</v>
      </c>
      <c r="G9" s="403">
        <v>45</v>
      </c>
      <c r="H9" s="404">
        <v>179</v>
      </c>
      <c r="I9" s="404">
        <v>4</v>
      </c>
      <c r="J9" s="403">
        <v>179</v>
      </c>
      <c r="K9" s="405">
        <v>4</v>
      </c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</row>
    <row r="10" spans="1:25" ht="15.75" customHeight="1" x14ac:dyDescent="0.3">
      <c r="A10" s="401">
        <v>6</v>
      </c>
      <c r="B10" s="402" t="s">
        <v>54</v>
      </c>
      <c r="C10" s="402" t="s">
        <v>55</v>
      </c>
      <c r="D10" s="403">
        <v>44</v>
      </c>
      <c r="E10" s="403">
        <v>46</v>
      </c>
      <c r="F10" s="403">
        <v>43</v>
      </c>
      <c r="G10" s="403">
        <v>46</v>
      </c>
      <c r="H10" s="404">
        <v>179</v>
      </c>
      <c r="I10" s="404">
        <v>4</v>
      </c>
      <c r="J10" s="403">
        <v>179</v>
      </c>
      <c r="K10" s="405">
        <v>4</v>
      </c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</row>
    <row r="11" spans="1:25" ht="15.75" customHeight="1" x14ac:dyDescent="0.3">
      <c r="A11" s="406">
        <v>3</v>
      </c>
      <c r="B11" s="402" t="s">
        <v>448</v>
      </c>
      <c r="C11" s="402" t="s">
        <v>447</v>
      </c>
      <c r="D11" s="403" t="s">
        <v>137</v>
      </c>
      <c r="E11" s="403"/>
      <c r="F11" s="403"/>
      <c r="G11" s="403"/>
      <c r="H11" s="404">
        <v>0</v>
      </c>
      <c r="I11" s="404">
        <v>0</v>
      </c>
      <c r="J11" s="403">
        <v>0</v>
      </c>
      <c r="K11" s="405">
        <v>0</v>
      </c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</row>
    <row r="12" spans="1:25" ht="15.75" customHeight="1" x14ac:dyDescent="0.3">
      <c r="A12" s="413">
        <v>7</v>
      </c>
      <c r="B12" s="414" t="s">
        <v>459</v>
      </c>
      <c r="C12" s="414" t="s">
        <v>447</v>
      </c>
      <c r="D12" s="409" t="s">
        <v>137</v>
      </c>
      <c r="E12" s="409"/>
      <c r="F12" s="409"/>
      <c r="G12" s="409"/>
      <c r="H12" s="408">
        <v>0</v>
      </c>
      <c r="I12" s="408">
        <v>0</v>
      </c>
      <c r="J12" s="409">
        <v>0</v>
      </c>
      <c r="K12" s="410">
        <v>0</v>
      </c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</row>
    <row r="13" spans="1:25" ht="15.75" customHeight="1" x14ac:dyDescent="0.3">
      <c r="A13" s="45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</row>
    <row r="14" spans="1:25" ht="15.75" customHeight="1" x14ac:dyDescent="0.3">
      <c r="A14" s="1"/>
      <c r="B14" s="8" t="s">
        <v>7</v>
      </c>
      <c r="C14" s="9" t="s">
        <v>1778</v>
      </c>
      <c r="D14" s="9"/>
      <c r="E14" s="9" t="s">
        <v>1785</v>
      </c>
      <c r="F14" s="8"/>
      <c r="G14" s="8"/>
      <c r="H14" s="8"/>
      <c r="I14" s="8"/>
      <c r="J14" s="8"/>
      <c r="K14" s="8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</row>
    <row r="15" spans="1:25" ht="15.75" customHeight="1" x14ac:dyDescent="0.3">
      <c r="A15" s="383">
        <v>4</v>
      </c>
      <c r="B15" s="388" t="s">
        <v>10</v>
      </c>
      <c r="C15" s="389" t="s">
        <v>11</v>
      </c>
      <c r="D15" s="372"/>
      <c r="E15" s="372"/>
      <c r="F15" s="372"/>
      <c r="G15" s="390"/>
      <c r="H15" s="375" t="s">
        <v>12</v>
      </c>
      <c r="I15" s="375" t="s">
        <v>13</v>
      </c>
      <c r="J15" s="375" t="s">
        <v>14</v>
      </c>
      <c r="K15" s="376" t="s">
        <v>15</v>
      </c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</row>
    <row r="16" spans="1:25" ht="15.75" customHeight="1" x14ac:dyDescent="0.3">
      <c r="A16" s="396">
        <v>5</v>
      </c>
      <c r="B16" s="421" t="s">
        <v>412</v>
      </c>
      <c r="C16" s="421" t="s">
        <v>24</v>
      </c>
      <c r="D16" s="417">
        <v>42</v>
      </c>
      <c r="E16" s="417">
        <v>46</v>
      </c>
      <c r="F16" s="417">
        <v>47</v>
      </c>
      <c r="G16" s="417">
        <v>46</v>
      </c>
      <c r="H16" s="398">
        <v>181</v>
      </c>
      <c r="I16" s="398">
        <v>7</v>
      </c>
      <c r="J16" s="417">
        <v>181</v>
      </c>
      <c r="K16" s="419">
        <v>7</v>
      </c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</row>
    <row r="17" spans="1:25" ht="15.75" customHeight="1" x14ac:dyDescent="0.3">
      <c r="A17" s="401">
        <v>2</v>
      </c>
      <c r="B17" s="402" t="s">
        <v>1763</v>
      </c>
      <c r="C17" s="402" t="s">
        <v>447</v>
      </c>
      <c r="D17" s="403">
        <v>47</v>
      </c>
      <c r="E17" s="403">
        <v>40</v>
      </c>
      <c r="F17" s="403">
        <v>42</v>
      </c>
      <c r="G17" s="403">
        <v>42</v>
      </c>
      <c r="H17" s="404">
        <v>171</v>
      </c>
      <c r="I17" s="404">
        <v>6</v>
      </c>
      <c r="J17" s="403">
        <v>171</v>
      </c>
      <c r="K17" s="405">
        <v>6</v>
      </c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</row>
    <row r="18" spans="1:25" ht="15.75" customHeight="1" x14ac:dyDescent="0.3">
      <c r="A18" s="406">
        <v>1</v>
      </c>
      <c r="B18" s="411" t="s">
        <v>1762</v>
      </c>
      <c r="C18" s="411" t="s">
        <v>447</v>
      </c>
      <c r="D18" s="404">
        <v>47</v>
      </c>
      <c r="E18" s="404">
        <v>41</v>
      </c>
      <c r="F18" s="404">
        <v>40</v>
      </c>
      <c r="G18" s="404">
        <v>42</v>
      </c>
      <c r="H18" s="404">
        <v>170</v>
      </c>
      <c r="I18" s="404">
        <v>5</v>
      </c>
      <c r="J18" s="418">
        <v>170</v>
      </c>
      <c r="K18" s="420">
        <v>5</v>
      </c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</row>
    <row r="19" spans="1:25" ht="15.75" customHeight="1" x14ac:dyDescent="0.3">
      <c r="A19" s="406">
        <v>7</v>
      </c>
      <c r="B19" s="402" t="s">
        <v>456</v>
      </c>
      <c r="C19" s="402" t="s">
        <v>447</v>
      </c>
      <c r="D19" s="403">
        <v>38</v>
      </c>
      <c r="E19" s="403">
        <v>41</v>
      </c>
      <c r="F19" s="403">
        <v>44</v>
      </c>
      <c r="G19" s="403">
        <v>45</v>
      </c>
      <c r="H19" s="404">
        <v>168</v>
      </c>
      <c r="I19" s="404">
        <v>4</v>
      </c>
      <c r="J19" s="403">
        <v>168</v>
      </c>
      <c r="K19" s="405">
        <v>4</v>
      </c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</row>
    <row r="20" spans="1:25" ht="15.75" customHeight="1" x14ac:dyDescent="0.3">
      <c r="A20" s="406">
        <v>3</v>
      </c>
      <c r="B20" s="402" t="s">
        <v>1766</v>
      </c>
      <c r="C20" s="402" t="s">
        <v>1759</v>
      </c>
      <c r="D20" s="403">
        <v>41</v>
      </c>
      <c r="E20" s="403">
        <v>38</v>
      </c>
      <c r="F20" s="403">
        <v>35</v>
      </c>
      <c r="G20" s="403">
        <v>44</v>
      </c>
      <c r="H20" s="404">
        <v>158</v>
      </c>
      <c r="I20" s="404">
        <v>3</v>
      </c>
      <c r="J20" s="403">
        <v>158</v>
      </c>
      <c r="K20" s="405">
        <v>3</v>
      </c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</row>
    <row r="21" spans="1:25" ht="15.75" customHeight="1" x14ac:dyDescent="0.3">
      <c r="A21" s="401">
        <v>4</v>
      </c>
      <c r="B21" s="411" t="s">
        <v>457</v>
      </c>
      <c r="C21" s="411" t="s">
        <v>447</v>
      </c>
      <c r="D21" s="412" t="s">
        <v>137</v>
      </c>
      <c r="E21" s="404"/>
      <c r="F21" s="404"/>
      <c r="G21" s="404"/>
      <c r="H21" s="404">
        <v>0</v>
      </c>
      <c r="I21" s="404">
        <v>0</v>
      </c>
      <c r="J21" s="403">
        <v>0</v>
      </c>
      <c r="K21" s="405">
        <v>0</v>
      </c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</row>
    <row r="22" spans="1:25" ht="15.75" customHeight="1" x14ac:dyDescent="0.3">
      <c r="A22" s="407">
        <v>6</v>
      </c>
      <c r="B22" s="414" t="s">
        <v>465</v>
      </c>
      <c r="C22" s="414" t="s">
        <v>447</v>
      </c>
      <c r="D22" s="409" t="s">
        <v>137</v>
      </c>
      <c r="E22" s="409"/>
      <c r="F22" s="409"/>
      <c r="G22" s="409"/>
      <c r="H22" s="408">
        <v>0</v>
      </c>
      <c r="I22" s="408">
        <v>0</v>
      </c>
      <c r="J22" s="409">
        <v>0</v>
      </c>
      <c r="K22" s="410">
        <v>0</v>
      </c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</row>
    <row r="23" spans="1:25" ht="15.75" customHeight="1" x14ac:dyDescent="0.3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</row>
    <row r="24" spans="1:25" ht="15.75" customHeight="1" x14ac:dyDescent="0.3">
      <c r="A24" s="1"/>
      <c r="B24" s="8" t="s">
        <v>46</v>
      </c>
      <c r="C24" s="9" t="s">
        <v>1779</v>
      </c>
      <c r="D24" s="9"/>
      <c r="E24" s="9" t="s">
        <v>1786</v>
      </c>
      <c r="F24" s="8"/>
      <c r="G24" s="8"/>
      <c r="H24" s="8"/>
      <c r="I24" s="8"/>
      <c r="J24" s="8"/>
      <c r="K24" s="8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</row>
    <row r="25" spans="1:25" ht="15.75" customHeight="1" x14ac:dyDescent="0.3">
      <c r="A25" s="383">
        <v>4</v>
      </c>
      <c r="B25" s="388" t="s">
        <v>10</v>
      </c>
      <c r="C25" s="389" t="s">
        <v>11</v>
      </c>
      <c r="D25" s="372"/>
      <c r="E25" s="372"/>
      <c r="F25" s="372"/>
      <c r="G25" s="390"/>
      <c r="H25" s="375" t="s">
        <v>12</v>
      </c>
      <c r="I25" s="375" t="s">
        <v>13</v>
      </c>
      <c r="J25" s="375" t="s">
        <v>14</v>
      </c>
      <c r="K25" s="376" t="s">
        <v>15</v>
      </c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</row>
    <row r="26" spans="1:25" ht="15.75" customHeight="1" x14ac:dyDescent="0.3">
      <c r="A26" s="396">
        <v>1</v>
      </c>
      <c r="B26" s="397" t="s">
        <v>1768</v>
      </c>
      <c r="C26" s="397" t="s">
        <v>447</v>
      </c>
      <c r="D26" s="398">
        <v>45</v>
      </c>
      <c r="E26" s="398">
        <v>38</v>
      </c>
      <c r="F26" s="398">
        <v>39</v>
      </c>
      <c r="G26" s="398">
        <v>42</v>
      </c>
      <c r="H26" s="398">
        <v>164</v>
      </c>
      <c r="I26" s="398">
        <v>7</v>
      </c>
      <c r="J26" s="399">
        <v>164</v>
      </c>
      <c r="K26" s="400">
        <v>7</v>
      </c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</row>
    <row r="27" spans="1:25" ht="15.75" customHeight="1" x14ac:dyDescent="0.3">
      <c r="A27" s="406">
        <v>5</v>
      </c>
      <c r="B27" s="402" t="s">
        <v>1773</v>
      </c>
      <c r="C27" s="402" t="s">
        <v>447</v>
      </c>
      <c r="D27" s="403">
        <v>42</v>
      </c>
      <c r="E27" s="403">
        <v>39</v>
      </c>
      <c r="F27" s="403">
        <v>41</v>
      </c>
      <c r="G27" s="403">
        <v>36</v>
      </c>
      <c r="H27" s="404">
        <v>158</v>
      </c>
      <c r="I27" s="404">
        <v>6</v>
      </c>
      <c r="J27" s="403">
        <v>158</v>
      </c>
      <c r="K27" s="405">
        <v>6</v>
      </c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</row>
    <row r="28" spans="1:25" ht="15.75" customHeight="1" x14ac:dyDescent="0.3">
      <c r="A28" s="401">
        <v>6</v>
      </c>
      <c r="B28" s="402" t="s">
        <v>1770</v>
      </c>
      <c r="C28" s="402" t="s">
        <v>447</v>
      </c>
      <c r="D28" s="403">
        <v>37</v>
      </c>
      <c r="E28" s="403">
        <v>33</v>
      </c>
      <c r="F28" s="403">
        <v>40</v>
      </c>
      <c r="G28" s="403">
        <v>40</v>
      </c>
      <c r="H28" s="404">
        <v>150</v>
      </c>
      <c r="I28" s="404">
        <v>5</v>
      </c>
      <c r="J28" s="403">
        <v>150</v>
      </c>
      <c r="K28" s="405">
        <v>5</v>
      </c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</row>
    <row r="29" spans="1:25" ht="15.75" customHeight="1" x14ac:dyDescent="0.3">
      <c r="A29" s="401">
        <v>2</v>
      </c>
      <c r="B29" s="402" t="s">
        <v>417</v>
      </c>
      <c r="C29" s="402" t="s">
        <v>416</v>
      </c>
      <c r="D29" s="403">
        <v>36</v>
      </c>
      <c r="E29" s="403">
        <v>29</v>
      </c>
      <c r="F29" s="403">
        <v>38</v>
      </c>
      <c r="G29" s="403">
        <v>29</v>
      </c>
      <c r="H29" s="404">
        <v>132</v>
      </c>
      <c r="I29" s="404">
        <v>4</v>
      </c>
      <c r="J29" s="403">
        <v>132</v>
      </c>
      <c r="K29" s="405">
        <v>4</v>
      </c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</row>
    <row r="30" spans="1:25" ht="15.75" customHeight="1" x14ac:dyDescent="0.3">
      <c r="A30" s="401">
        <v>4</v>
      </c>
      <c r="B30" s="402" t="s">
        <v>729</v>
      </c>
      <c r="C30" s="402" t="s">
        <v>45</v>
      </c>
      <c r="D30" s="403">
        <v>29</v>
      </c>
      <c r="E30" s="403">
        <v>30</v>
      </c>
      <c r="F30" s="403">
        <v>29</v>
      </c>
      <c r="G30" s="403">
        <v>26</v>
      </c>
      <c r="H30" s="404">
        <v>114</v>
      </c>
      <c r="I30" s="404">
        <v>3</v>
      </c>
      <c r="J30" s="403">
        <v>114</v>
      </c>
      <c r="K30" s="405">
        <v>3</v>
      </c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</row>
    <row r="31" spans="1:25" ht="15.75" customHeight="1" x14ac:dyDescent="0.3">
      <c r="A31" s="406">
        <v>3</v>
      </c>
      <c r="B31" s="402" t="s">
        <v>413</v>
      </c>
      <c r="C31" s="402" t="s">
        <v>414</v>
      </c>
      <c r="D31" s="403" t="s">
        <v>137</v>
      </c>
      <c r="E31" s="403"/>
      <c r="F31" s="403"/>
      <c r="G31" s="403"/>
      <c r="H31" s="404">
        <v>0</v>
      </c>
      <c r="I31" s="404">
        <v>0</v>
      </c>
      <c r="J31" s="403">
        <v>0</v>
      </c>
      <c r="K31" s="405">
        <v>0</v>
      </c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</row>
    <row r="32" spans="1:25" ht="15.75" customHeight="1" x14ac:dyDescent="0.3">
      <c r="A32" s="413">
        <v>7</v>
      </c>
      <c r="B32" s="414" t="s">
        <v>467</v>
      </c>
      <c r="C32" s="414" t="s">
        <v>447</v>
      </c>
      <c r="D32" s="409" t="s">
        <v>137</v>
      </c>
      <c r="E32" s="409"/>
      <c r="F32" s="409"/>
      <c r="G32" s="409"/>
      <c r="H32" s="408">
        <v>0</v>
      </c>
      <c r="I32" s="408">
        <v>0</v>
      </c>
      <c r="J32" s="409">
        <v>0</v>
      </c>
      <c r="K32" s="410">
        <v>0</v>
      </c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</row>
    <row r="33" spans="1:25" ht="15.75" customHeight="1" x14ac:dyDescent="0.3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</row>
    <row r="34" spans="1:25" ht="15.75" customHeight="1" x14ac:dyDescent="0.3">
      <c r="A34" s="45"/>
      <c r="B34" s="10" t="s">
        <v>277</v>
      </c>
      <c r="F34" s="42" t="s">
        <v>167</v>
      </c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</row>
    <row r="35" spans="1:25" ht="15.75" customHeight="1" x14ac:dyDescent="0.3">
      <c r="A35" s="45"/>
      <c r="B35" s="10" t="s">
        <v>168</v>
      </c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</row>
    <row r="36" spans="1:25" ht="15.75" customHeight="1" x14ac:dyDescent="0.3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</row>
    <row r="37" spans="1:25" ht="15.75" customHeight="1" x14ac:dyDescent="0.3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</row>
    <row r="38" spans="1:25" ht="15.75" customHeight="1" x14ac:dyDescent="0.3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</row>
    <row r="39" spans="1:25" ht="15.75" customHeight="1" x14ac:dyDescent="0.3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</row>
    <row r="40" spans="1:25" ht="15.75" customHeight="1" x14ac:dyDescent="0.3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</row>
    <row r="41" spans="1:25" ht="15.75" customHeight="1" x14ac:dyDescent="0.3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</row>
    <row r="42" spans="1:25" ht="15.75" customHeight="1" x14ac:dyDescent="0.3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</row>
    <row r="43" spans="1:25" ht="15.75" customHeight="1" x14ac:dyDescent="0.3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</row>
    <row r="44" spans="1:25" ht="15.75" customHeight="1" x14ac:dyDescent="0.3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</row>
    <row r="45" spans="1:25" ht="15.75" customHeight="1" x14ac:dyDescent="0.3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</row>
    <row r="46" spans="1:25" ht="15.75" customHeight="1" x14ac:dyDescent="0.3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</row>
    <row r="47" spans="1:25" ht="15.75" customHeight="1" x14ac:dyDescent="0.3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</row>
    <row r="48" spans="1:25" ht="15.75" customHeight="1" x14ac:dyDescent="0.3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</row>
    <row r="49" spans="1:25" ht="15.75" customHeight="1" x14ac:dyDescent="0.3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</row>
    <row r="50" spans="1:25" ht="15.75" customHeight="1" x14ac:dyDescent="0.3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</row>
    <row r="51" spans="1:25" ht="15.75" customHeight="1" x14ac:dyDescent="0.3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</row>
    <row r="52" spans="1:25" ht="15.75" customHeight="1" x14ac:dyDescent="0.3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</row>
    <row r="53" spans="1:25" ht="15.75" customHeight="1" x14ac:dyDescent="0.3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</row>
    <row r="54" spans="1:25" ht="15.75" customHeight="1" x14ac:dyDescent="0.3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</row>
    <row r="55" spans="1:25" ht="15.75" customHeight="1" x14ac:dyDescent="0.3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</row>
    <row r="56" spans="1:25" ht="15.75" customHeight="1" x14ac:dyDescent="0.3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</row>
    <row r="57" spans="1:25" ht="15.75" customHeight="1" x14ac:dyDescent="0.3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</row>
    <row r="58" spans="1:25" ht="15.75" customHeight="1" x14ac:dyDescent="0.3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</row>
    <row r="59" spans="1:25" ht="15.75" customHeight="1" x14ac:dyDescent="0.3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</row>
    <row r="60" spans="1:25" ht="15.75" customHeight="1" x14ac:dyDescent="0.3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</row>
    <row r="61" spans="1:25" ht="15.75" customHeight="1" x14ac:dyDescent="0.3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</row>
    <row r="62" spans="1:25" ht="15.75" customHeight="1" x14ac:dyDescent="0.3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</row>
    <row r="63" spans="1:25" ht="15.75" customHeight="1" x14ac:dyDescent="0.3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</row>
    <row r="64" spans="1:25" ht="15.75" customHeight="1" x14ac:dyDescent="0.3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</row>
    <row r="65" spans="1:25" ht="15.75" customHeight="1" x14ac:dyDescent="0.3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</row>
    <row r="66" spans="1:25" ht="15.75" customHeight="1" x14ac:dyDescent="0.3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</row>
    <row r="67" spans="1:25" ht="15.75" customHeight="1" x14ac:dyDescent="0.3">
      <c r="A67" s="10"/>
    </row>
    <row r="68" spans="1:25" ht="15.75" customHeight="1" x14ac:dyDescent="0.3">
      <c r="A68" s="10"/>
    </row>
    <row r="69" spans="1:25" ht="15.75" customHeight="1" x14ac:dyDescent="0.3">
      <c r="A69" s="10"/>
    </row>
    <row r="70" spans="1:25" ht="15.75" customHeight="1" x14ac:dyDescent="0.3">
      <c r="A70" s="10"/>
    </row>
    <row r="71" spans="1:25" ht="15.75" customHeight="1" x14ac:dyDescent="0.3">
      <c r="A71" s="10"/>
    </row>
    <row r="72" spans="1:25" ht="15.75" customHeight="1" x14ac:dyDescent="0.3">
      <c r="A72" s="10"/>
    </row>
    <row r="73" spans="1:25" ht="15.75" customHeight="1" x14ac:dyDescent="0.3">
      <c r="A73" s="10"/>
    </row>
    <row r="74" spans="1:25" ht="15.75" customHeight="1" x14ac:dyDescent="0.3">
      <c r="A74" s="10"/>
    </row>
    <row r="75" spans="1:25" ht="15.75" customHeight="1" x14ac:dyDescent="0.3">
      <c r="A75" s="10"/>
    </row>
    <row r="76" spans="1:25" ht="15.75" customHeight="1" x14ac:dyDescent="0.3">
      <c r="A76" s="10"/>
    </row>
    <row r="77" spans="1:25" ht="15.75" customHeight="1" x14ac:dyDescent="0.3">
      <c r="A77" s="10"/>
    </row>
    <row r="78" spans="1:25" ht="15.75" customHeight="1" x14ac:dyDescent="0.3">
      <c r="A78" s="10"/>
    </row>
    <row r="79" spans="1:25" ht="15.75" customHeight="1" x14ac:dyDescent="0.3">
      <c r="A79" s="10"/>
    </row>
    <row r="80" spans="1:25" ht="15.75" customHeight="1" x14ac:dyDescent="0.3">
      <c r="A80" s="10"/>
    </row>
    <row r="81" spans="1:1" ht="15.75" customHeight="1" x14ac:dyDescent="0.3">
      <c r="A81" s="10"/>
    </row>
    <row r="82" spans="1:1" ht="15.75" customHeight="1" x14ac:dyDescent="0.3">
      <c r="A82" s="10"/>
    </row>
    <row r="83" spans="1:1" ht="15.75" customHeight="1" x14ac:dyDescent="0.3">
      <c r="A83" s="10"/>
    </row>
    <row r="84" spans="1:1" ht="15.75" customHeight="1" x14ac:dyDescent="0.3">
      <c r="A84" s="10"/>
    </row>
    <row r="85" spans="1:1" ht="15.75" customHeight="1" x14ac:dyDescent="0.3">
      <c r="A85" s="10"/>
    </row>
    <row r="86" spans="1:1" ht="15.75" customHeight="1" x14ac:dyDescent="0.3">
      <c r="A86" s="10"/>
    </row>
    <row r="87" spans="1:1" ht="15.75" customHeight="1" x14ac:dyDescent="0.3">
      <c r="A87" s="10"/>
    </row>
    <row r="88" spans="1:1" ht="15.75" customHeight="1" x14ac:dyDescent="0.3">
      <c r="A88" s="10"/>
    </row>
    <row r="89" spans="1:1" ht="15.75" customHeight="1" x14ac:dyDescent="0.3">
      <c r="A89" s="10"/>
    </row>
    <row r="90" spans="1:1" ht="15.75" customHeight="1" x14ac:dyDescent="0.3">
      <c r="A90" s="10"/>
    </row>
    <row r="91" spans="1:1" ht="15.75" customHeight="1" x14ac:dyDescent="0.3">
      <c r="A91" s="10"/>
    </row>
    <row r="92" spans="1:1" ht="15.75" customHeight="1" x14ac:dyDescent="0.3">
      <c r="A92" s="10"/>
    </row>
    <row r="93" spans="1:1" ht="15.75" customHeight="1" x14ac:dyDescent="0.3">
      <c r="A93" s="10"/>
    </row>
    <row r="94" spans="1:1" ht="15.75" customHeight="1" x14ac:dyDescent="0.3">
      <c r="A94" s="10"/>
    </row>
    <row r="95" spans="1:1" ht="15.75" customHeight="1" x14ac:dyDescent="0.3">
      <c r="A95" s="10"/>
    </row>
    <row r="96" spans="1:1" ht="15.75" customHeight="1" x14ac:dyDescent="0.3">
      <c r="A96" s="10"/>
    </row>
    <row r="97" spans="1:1" ht="15.75" customHeight="1" x14ac:dyDescent="0.3">
      <c r="A97" s="10"/>
    </row>
    <row r="98" spans="1:1" ht="15.75" customHeight="1" x14ac:dyDescent="0.3">
      <c r="A98" s="10"/>
    </row>
    <row r="99" spans="1:1" ht="15.75" customHeight="1" x14ac:dyDescent="0.3">
      <c r="A99" s="10"/>
    </row>
    <row r="100" spans="1:1" ht="15.75" customHeight="1" x14ac:dyDescent="0.3">
      <c r="A100" s="10"/>
    </row>
    <row r="101" spans="1:1" ht="15.75" customHeight="1" x14ac:dyDescent="0.3">
      <c r="A101" s="10"/>
    </row>
    <row r="102" spans="1:1" ht="15.75" customHeight="1" x14ac:dyDescent="0.3">
      <c r="A102" s="10"/>
    </row>
    <row r="103" spans="1:1" ht="15.75" customHeight="1" x14ac:dyDescent="0.3">
      <c r="A103" s="10"/>
    </row>
    <row r="104" spans="1:1" ht="15.75" customHeight="1" x14ac:dyDescent="0.3">
      <c r="A104" s="10"/>
    </row>
    <row r="105" spans="1:1" ht="15.75" customHeight="1" x14ac:dyDescent="0.3">
      <c r="A105" s="10"/>
    </row>
    <row r="106" spans="1:1" ht="15.75" customHeight="1" x14ac:dyDescent="0.3">
      <c r="A106" s="10"/>
    </row>
    <row r="107" spans="1:1" ht="15.75" customHeight="1" x14ac:dyDescent="0.3">
      <c r="A107" s="10"/>
    </row>
    <row r="108" spans="1:1" ht="15.75" customHeight="1" x14ac:dyDescent="0.3">
      <c r="A108" s="10"/>
    </row>
    <row r="109" spans="1:1" ht="15.75" customHeight="1" x14ac:dyDescent="0.3">
      <c r="A109" s="10"/>
    </row>
    <row r="110" spans="1:1" ht="15.75" customHeight="1" x14ac:dyDescent="0.3">
      <c r="A110" s="10"/>
    </row>
    <row r="111" spans="1:1" ht="15.75" customHeight="1" x14ac:dyDescent="0.3">
      <c r="A111" s="10"/>
    </row>
    <row r="112" spans="1:1" ht="15.75" customHeight="1" x14ac:dyDescent="0.3">
      <c r="A112" s="10"/>
    </row>
    <row r="113" spans="1:1" ht="15.75" customHeight="1" x14ac:dyDescent="0.3">
      <c r="A113" s="10"/>
    </row>
    <row r="114" spans="1:1" ht="15.75" customHeight="1" x14ac:dyDescent="0.3">
      <c r="A114" s="10"/>
    </row>
    <row r="115" spans="1:1" ht="15.75" customHeight="1" x14ac:dyDescent="0.3">
      <c r="A115" s="10"/>
    </row>
    <row r="116" spans="1:1" ht="15.75" customHeight="1" x14ac:dyDescent="0.3">
      <c r="A116" s="10"/>
    </row>
    <row r="117" spans="1:1" ht="15.75" customHeight="1" x14ac:dyDescent="0.3">
      <c r="A117" s="10"/>
    </row>
    <row r="118" spans="1:1" ht="15.75" customHeight="1" x14ac:dyDescent="0.3">
      <c r="A118" s="10"/>
    </row>
    <row r="119" spans="1:1" ht="15.75" customHeight="1" x14ac:dyDescent="0.3">
      <c r="A119" s="10"/>
    </row>
    <row r="120" spans="1:1" ht="15.75" customHeight="1" x14ac:dyDescent="0.3">
      <c r="A120" s="10"/>
    </row>
    <row r="121" spans="1:1" ht="15.75" customHeight="1" x14ac:dyDescent="0.3">
      <c r="A121" s="10"/>
    </row>
    <row r="122" spans="1:1" ht="15.75" customHeight="1" x14ac:dyDescent="0.3">
      <c r="A122" s="10"/>
    </row>
    <row r="123" spans="1:1" ht="15.75" customHeight="1" x14ac:dyDescent="0.3">
      <c r="A123" s="10"/>
    </row>
    <row r="124" spans="1:1" ht="15.75" customHeight="1" x14ac:dyDescent="0.3">
      <c r="A124" s="10"/>
    </row>
    <row r="125" spans="1:1" ht="15.75" customHeight="1" x14ac:dyDescent="0.3">
      <c r="A125" s="10"/>
    </row>
    <row r="126" spans="1:1" ht="15.75" customHeight="1" x14ac:dyDescent="0.3">
      <c r="A126" s="10"/>
    </row>
    <row r="127" spans="1:1" ht="15.75" customHeight="1" x14ac:dyDescent="0.3">
      <c r="A127" s="10"/>
    </row>
    <row r="128" spans="1:1" ht="15.75" customHeight="1" x14ac:dyDescent="0.3">
      <c r="A128" s="10"/>
    </row>
    <row r="129" spans="1:1" ht="15.75" customHeight="1" x14ac:dyDescent="0.3">
      <c r="A129" s="10"/>
    </row>
    <row r="130" spans="1:1" ht="15.75" customHeight="1" x14ac:dyDescent="0.3">
      <c r="A130" s="10"/>
    </row>
    <row r="131" spans="1:1" ht="15.75" customHeight="1" x14ac:dyDescent="0.3">
      <c r="A131" s="10"/>
    </row>
    <row r="132" spans="1:1" ht="15.75" customHeight="1" x14ac:dyDescent="0.3">
      <c r="A132" s="10"/>
    </row>
    <row r="133" spans="1:1" ht="15.75" customHeight="1" x14ac:dyDescent="0.3">
      <c r="A133" s="10"/>
    </row>
    <row r="134" spans="1:1" ht="15.75" customHeight="1" x14ac:dyDescent="0.3">
      <c r="A134" s="10"/>
    </row>
    <row r="135" spans="1:1" ht="15.75" customHeight="1" x14ac:dyDescent="0.3">
      <c r="A135" s="10"/>
    </row>
    <row r="136" spans="1:1" ht="15.75" customHeight="1" x14ac:dyDescent="0.3">
      <c r="A136" s="10"/>
    </row>
    <row r="137" spans="1:1" ht="15.75" customHeight="1" x14ac:dyDescent="0.3">
      <c r="A137" s="10"/>
    </row>
    <row r="138" spans="1:1" ht="15.75" customHeight="1" x14ac:dyDescent="0.3">
      <c r="A138" s="10"/>
    </row>
    <row r="139" spans="1:1" ht="15.75" customHeight="1" x14ac:dyDescent="0.3">
      <c r="A139" s="10"/>
    </row>
    <row r="140" spans="1:1" ht="15.75" customHeight="1" x14ac:dyDescent="0.3">
      <c r="A140" s="10"/>
    </row>
    <row r="141" spans="1:1" ht="15.75" customHeight="1" x14ac:dyDescent="0.3">
      <c r="A141" s="10"/>
    </row>
    <row r="142" spans="1:1" ht="15.75" customHeight="1" x14ac:dyDescent="0.3">
      <c r="A142" s="10"/>
    </row>
    <row r="143" spans="1:1" ht="15.75" customHeight="1" x14ac:dyDescent="0.3">
      <c r="A143" s="10"/>
    </row>
    <row r="144" spans="1:1" ht="15.75" customHeight="1" x14ac:dyDescent="0.3">
      <c r="A144" s="10"/>
    </row>
    <row r="145" spans="1:1" ht="15.75" customHeight="1" x14ac:dyDescent="0.3">
      <c r="A145" s="10"/>
    </row>
    <row r="146" spans="1:1" ht="15.75" customHeight="1" x14ac:dyDescent="0.3">
      <c r="A146" s="10"/>
    </row>
    <row r="147" spans="1:1" ht="15.75" customHeight="1" x14ac:dyDescent="0.3">
      <c r="A147" s="10"/>
    </row>
    <row r="148" spans="1:1" ht="15.75" customHeight="1" x14ac:dyDescent="0.3">
      <c r="A148" s="10"/>
    </row>
    <row r="149" spans="1:1" ht="15.75" customHeight="1" x14ac:dyDescent="0.3">
      <c r="A149" s="10"/>
    </row>
    <row r="150" spans="1:1" ht="15.75" customHeight="1" x14ac:dyDescent="0.3">
      <c r="A150" s="10"/>
    </row>
    <row r="151" spans="1:1" ht="15.75" customHeight="1" x14ac:dyDescent="0.3">
      <c r="A151" s="10"/>
    </row>
    <row r="152" spans="1:1" ht="15.75" customHeight="1" x14ac:dyDescent="0.3">
      <c r="A152" s="10"/>
    </row>
    <row r="153" spans="1:1" ht="15.75" customHeight="1" x14ac:dyDescent="0.3">
      <c r="A153" s="10"/>
    </row>
    <row r="154" spans="1:1" ht="15.75" customHeight="1" x14ac:dyDescent="0.3">
      <c r="A154" s="10"/>
    </row>
    <row r="155" spans="1:1" ht="15.75" customHeight="1" x14ac:dyDescent="0.3">
      <c r="A155" s="10"/>
    </row>
    <row r="156" spans="1:1" ht="15.75" customHeight="1" x14ac:dyDescent="0.3">
      <c r="A156" s="10"/>
    </row>
    <row r="157" spans="1:1" ht="15.75" customHeight="1" x14ac:dyDescent="0.3">
      <c r="A157" s="10"/>
    </row>
    <row r="158" spans="1:1" ht="15.75" customHeight="1" x14ac:dyDescent="0.3">
      <c r="A158" s="10"/>
    </row>
    <row r="159" spans="1:1" ht="15.75" customHeight="1" x14ac:dyDescent="0.3">
      <c r="A159" s="10"/>
    </row>
    <row r="160" spans="1:1" ht="15.75" customHeight="1" x14ac:dyDescent="0.3">
      <c r="A160" s="10"/>
    </row>
    <row r="161" spans="1:1" ht="15.75" customHeight="1" x14ac:dyDescent="0.3">
      <c r="A161" s="10"/>
    </row>
    <row r="162" spans="1:1" ht="15.75" customHeight="1" x14ac:dyDescent="0.3">
      <c r="A162" s="10"/>
    </row>
    <row r="163" spans="1:1" ht="15.75" customHeight="1" x14ac:dyDescent="0.3">
      <c r="A163" s="10"/>
    </row>
    <row r="164" spans="1:1" ht="15.75" customHeight="1" x14ac:dyDescent="0.3">
      <c r="A164" s="10"/>
    </row>
    <row r="165" spans="1:1" ht="15.75" customHeight="1" x14ac:dyDescent="0.3">
      <c r="A165" s="10"/>
    </row>
    <row r="166" spans="1:1" ht="15.75" customHeight="1" x14ac:dyDescent="0.3">
      <c r="A166" s="10"/>
    </row>
    <row r="167" spans="1:1" ht="15.75" customHeight="1" x14ac:dyDescent="0.3">
      <c r="A167" s="10"/>
    </row>
    <row r="168" spans="1:1" ht="15.75" customHeight="1" x14ac:dyDescent="0.3">
      <c r="A168" s="10"/>
    </row>
    <row r="169" spans="1:1" ht="15.75" customHeight="1" x14ac:dyDescent="0.3">
      <c r="A169" s="10"/>
    </row>
    <row r="170" spans="1:1" ht="15.75" customHeight="1" x14ac:dyDescent="0.3">
      <c r="A170" s="10"/>
    </row>
    <row r="171" spans="1:1" ht="15.75" customHeight="1" x14ac:dyDescent="0.3">
      <c r="A171" s="10"/>
    </row>
    <row r="172" spans="1:1" ht="15.75" customHeight="1" x14ac:dyDescent="0.3">
      <c r="A172" s="10"/>
    </row>
    <row r="173" spans="1:1" ht="15.75" customHeight="1" x14ac:dyDescent="0.3">
      <c r="A173" s="10"/>
    </row>
    <row r="174" spans="1:1" ht="15.75" customHeight="1" x14ac:dyDescent="0.3">
      <c r="A174" s="10"/>
    </row>
    <row r="175" spans="1:1" ht="15.75" customHeight="1" x14ac:dyDescent="0.3">
      <c r="A175" s="10"/>
    </row>
    <row r="176" spans="1:1" ht="15.75" customHeight="1" x14ac:dyDescent="0.3">
      <c r="A176" s="10"/>
    </row>
    <row r="177" spans="1:1" ht="15.75" customHeight="1" x14ac:dyDescent="0.3">
      <c r="A177" s="10"/>
    </row>
    <row r="178" spans="1:1" ht="15.75" customHeight="1" x14ac:dyDescent="0.3">
      <c r="A178" s="10"/>
    </row>
    <row r="179" spans="1:1" ht="15.75" customHeight="1" x14ac:dyDescent="0.3">
      <c r="A179" s="10"/>
    </row>
    <row r="180" spans="1:1" ht="15.75" customHeight="1" x14ac:dyDescent="0.3">
      <c r="A180" s="10"/>
    </row>
    <row r="181" spans="1:1" ht="15.75" customHeight="1" x14ac:dyDescent="0.3">
      <c r="A181" s="10"/>
    </row>
    <row r="182" spans="1:1" ht="15.75" customHeight="1" x14ac:dyDescent="0.3">
      <c r="A182" s="10"/>
    </row>
    <row r="183" spans="1:1" ht="15.75" customHeight="1" x14ac:dyDescent="0.3">
      <c r="A183" s="10"/>
    </row>
    <row r="184" spans="1:1" ht="15.75" customHeight="1" x14ac:dyDescent="0.3">
      <c r="A184" s="10"/>
    </row>
    <row r="185" spans="1:1" ht="15.75" customHeight="1" x14ac:dyDescent="0.3">
      <c r="A185" s="10"/>
    </row>
    <row r="186" spans="1:1" ht="15.75" customHeight="1" x14ac:dyDescent="0.3">
      <c r="A186" s="10"/>
    </row>
    <row r="187" spans="1:1" ht="15.75" customHeight="1" x14ac:dyDescent="0.3">
      <c r="A187" s="10"/>
    </row>
    <row r="188" spans="1:1" ht="15.75" customHeight="1" x14ac:dyDescent="0.3">
      <c r="A188" s="10"/>
    </row>
    <row r="189" spans="1:1" ht="15.75" customHeight="1" x14ac:dyDescent="0.3">
      <c r="A189" s="10"/>
    </row>
    <row r="190" spans="1:1" ht="15.75" customHeight="1" x14ac:dyDescent="0.3">
      <c r="A190" s="10"/>
    </row>
    <row r="191" spans="1:1" ht="15.75" customHeight="1" x14ac:dyDescent="0.3">
      <c r="A191" s="10"/>
    </row>
    <row r="192" spans="1:1" ht="15.75" customHeight="1" x14ac:dyDescent="0.3">
      <c r="A192" s="10"/>
    </row>
  </sheetData>
  <sheetProtection selectLockedCells="1" selectUnlockedCells="1"/>
  <sortState xmlns:xlrd2="http://schemas.microsoft.com/office/spreadsheetml/2017/richdata2" ref="A26:K32">
    <sortCondition descending="1" ref="K26"/>
    <sortCondition descending="1" ref="J26"/>
  </sortState>
  <mergeCells count="1">
    <mergeCell ref="F2:K2"/>
  </mergeCells>
  <hyperlinks>
    <hyperlink ref="B2" location="'Index'!A3" tooltip="Go to the Index sheet" display="á" xr:uid="{52749BB6-B94A-44E8-A04C-B3AF34B60B7D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77</vt:i4>
      </vt:variant>
    </vt:vector>
  </HeadingPairs>
  <TitlesOfParts>
    <vt:vector size="77" baseType="lpstr">
      <vt:lpstr>Index</vt:lpstr>
      <vt:lpstr>10m Air Pistol 1</vt:lpstr>
      <vt:lpstr>10m Air Pistol 2</vt:lpstr>
      <vt:lpstr>10m Air Pistol Jun</vt:lpstr>
      <vt:lpstr>10m Air Pistol Sen</vt:lpstr>
      <vt:lpstr>10m Air Pistol Team 1</vt:lpstr>
      <vt:lpstr>10m Air Pistol Team 2</vt:lpstr>
      <vt:lpstr>10m Air Pistol (Supp rest)</vt:lpstr>
      <vt:lpstr>10m Air Pistol (Supp rest) Sen</vt:lpstr>
      <vt:lpstr>6Yd Air Pistol</vt:lpstr>
      <vt:lpstr>10m Air Rifle</vt:lpstr>
      <vt:lpstr>10m Air Rifle Jun</vt:lpstr>
      <vt:lpstr>10m Air Rifle Sen</vt:lpstr>
      <vt:lpstr>10m Air Rifle Team</vt:lpstr>
      <vt:lpstr>10m Air Rifle (Supp rest)</vt:lpstr>
      <vt:lpstr>10m Air Rifle (Supp rest) Sen</vt:lpstr>
      <vt:lpstr>20Yd Pistol</vt:lpstr>
      <vt:lpstr>20Yd Pistol Sen</vt:lpstr>
      <vt:lpstr>Bench 100yd 1</vt:lpstr>
      <vt:lpstr>Bench 100yd 2</vt:lpstr>
      <vt:lpstr>Bench 100yd Sen</vt:lpstr>
      <vt:lpstr>Bench 100yd Team</vt:lpstr>
      <vt:lpstr>Bench 50m 1</vt:lpstr>
      <vt:lpstr>Bench 50m 2</vt:lpstr>
      <vt:lpstr>Bench 50m Sen</vt:lpstr>
      <vt:lpstr>Bench 50m Team</vt:lpstr>
      <vt:lpstr>Bench SR (Air) 1</vt:lpstr>
      <vt:lpstr>Bench SR (Air) 2</vt:lpstr>
      <vt:lpstr>Bench SR (Air) 3</vt:lpstr>
      <vt:lpstr>Bench SR (Air) 4</vt:lpstr>
      <vt:lpstr>Bench SR (Air) Sen</vt:lpstr>
      <vt:lpstr>Bench SR (Air) Team</vt:lpstr>
      <vt:lpstr>Bench SR (Rim) 1</vt:lpstr>
      <vt:lpstr>Bench SR (Rim) 2</vt:lpstr>
      <vt:lpstr>Bench SR (Rim) 3</vt:lpstr>
      <vt:lpstr>Bench SR (Rim) 4</vt:lpstr>
      <vt:lpstr>Bench SR (Rim) 5</vt:lpstr>
      <vt:lpstr>Bench SR (Rim) 6</vt:lpstr>
      <vt:lpstr>Bench SR (Rim) Jun</vt:lpstr>
      <vt:lpstr>Bench SR (Rim) Sen 1</vt:lpstr>
      <vt:lpstr>Bench SR (Rim) Sen 2</vt:lpstr>
      <vt:lpstr>Bench SR (Rim) Team 1</vt:lpstr>
      <vt:lpstr>Bench SR (Rim) Team 2</vt:lpstr>
      <vt:lpstr>Bench SR (Rim) Team 3</vt:lpstr>
      <vt:lpstr>Gallery Rifle Any</vt:lpstr>
      <vt:lpstr>Gallery Rifle Any Sen</vt:lpstr>
      <vt:lpstr>Gallery Rifle Iron</vt:lpstr>
      <vt:lpstr>Gallery Rifle Iron Sen</vt:lpstr>
      <vt:lpstr>L-Barrelled Revolver Any</vt:lpstr>
      <vt:lpstr>L-Barrelled Revolver Iron</vt:lpstr>
      <vt:lpstr>Long Barrelled Pistol</vt:lpstr>
      <vt:lpstr>Long Barrelled Pistol Sen</vt:lpstr>
      <vt:lpstr>LR Rifle 100 Any</vt:lpstr>
      <vt:lpstr>LR Rifle 100 Any Sen</vt:lpstr>
      <vt:lpstr>LR Rifle 50 Iron</vt:lpstr>
      <vt:lpstr>LR Rifle Dewar</vt:lpstr>
      <vt:lpstr>LR Rifle Dewar Sen</vt:lpstr>
      <vt:lpstr>Muzzle-loading Nitro</vt:lpstr>
      <vt:lpstr>Muzzle-loading Pistol</vt:lpstr>
      <vt:lpstr>Muzzle-loading Pistol Sen</vt:lpstr>
      <vt:lpstr>Muzzle-loading Revolver</vt:lpstr>
      <vt:lpstr>Muzzle-loading Revolver Sen</vt:lpstr>
      <vt:lpstr>Rapid Fire Air Pistol</vt:lpstr>
      <vt:lpstr>Rapid Fire Rifle</vt:lpstr>
      <vt:lpstr>Short Range Rifle 1</vt:lpstr>
      <vt:lpstr>Short Range Rifle 2</vt:lpstr>
      <vt:lpstr>Short Range Rifle Jun</vt:lpstr>
      <vt:lpstr>Short Range Rifle Sen</vt:lpstr>
      <vt:lpstr>Short Range Rifle Team 1</vt:lpstr>
      <vt:lpstr>Short Range Rifle Team 2</vt:lpstr>
      <vt:lpstr>Short Range Rifle Team 3</vt:lpstr>
      <vt:lpstr>Sport Rifle 1</vt:lpstr>
      <vt:lpstr>Sport Rifle 2</vt:lpstr>
      <vt:lpstr>Sport Rifle Sen</vt:lpstr>
      <vt:lpstr>Sport Rifle Team 1</vt:lpstr>
      <vt:lpstr>Sport Rifle Team 2</vt:lpstr>
      <vt:lpstr>SR Standard Pistol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Hamilton</dc:creator>
  <cp:lastModifiedBy>Bill Hamilton</cp:lastModifiedBy>
  <dcterms:created xsi:type="dcterms:W3CDTF">2026-03-25T14:42:58Z</dcterms:created>
  <dcterms:modified xsi:type="dcterms:W3CDTF">2026-03-25T14:43:18Z</dcterms:modified>
</cp:coreProperties>
</file>