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4-25Winter\"/>
    </mc:Choice>
  </mc:AlternateContent>
  <xr:revisionPtr revIDLastSave="0" documentId="13_ncr:1_{9E1AD10D-5010-4C31-A075-02BECCE5FEE4}" xr6:coauthVersionLast="47" xr6:coauthVersionMax="47" xr10:uidLastSave="{00000000-0000-0000-0000-000000000000}"/>
  <bookViews>
    <workbookView xWindow="390" yWindow="390" windowWidth="22035" windowHeight="14295" tabRatio="850" xr2:uid="{AEB8F9FE-16F7-4597-BE38-0FD6FBD30C73}"/>
  </bookViews>
  <sheets>
    <sheet name="Index" sheetId="81" r:id="rId1"/>
    <sheet name="Alloa" sheetId="2" r:id="rId2"/>
    <sheet name="Altrincham" sheetId="25" r:id="rId3"/>
    <sheet name="Balerno &amp; Currie" sheetId="7" r:id="rId4"/>
    <sheet name="Barry Plastics" sheetId="78" r:id="rId5"/>
    <sheet name="Bedlay" sheetId="22" r:id="rId6"/>
    <sheet name="Bideford" sheetId="17" r:id="rId7"/>
    <sheet name="Blackburn" sheetId="11" r:id="rId8"/>
    <sheet name="Blackpool" sheetId="9" r:id="rId9"/>
    <sheet name="Bolton" sheetId="63" r:id="rId10"/>
    <sheet name="Bury" sheetId="27" r:id="rId11"/>
    <sheet name="Callander" sheetId="6" r:id="rId12"/>
    <sheet name="Carshalton" sheetId="71" r:id="rId13"/>
    <sheet name="City of Truro" sheetId="12" r:id="rId14"/>
    <sheet name="Claymore" sheetId="73" r:id="rId15"/>
    <sheet name="Colne" sheetId="42" r:id="rId16"/>
    <sheet name="Comber" sheetId="21" r:id="rId17"/>
    <sheet name="Cottingham" sheetId="80" r:id="rId18"/>
    <sheet name="Court Riverside" sheetId="44" r:id="rId19"/>
    <sheet name="Crewe" sheetId="14" r:id="rId20"/>
    <sheet name="CSSC (Rosyth)" sheetId="43" r:id="rId21"/>
    <sheet name="Cumb News" sheetId="38" r:id="rId22"/>
    <sheet name="Darlington RA" sheetId="45" r:id="rId23"/>
    <sheet name="Darlington RPC" sheetId="77" r:id="rId24"/>
    <sheet name="Dechmont" sheetId="48" r:id="rId25"/>
    <sheet name="Deddington" sheetId="33" r:id="rId26"/>
    <sheet name="Derby" sheetId="52" r:id="rId27"/>
    <sheet name="Downshire" sheetId="19" r:id="rId28"/>
    <sheet name="Dumbarton" sheetId="4" r:id="rId29"/>
    <sheet name="Dumfries" sheetId="5" r:id="rId30"/>
    <sheet name="Dunfermline" sheetId="30" r:id="rId31"/>
    <sheet name="East Antrim" sheetId="41" r:id="rId32"/>
    <sheet name="Felton" sheetId="54" r:id="rId33"/>
    <sheet name="Furness Marksmen" sheetId="59" r:id="rId34"/>
    <sheet name="GEC Coventry" sheetId="51" r:id="rId35"/>
    <sheet name="Glevum" sheetId="47" r:id="rId36"/>
    <sheet name="Golden Valley" sheetId="61" r:id="rId37"/>
    <sheet name="Goodyear" sheetId="16" r:id="rId38"/>
    <sheet name="GWRSA" sheetId="37" r:id="rId39"/>
    <sheet name="Harpenden" sheetId="3" r:id="rId40"/>
    <sheet name="Hensall" sheetId="50" r:id="rId41"/>
    <sheet name="J.S.P.C." sheetId="36" r:id="rId42"/>
    <sheet name="Kendal" sheetId="68" r:id="rId43"/>
    <sheet name="Keswick" sheetId="31" r:id="rId44"/>
    <sheet name="Kinross &amp; Milnathort" sheetId="66" r:id="rId45"/>
    <sheet name="Lanark" sheetId="64" r:id="rId46"/>
    <sheet name="Leek" sheetId="32" r:id="rId47"/>
    <sheet name="Leicester" sheetId="39" r:id="rId48"/>
    <sheet name="Little Clacton" sheetId="34" r:id="rId49"/>
    <sheet name="Llantrisant &amp; Cardiff" sheetId="57" r:id="rId50"/>
    <sheet name="Market Drayton" sheetId="55" r:id="rId51"/>
    <sheet name="Marple" sheetId="67" r:id="rId52"/>
    <sheet name="Mayfair" sheetId="72" r:id="rId53"/>
    <sheet name="Morecambe" sheetId="65" r:id="rId54"/>
    <sheet name="Norwich City" sheetId="13" r:id="rId55"/>
    <sheet name="Old Silhillians" sheetId="46" r:id="rId56"/>
    <sheet name="Penarth" sheetId="24" r:id="rId57"/>
    <sheet name="Penrhiwpal" sheetId="49" r:id="rId58"/>
    <sheet name="Penzance" sheetId="28" r:id="rId59"/>
    <sheet name="Portishead" sheetId="35" r:id="rId60"/>
    <sheet name="Preston Grasshoppers" sheetId="20" r:id="rId61"/>
    <sheet name="R &amp; L" sheetId="18" r:id="rId62"/>
    <sheet name="Redcraig" sheetId="79" r:id="rId63"/>
    <sheet name="Ross on Wye" sheetId="56" r:id="rId64"/>
    <sheet name="Rotherham Chantry" sheetId="69" r:id="rId65"/>
    <sheet name="Scotton &amp; Farnham" sheetId="58" r:id="rId66"/>
    <sheet name="St Andrews" sheetId="40" r:id="rId67"/>
    <sheet name="St Austell" sheetId="29" r:id="rId68"/>
    <sheet name="St Giles Yarners" sheetId="26" r:id="rId69"/>
    <sheet name="Sunderland" sheetId="60" r:id="rId70"/>
    <sheet name="Sutton Coldfield" sheetId="23" r:id="rId71"/>
    <sheet name="Telepost" sheetId="10" r:id="rId72"/>
    <sheet name="Vickers" sheetId="15" r:id="rId73"/>
    <sheet name="Warrington" sheetId="74" r:id="rId74"/>
    <sheet name="Watsonians" sheetId="62" r:id="rId75"/>
    <sheet name="Wigan" sheetId="8" r:id="rId76"/>
    <sheet name="Wilmslow" sheetId="76" r:id="rId77"/>
    <sheet name="Witney Rifle Club" sheetId="70" r:id="rId78"/>
    <sheet name="Workington" sheetId="75" r:id="rId79"/>
    <sheet name="York RI" sheetId="53" r:id="rId80"/>
  </sheets>
  <definedNames>
    <definedName name="idxlst">Index!$B$5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53" l="1"/>
  <c r="H60" i="53"/>
  <c r="H59" i="53"/>
  <c r="H58" i="53"/>
  <c r="H49" i="53"/>
  <c r="H48" i="53"/>
  <c r="H18" i="53"/>
  <c r="H17" i="53"/>
  <c r="H16" i="53"/>
  <c r="H15" i="53"/>
  <c r="H14" i="53"/>
  <c r="H13" i="53"/>
  <c r="H12" i="53"/>
  <c r="H11" i="53"/>
  <c r="H10" i="53"/>
  <c r="H9" i="53"/>
  <c r="H8" i="53"/>
  <c r="H7" i="53"/>
  <c r="H6" i="53"/>
  <c r="H15" i="8"/>
  <c r="H14" i="8"/>
  <c r="H13" i="8"/>
  <c r="H12" i="8"/>
  <c r="H11" i="8"/>
  <c r="H10" i="8"/>
  <c r="H6" i="62"/>
  <c r="H54" i="15"/>
  <c r="H40" i="15"/>
  <c r="H39" i="15"/>
  <c r="H38" i="15"/>
  <c r="H37" i="15"/>
  <c r="H40" i="10"/>
  <c r="H39" i="10"/>
  <c r="H38" i="10"/>
  <c r="H37" i="10"/>
  <c r="H33" i="10"/>
  <c r="H32" i="10"/>
  <c r="H28" i="10"/>
  <c r="H27" i="10"/>
  <c r="H26" i="10"/>
  <c r="H22" i="10"/>
  <c r="H83" i="23"/>
  <c r="H82" i="23"/>
  <c r="H81" i="23"/>
  <c r="H80" i="23"/>
  <c r="H79" i="23"/>
  <c r="H78" i="23"/>
  <c r="H14" i="60"/>
  <c r="H13" i="60"/>
  <c r="H12" i="60"/>
  <c r="H11" i="60"/>
  <c r="H10" i="60"/>
  <c r="H6" i="60"/>
  <c r="H43" i="26"/>
  <c r="H42" i="26"/>
  <c r="H38" i="26"/>
  <c r="H37" i="26"/>
  <c r="H43" i="29"/>
  <c r="H42" i="29"/>
  <c r="H41" i="29"/>
  <c r="H40" i="29"/>
  <c r="H39" i="29"/>
  <c r="H38" i="29"/>
  <c r="H37" i="29"/>
  <c r="H36" i="29"/>
  <c r="H7" i="58"/>
  <c r="H6" i="58"/>
  <c r="H17" i="56"/>
  <c r="H16" i="56"/>
  <c r="H15" i="56"/>
  <c r="H14" i="56"/>
  <c r="H13" i="56"/>
  <c r="H12" i="56"/>
  <c r="H11" i="56"/>
  <c r="H7" i="56"/>
  <c r="H6" i="56"/>
  <c r="H28" i="20"/>
  <c r="H27" i="20"/>
  <c r="H26" i="20"/>
  <c r="H22" i="20"/>
  <c r="H21" i="20"/>
  <c r="H20" i="20"/>
  <c r="H19" i="20"/>
  <c r="H39" i="35"/>
  <c r="H38" i="35"/>
  <c r="H37" i="35"/>
  <c r="H36" i="35"/>
  <c r="H32" i="35"/>
  <c r="H28" i="35"/>
  <c r="H27" i="35"/>
  <c r="H26" i="35"/>
  <c r="H25" i="35"/>
  <c r="H24" i="35"/>
  <c r="H23" i="35"/>
  <c r="H22" i="35"/>
  <c r="H21" i="35"/>
  <c r="H24" i="28"/>
  <c r="H23" i="49"/>
  <c r="H22" i="49"/>
  <c r="H21" i="49"/>
  <c r="H20" i="49"/>
  <c r="H19" i="49"/>
  <c r="H18" i="49"/>
  <c r="H17" i="49"/>
  <c r="H16" i="49"/>
  <c r="H15" i="49"/>
  <c r="H14" i="49"/>
  <c r="H13" i="49"/>
  <c r="H12" i="49"/>
  <c r="H11" i="49"/>
  <c r="H10" i="49"/>
  <c r="H6" i="49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38" i="24"/>
  <c r="H30" i="24"/>
  <c r="H22" i="24"/>
  <c r="H10" i="65"/>
  <c r="H9" i="65"/>
  <c r="H8" i="65"/>
  <c r="H7" i="65"/>
  <c r="H6" i="65"/>
  <c r="H6" i="67"/>
  <c r="H39" i="55"/>
  <c r="H38" i="55"/>
  <c r="H37" i="55"/>
  <c r="H36" i="55"/>
  <c r="H35" i="55"/>
  <c r="H34" i="55"/>
  <c r="H33" i="55"/>
  <c r="H32" i="55"/>
  <c r="H24" i="55"/>
  <c r="H23" i="55"/>
  <c r="H22" i="55"/>
  <c r="H21" i="55"/>
  <c r="H20" i="55"/>
  <c r="H19" i="55"/>
  <c r="H18" i="55"/>
  <c r="H17" i="55"/>
  <c r="H16" i="55"/>
  <c r="H12" i="55"/>
  <c r="H11" i="55"/>
  <c r="H10" i="55"/>
  <c r="H9" i="55"/>
  <c r="H8" i="55"/>
  <c r="H7" i="55"/>
  <c r="H6" i="55"/>
  <c r="H6" i="57"/>
  <c r="H30" i="39"/>
  <c r="H22" i="39"/>
  <c r="H14" i="39"/>
  <c r="H17" i="64"/>
  <c r="H16" i="64"/>
  <c r="H15" i="64"/>
  <c r="H14" i="64"/>
  <c r="H13" i="64"/>
  <c r="H12" i="64"/>
  <c r="H11" i="64"/>
  <c r="H10" i="64"/>
  <c r="H9" i="64"/>
  <c r="H8" i="64"/>
  <c r="H7" i="64"/>
  <c r="H6" i="64"/>
  <c r="H6" i="66"/>
  <c r="H25" i="31"/>
  <c r="H24" i="31"/>
  <c r="H23" i="31"/>
  <c r="H6" i="68"/>
  <c r="H25" i="36"/>
  <c r="H24" i="36"/>
  <c r="H23" i="36"/>
  <c r="H22" i="36"/>
  <c r="H14" i="36"/>
  <c r="H24" i="50"/>
  <c r="H23" i="50"/>
  <c r="H22" i="50"/>
  <c r="H21" i="50"/>
  <c r="H20" i="50"/>
  <c r="H19" i="50"/>
  <c r="H18" i="50"/>
  <c r="H17" i="50"/>
  <c r="H16" i="50"/>
  <c r="H12" i="50"/>
  <c r="H11" i="50"/>
  <c r="H10" i="50"/>
  <c r="H9" i="50"/>
  <c r="H8" i="50"/>
  <c r="H7" i="50"/>
  <c r="H6" i="50"/>
  <c r="H55" i="16"/>
  <c r="H54" i="16"/>
  <c r="H53" i="16"/>
  <c r="H52" i="16"/>
  <c r="H51" i="16"/>
  <c r="H50" i="16"/>
  <c r="H40" i="16"/>
  <c r="H39" i="16"/>
  <c r="H38" i="16"/>
  <c r="H12" i="61"/>
  <c r="H11" i="61"/>
  <c r="H7" i="61"/>
  <c r="H6" i="61"/>
  <c r="H44" i="51"/>
  <c r="H43" i="51"/>
  <c r="H42" i="51"/>
  <c r="H41" i="51"/>
  <c r="H40" i="51"/>
  <c r="H39" i="51"/>
  <c r="H29" i="51"/>
  <c r="H28" i="51"/>
  <c r="H27" i="51"/>
  <c r="H26" i="51"/>
  <c r="H25" i="51"/>
  <c r="H24" i="51"/>
  <c r="H20" i="51"/>
  <c r="H19" i="51"/>
  <c r="H18" i="51"/>
  <c r="H8" i="51"/>
  <c r="H7" i="51"/>
  <c r="H6" i="51"/>
  <c r="H34" i="59"/>
  <c r="H33" i="59"/>
  <c r="H32" i="59"/>
  <c r="H31" i="59"/>
  <c r="H30" i="59"/>
  <c r="H29" i="59"/>
  <c r="H15" i="59"/>
  <c r="H14" i="59"/>
  <c r="H13" i="59"/>
  <c r="H12" i="59"/>
  <c r="H11" i="59"/>
  <c r="H10" i="59"/>
  <c r="H9" i="59"/>
  <c r="H8" i="59"/>
  <c r="H7" i="59"/>
  <c r="H6" i="59"/>
  <c r="H49" i="54"/>
  <c r="H48" i="54"/>
  <c r="H47" i="54"/>
  <c r="H46" i="54"/>
  <c r="H45" i="54"/>
  <c r="H44" i="54"/>
  <c r="H43" i="54"/>
  <c r="H42" i="54"/>
  <c r="H41" i="54"/>
  <c r="H33" i="54"/>
  <c r="H32" i="54"/>
  <c r="H31" i="54"/>
  <c r="H11" i="54"/>
  <c r="H10" i="54"/>
  <c r="H9" i="54"/>
  <c r="H8" i="54"/>
  <c r="H7" i="54"/>
  <c r="H6" i="54"/>
  <c r="H30" i="41"/>
  <c r="H29" i="41"/>
  <c r="H28" i="41"/>
  <c r="H27" i="41"/>
  <c r="H26" i="41"/>
  <c r="H25" i="41"/>
  <c r="H24" i="41"/>
  <c r="H23" i="41"/>
  <c r="H22" i="41"/>
  <c r="H21" i="41"/>
  <c r="H20" i="41"/>
  <c r="H19" i="41"/>
  <c r="H18" i="41"/>
  <c r="H17" i="41"/>
  <c r="H16" i="41"/>
  <c r="H15" i="41"/>
  <c r="H12" i="30"/>
  <c r="H11" i="30"/>
  <c r="H10" i="30"/>
  <c r="H31" i="19"/>
  <c r="H30" i="19"/>
  <c r="H22" i="19"/>
  <c r="H14" i="19"/>
  <c r="H32" i="52"/>
  <c r="H31" i="52"/>
  <c r="H30" i="52"/>
  <c r="H29" i="52"/>
  <c r="H28" i="52"/>
  <c r="H27" i="52"/>
  <c r="H26" i="52"/>
  <c r="H18" i="52"/>
  <c r="H8" i="52"/>
  <c r="H7" i="52"/>
  <c r="H6" i="52"/>
  <c r="H34" i="33"/>
  <c r="H33" i="33"/>
  <c r="H32" i="33"/>
  <c r="H31" i="33"/>
  <c r="H30" i="33"/>
  <c r="H22" i="33"/>
  <c r="H21" i="33"/>
  <c r="H20" i="33"/>
  <c r="H24" i="48"/>
  <c r="H23" i="48"/>
  <c r="H22" i="48"/>
  <c r="H53" i="45"/>
  <c r="H52" i="45"/>
  <c r="H51" i="45"/>
  <c r="H50" i="45"/>
  <c r="H49" i="45"/>
  <c r="H48" i="45"/>
  <c r="H47" i="45"/>
  <c r="H46" i="45"/>
  <c r="H45" i="45"/>
  <c r="H44" i="45"/>
  <c r="H43" i="45"/>
  <c r="H42" i="45"/>
  <c r="H41" i="45"/>
  <c r="H40" i="45"/>
  <c r="H63" i="38"/>
  <c r="H62" i="38"/>
  <c r="H61" i="38"/>
  <c r="H60" i="38"/>
  <c r="H59" i="38"/>
  <c r="H58" i="38"/>
  <c r="H57" i="38"/>
  <c r="H56" i="38"/>
  <c r="H47" i="38"/>
  <c r="H46" i="38"/>
  <c r="H23" i="43"/>
  <c r="H135" i="14"/>
  <c r="H134" i="14"/>
  <c r="H133" i="14"/>
  <c r="H132" i="14"/>
  <c r="H131" i="14"/>
  <c r="H130" i="14"/>
  <c r="H129" i="14"/>
  <c r="H128" i="14"/>
  <c r="H127" i="14"/>
  <c r="H126" i="14"/>
  <c r="H122" i="14"/>
  <c r="H37" i="44"/>
  <c r="H36" i="44"/>
  <c r="H35" i="44"/>
  <c r="H34" i="44"/>
  <c r="H33" i="44"/>
  <c r="H32" i="44"/>
  <c r="H28" i="44"/>
  <c r="H27" i="44"/>
  <c r="H23" i="44"/>
  <c r="H22" i="44"/>
  <c r="H28" i="21"/>
  <c r="H27" i="21"/>
  <c r="H26" i="21"/>
  <c r="H25" i="21"/>
  <c r="H24" i="21"/>
  <c r="H23" i="21"/>
  <c r="H22" i="21"/>
  <c r="H21" i="21"/>
  <c r="H17" i="21"/>
  <c r="H16" i="21"/>
  <c r="H15" i="21"/>
  <c r="H14" i="21"/>
  <c r="H23" i="42"/>
  <c r="H22" i="42"/>
  <c r="H21" i="42"/>
  <c r="H20" i="42"/>
  <c r="H19" i="42"/>
  <c r="H18" i="42"/>
  <c r="H17" i="42"/>
  <c r="H16" i="42"/>
  <c r="H12" i="42"/>
  <c r="H54" i="12"/>
  <c r="H53" i="12"/>
  <c r="H52" i="12"/>
  <c r="H51" i="12"/>
  <c r="H37" i="12"/>
  <c r="H36" i="12"/>
  <c r="H35" i="12"/>
  <c r="H34" i="12"/>
  <c r="H33" i="12"/>
  <c r="H32" i="12"/>
  <c r="H31" i="12"/>
  <c r="H49" i="6"/>
  <c r="H48" i="6"/>
  <c r="H47" i="6"/>
  <c r="H46" i="6"/>
  <c r="H45" i="6"/>
  <c r="H44" i="6"/>
  <c r="H40" i="6"/>
  <c r="H39" i="6"/>
  <c r="H38" i="6"/>
  <c r="H34" i="6"/>
  <c r="H33" i="6"/>
  <c r="H32" i="6"/>
  <c r="H31" i="6"/>
  <c r="H30" i="6"/>
  <c r="H29" i="6"/>
  <c r="H28" i="6"/>
  <c r="H27" i="6"/>
  <c r="H26" i="6"/>
  <c r="H44" i="27"/>
  <c r="H43" i="27"/>
  <c r="H42" i="27"/>
  <c r="H41" i="27"/>
  <c r="H27" i="27"/>
  <c r="H26" i="27"/>
  <c r="H25" i="27"/>
  <c r="H24" i="27"/>
  <c r="H23" i="27"/>
  <c r="H22" i="27"/>
  <c r="H21" i="27"/>
  <c r="H8" i="63"/>
  <c r="H7" i="63"/>
  <c r="H6" i="63"/>
  <c r="H56" i="9"/>
  <c r="H55" i="9"/>
  <c r="H54" i="9"/>
  <c r="H53" i="9"/>
  <c r="H49" i="9"/>
  <c r="H48" i="9"/>
  <c r="H47" i="9"/>
  <c r="H46" i="9"/>
  <c r="H45" i="9"/>
  <c r="H43" i="11"/>
  <c r="H42" i="11"/>
  <c r="H41" i="11"/>
  <c r="H33" i="11"/>
  <c r="H32" i="11"/>
  <c r="H27" i="17"/>
  <c r="H17" i="17"/>
  <c r="H16" i="17"/>
  <c r="H15" i="17"/>
  <c r="H11" i="17"/>
  <c r="H21" i="22"/>
  <c r="H68" i="7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39" i="2"/>
  <c r="I101" i="53"/>
  <c r="I100" i="53"/>
  <c r="I99" i="53"/>
  <c r="H89" i="53"/>
  <c r="H88" i="53"/>
  <c r="H87" i="53"/>
  <c r="H86" i="53"/>
  <c r="H75" i="53"/>
  <c r="H74" i="53"/>
  <c r="H73" i="53"/>
  <c r="H72" i="53"/>
  <c r="H71" i="53"/>
  <c r="H10" i="70"/>
  <c r="H6" i="70"/>
  <c r="H20" i="74"/>
  <c r="H19" i="74"/>
  <c r="H15" i="74"/>
  <c r="H7" i="74"/>
  <c r="H6" i="74"/>
  <c r="I95" i="15"/>
  <c r="I94" i="15"/>
  <c r="I93" i="15"/>
  <c r="I61" i="15"/>
  <c r="I60" i="15"/>
  <c r="I59" i="15"/>
  <c r="I58" i="15"/>
  <c r="H27" i="15"/>
  <c r="H26" i="15"/>
  <c r="H25" i="15"/>
  <c r="J10" i="10"/>
  <c r="H68" i="23"/>
  <c r="H67" i="23"/>
  <c r="H66" i="23"/>
  <c r="J25" i="23"/>
  <c r="J24" i="23"/>
  <c r="H49" i="26"/>
  <c r="H48" i="26"/>
  <c r="H47" i="26"/>
  <c r="H29" i="26"/>
  <c r="H41" i="69"/>
  <c r="H40" i="69"/>
  <c r="H39" i="69"/>
  <c r="H38" i="69"/>
  <c r="H37" i="69"/>
  <c r="H33" i="69"/>
  <c r="H32" i="69"/>
  <c r="H23" i="69"/>
  <c r="H22" i="69"/>
  <c r="H21" i="69"/>
  <c r="H12" i="69"/>
  <c r="H11" i="69"/>
  <c r="H10" i="69"/>
  <c r="H9" i="69"/>
  <c r="H8" i="69"/>
  <c r="H7" i="69"/>
  <c r="H6" i="69"/>
  <c r="H34" i="20"/>
  <c r="H33" i="20"/>
  <c r="H32" i="20"/>
  <c r="H15" i="20"/>
  <c r="H14" i="20"/>
  <c r="H13" i="20"/>
  <c r="H12" i="20"/>
  <c r="H58" i="35"/>
  <c r="H57" i="35"/>
  <c r="H53" i="35"/>
  <c r="H52" i="35"/>
  <c r="H51" i="35"/>
  <c r="H50" i="35"/>
  <c r="H49" i="35"/>
  <c r="H45" i="35"/>
  <c r="H44" i="35"/>
  <c r="H43" i="35"/>
  <c r="H17" i="35"/>
  <c r="H16" i="35"/>
  <c r="I51" i="28"/>
  <c r="I50" i="28"/>
  <c r="I49" i="28"/>
  <c r="I48" i="28"/>
  <c r="I47" i="28"/>
  <c r="J40" i="49"/>
  <c r="H36" i="49"/>
  <c r="H35" i="49"/>
  <c r="H31" i="49"/>
  <c r="H27" i="49"/>
  <c r="H104" i="24"/>
  <c r="H103" i="24"/>
  <c r="H95" i="24"/>
  <c r="H18" i="24"/>
  <c r="J10" i="24"/>
  <c r="J7" i="46"/>
  <c r="J6" i="46"/>
  <c r="J30" i="13"/>
  <c r="J29" i="13"/>
  <c r="H6" i="72"/>
  <c r="I97" i="55"/>
  <c r="I96" i="55"/>
  <c r="I95" i="55"/>
  <c r="I94" i="55"/>
  <c r="H85" i="55"/>
  <c r="H84" i="55"/>
  <c r="H83" i="55"/>
  <c r="H82" i="55"/>
  <c r="H81" i="55"/>
  <c r="H80" i="55"/>
  <c r="H79" i="55"/>
  <c r="H78" i="55"/>
  <c r="H74" i="55"/>
  <c r="H73" i="55"/>
  <c r="H72" i="55"/>
  <c r="H68" i="55"/>
  <c r="H67" i="55"/>
  <c r="H63" i="55"/>
  <c r="H62" i="55"/>
  <c r="H61" i="55"/>
  <c r="H60" i="55"/>
  <c r="H59" i="55"/>
  <c r="H58" i="55"/>
  <c r="H57" i="55"/>
  <c r="H56" i="55"/>
  <c r="H55" i="55"/>
  <c r="H54" i="55"/>
  <c r="H50" i="55"/>
  <c r="H49" i="55"/>
  <c r="H48" i="55"/>
  <c r="H47" i="55"/>
  <c r="H46" i="55"/>
  <c r="H45" i="55"/>
  <c r="H44" i="55"/>
  <c r="H43" i="55"/>
  <c r="H32" i="57"/>
  <c r="H31" i="57"/>
  <c r="H30" i="57"/>
  <c r="H18" i="57"/>
  <c r="H17" i="57"/>
  <c r="H16" i="57"/>
  <c r="H15" i="57"/>
  <c r="H14" i="57"/>
  <c r="J14" i="34"/>
  <c r="J13" i="34"/>
  <c r="H38" i="39"/>
  <c r="H19" i="31"/>
  <c r="H18" i="31"/>
  <c r="H75" i="36"/>
  <c r="H74" i="36"/>
  <c r="H73" i="36"/>
  <c r="H72" i="36"/>
  <c r="H71" i="36"/>
  <c r="H63" i="36"/>
  <c r="H62" i="36"/>
  <c r="H53" i="36"/>
  <c r="H52" i="36"/>
  <c r="H51" i="36"/>
  <c r="H40" i="36"/>
  <c r="H39" i="36"/>
  <c r="H38" i="36"/>
  <c r="H37" i="36"/>
  <c r="H36" i="36"/>
  <c r="H44" i="50"/>
  <c r="H40" i="50"/>
  <c r="H39" i="50"/>
  <c r="H38" i="50"/>
  <c r="H34" i="50"/>
  <c r="H18" i="37"/>
  <c r="J14" i="37"/>
  <c r="J79" i="16"/>
  <c r="J78" i="16"/>
  <c r="J77" i="16"/>
  <c r="J26" i="16"/>
  <c r="H27" i="47"/>
  <c r="H26" i="47"/>
  <c r="H25" i="47"/>
  <c r="H24" i="47"/>
  <c r="H23" i="47"/>
  <c r="H22" i="47"/>
  <c r="H21" i="47"/>
  <c r="H20" i="47"/>
  <c r="H19" i="47"/>
  <c r="J15" i="47"/>
  <c r="J14" i="47"/>
  <c r="J13" i="47"/>
  <c r="J12" i="47"/>
  <c r="J11" i="47"/>
  <c r="J10" i="47"/>
  <c r="J9" i="47"/>
  <c r="J8" i="47"/>
  <c r="J7" i="47"/>
  <c r="J6" i="47"/>
  <c r="I53" i="59"/>
  <c r="H49" i="59"/>
  <c r="H45" i="59"/>
  <c r="H44" i="59"/>
  <c r="H84" i="54"/>
  <c r="H80" i="54"/>
  <c r="H72" i="54"/>
  <c r="H71" i="54"/>
  <c r="I82" i="41"/>
  <c r="I81" i="41"/>
  <c r="J11" i="41"/>
  <c r="J10" i="41"/>
  <c r="J26" i="4"/>
  <c r="J25" i="4"/>
  <c r="J24" i="4"/>
  <c r="H10" i="19"/>
  <c r="H78" i="52"/>
  <c r="H77" i="52"/>
  <c r="H76" i="52"/>
  <c r="H68" i="52"/>
  <c r="H59" i="52"/>
  <c r="H58" i="52"/>
  <c r="H48" i="52"/>
  <c r="H47" i="52"/>
  <c r="H46" i="52"/>
  <c r="H45" i="52"/>
  <c r="H67" i="33"/>
  <c r="H66" i="33"/>
  <c r="H65" i="33"/>
  <c r="H54" i="33"/>
  <c r="H53" i="33"/>
  <c r="H52" i="33"/>
  <c r="H51" i="33"/>
  <c r="H50" i="33"/>
  <c r="H49" i="33"/>
  <c r="H48" i="33"/>
  <c r="H16" i="33"/>
  <c r="H61" i="45"/>
  <c r="J13" i="45"/>
  <c r="J12" i="45"/>
  <c r="J11" i="45"/>
  <c r="J10" i="45"/>
  <c r="J9" i="45"/>
  <c r="J8" i="45"/>
  <c r="J7" i="45"/>
  <c r="J6" i="45"/>
  <c r="J99" i="38"/>
  <c r="H95" i="38"/>
  <c r="H91" i="38"/>
  <c r="H83" i="38"/>
  <c r="H79" i="38"/>
  <c r="H38" i="38"/>
  <c r="H35" i="43"/>
  <c r="H31" i="43"/>
  <c r="H27" i="43"/>
  <c r="H15" i="43"/>
  <c r="H118" i="14"/>
  <c r="H117" i="14"/>
  <c r="H116" i="14"/>
  <c r="H115" i="14"/>
  <c r="H114" i="14"/>
  <c r="J50" i="14"/>
  <c r="J49" i="14"/>
  <c r="J48" i="14"/>
  <c r="J47" i="14"/>
  <c r="J9" i="44"/>
  <c r="J8" i="44"/>
  <c r="J7" i="44"/>
  <c r="J6" i="44"/>
  <c r="I35" i="21"/>
  <c r="I34" i="21"/>
  <c r="I33" i="21"/>
  <c r="I32" i="21"/>
  <c r="H10" i="21"/>
  <c r="H9" i="73"/>
  <c r="H8" i="73"/>
  <c r="H7" i="73"/>
  <c r="H6" i="73"/>
  <c r="H20" i="71"/>
  <c r="H19" i="71"/>
  <c r="H18" i="71"/>
  <c r="H17" i="71"/>
  <c r="H16" i="71"/>
  <c r="H15" i="71"/>
  <c r="H14" i="71"/>
  <c r="H10" i="71"/>
  <c r="H9" i="71"/>
  <c r="H8" i="71"/>
  <c r="H7" i="71"/>
  <c r="H6" i="71"/>
  <c r="I81" i="6"/>
  <c r="I80" i="6"/>
  <c r="I79" i="6"/>
  <c r="I78" i="6"/>
  <c r="I77" i="6"/>
  <c r="I76" i="6"/>
  <c r="I75" i="6"/>
  <c r="H67" i="6"/>
  <c r="H56" i="6"/>
  <c r="H55" i="6"/>
  <c r="H54" i="6"/>
  <c r="H53" i="6"/>
  <c r="H18" i="63"/>
  <c r="H17" i="63"/>
  <c r="I106" i="9"/>
  <c r="J77" i="9"/>
  <c r="H41" i="9"/>
  <c r="H40" i="9"/>
  <c r="H61" i="11"/>
  <c r="H53" i="11"/>
  <c r="J24" i="11"/>
  <c r="H60" i="7"/>
  <c r="J34" i="7"/>
  <c r="H110" i="25"/>
  <c r="H109" i="25"/>
  <c r="H108" i="25"/>
  <c r="H99" i="25"/>
  <c r="H98" i="25"/>
  <c r="H97" i="25"/>
  <c r="H96" i="25"/>
  <c r="H88" i="25"/>
  <c r="H87" i="25"/>
  <c r="J96" i="60"/>
  <c r="J95" i="60"/>
  <c r="J93" i="60" s="1"/>
  <c r="J94" i="60"/>
  <c r="J43" i="28"/>
  <c r="J42" i="28"/>
  <c r="J41" i="28"/>
  <c r="J161" i="24"/>
  <c r="J160" i="24"/>
  <c r="J159" i="24"/>
  <c r="J138" i="55"/>
  <c r="J137" i="55"/>
  <c r="J136" i="55"/>
  <c r="J134" i="55"/>
  <c r="J133" i="55"/>
  <c r="J132" i="55"/>
  <c r="J157" i="24"/>
  <c r="J156" i="24"/>
  <c r="J155" i="24"/>
  <c r="J130" i="55"/>
  <c r="J129" i="55"/>
  <c r="J128" i="55"/>
  <c r="J126" i="55"/>
  <c r="J125" i="55"/>
  <c r="J124" i="55"/>
  <c r="J123" i="55" s="1"/>
  <c r="J77" i="41"/>
  <c r="J76" i="41"/>
  <c r="J75" i="41"/>
  <c r="J73" i="41"/>
  <c r="J72" i="41"/>
  <c r="J71" i="41"/>
  <c r="J89" i="15"/>
  <c r="J88" i="15"/>
  <c r="J87" i="15"/>
  <c r="J92" i="60"/>
  <c r="J91" i="60"/>
  <c r="J90" i="60"/>
  <c r="J58" i="32"/>
  <c r="J57" i="32"/>
  <c r="J56" i="32"/>
  <c r="J55" i="32" s="1"/>
  <c r="J124" i="54"/>
  <c r="J123" i="54"/>
  <c r="J122" i="54"/>
  <c r="J121" i="54" s="1"/>
  <c r="J101" i="52"/>
  <c r="J100" i="52"/>
  <c r="J98" i="52" s="1"/>
  <c r="J99" i="52"/>
  <c r="J37" i="74"/>
  <c r="J36" i="74"/>
  <c r="J35" i="74"/>
  <c r="J88" i="60"/>
  <c r="J87" i="60"/>
  <c r="J86" i="60"/>
  <c r="J39" i="28"/>
  <c r="J38" i="28"/>
  <c r="J37" i="28"/>
  <c r="J122" i="55"/>
  <c r="J121" i="55"/>
  <c r="J120" i="55"/>
  <c r="J69" i="41"/>
  <c r="J68" i="41"/>
  <c r="J67" i="41"/>
  <c r="J14" i="75"/>
  <c r="J13" i="75"/>
  <c r="J12" i="75"/>
  <c r="J54" i="60"/>
  <c r="J53" i="60"/>
  <c r="J52" i="60"/>
  <c r="J51" i="60" s="1"/>
  <c r="J135" i="24"/>
  <c r="J134" i="24"/>
  <c r="J132" i="24" s="1"/>
  <c r="J133" i="24"/>
  <c r="J52" i="68"/>
  <c r="J51" i="68"/>
  <c r="J50" i="68"/>
  <c r="J49" i="68" s="1"/>
  <c r="J154" i="14"/>
  <c r="J153" i="14"/>
  <c r="J152" i="14"/>
  <c r="J150" i="14"/>
  <c r="J149" i="14"/>
  <c r="J148" i="14"/>
  <c r="J147" i="14"/>
  <c r="J48" i="68"/>
  <c r="J47" i="68"/>
  <c r="J46" i="68"/>
  <c r="J107" i="54"/>
  <c r="J106" i="54"/>
  <c r="J105" i="54"/>
  <c r="J104" i="54" s="1"/>
  <c r="J36" i="30"/>
  <c r="J35" i="30"/>
  <c r="J34" i="30"/>
  <c r="J21" i="5"/>
  <c r="J20" i="5"/>
  <c r="J19" i="5"/>
  <c r="J68" i="27"/>
  <c r="J67" i="27"/>
  <c r="J66" i="27"/>
  <c r="J93" i="9"/>
  <c r="J92" i="9"/>
  <c r="J91" i="9"/>
  <c r="J90" i="9" s="1"/>
  <c r="J50" i="60"/>
  <c r="J49" i="60"/>
  <c r="J48" i="60"/>
  <c r="J131" i="24"/>
  <c r="J130" i="24"/>
  <c r="J129" i="24"/>
  <c r="J128" i="24" s="1"/>
  <c r="J44" i="68"/>
  <c r="J43" i="68"/>
  <c r="J42" i="68"/>
  <c r="J32" i="30"/>
  <c r="J31" i="30"/>
  <c r="J30" i="30"/>
  <c r="J17" i="5"/>
  <c r="J16" i="5"/>
  <c r="J15" i="5"/>
  <c r="J14" i="5" s="1"/>
  <c r="J86" i="7"/>
  <c r="J85" i="7"/>
  <c r="J84" i="7"/>
  <c r="J83" i="7"/>
  <c r="J91" i="24"/>
  <c r="J90" i="24"/>
  <c r="J89" i="24"/>
  <c r="J88" i="24" s="1"/>
  <c r="J87" i="24"/>
  <c r="J86" i="24"/>
  <c r="J85" i="24"/>
  <c r="J83" i="24"/>
  <c r="J82" i="24"/>
  <c r="J80" i="24" s="1"/>
  <c r="J81" i="24"/>
  <c r="J73" i="16"/>
  <c r="J72" i="16"/>
  <c r="J71" i="16"/>
  <c r="J67" i="54"/>
  <c r="J66" i="54"/>
  <c r="J65" i="54"/>
  <c r="J30" i="8"/>
  <c r="J29" i="8"/>
  <c r="J28" i="8"/>
  <c r="J79" i="24"/>
  <c r="J78" i="24"/>
  <c r="J77" i="24"/>
  <c r="J24" i="65"/>
  <c r="J23" i="65"/>
  <c r="J22" i="65"/>
  <c r="J41" i="64"/>
  <c r="J40" i="64"/>
  <c r="J39" i="64"/>
  <c r="J69" i="16"/>
  <c r="J68" i="16"/>
  <c r="J67" i="16"/>
  <c r="J66" i="16" s="1"/>
  <c r="J63" i="54"/>
  <c r="J62" i="54"/>
  <c r="J61" i="54"/>
  <c r="J25" i="60"/>
  <c r="J24" i="60"/>
  <c r="J23" i="60"/>
  <c r="J75" i="24"/>
  <c r="J74" i="24"/>
  <c r="J73" i="24"/>
  <c r="J37" i="64"/>
  <c r="J36" i="64"/>
  <c r="J35" i="64"/>
  <c r="J54" i="51"/>
  <c r="J53" i="51"/>
  <c r="J52" i="51"/>
  <c r="J40" i="59"/>
  <c r="J39" i="59"/>
  <c r="J38" i="59"/>
  <c r="J37" i="59" s="1"/>
  <c r="J40" i="41"/>
  <c r="J39" i="41"/>
  <c r="J38" i="41"/>
  <c r="J26" i="8"/>
  <c r="J25" i="8"/>
  <c r="J23" i="8" s="1"/>
  <c r="J24" i="8"/>
  <c r="J33" i="64"/>
  <c r="J32" i="64"/>
  <c r="J31" i="64"/>
  <c r="J50" i="51"/>
  <c r="J49" i="51"/>
  <c r="J48" i="51"/>
  <c r="J47" i="51" s="1"/>
  <c r="J36" i="41"/>
  <c r="J35" i="41"/>
  <c r="J34" i="41"/>
  <c r="J64" i="12"/>
  <c r="J63" i="12"/>
  <c r="J62" i="12"/>
  <c r="J68" i="9"/>
  <c r="J67" i="9"/>
  <c r="J66" i="9"/>
  <c r="J46" i="16"/>
  <c r="J45" i="16"/>
  <c r="J44" i="16"/>
  <c r="J35" i="51"/>
  <c r="J34" i="51"/>
  <c r="J32" i="51" s="1"/>
  <c r="J33" i="51"/>
  <c r="J25" i="59"/>
  <c r="J24" i="59"/>
  <c r="J23" i="59"/>
  <c r="J22" i="59" s="1"/>
  <c r="J47" i="12"/>
  <c r="J46" i="12"/>
  <c r="J45" i="12"/>
  <c r="J23" i="17"/>
  <c r="J22" i="17"/>
  <c r="J21" i="17"/>
  <c r="J50" i="15"/>
  <c r="J49" i="15"/>
  <c r="J48" i="15"/>
  <c r="J101" i="23"/>
  <c r="J100" i="23"/>
  <c r="J99" i="23"/>
  <c r="J97" i="23"/>
  <c r="J96" i="23"/>
  <c r="J95" i="23"/>
  <c r="J21" i="59"/>
  <c r="J20" i="59"/>
  <c r="J19" i="59"/>
  <c r="J43" i="12"/>
  <c r="J42" i="12"/>
  <c r="J41" i="12"/>
  <c r="J40" i="12" s="1"/>
  <c r="J37" i="27"/>
  <c r="J34" i="27" s="1"/>
  <c r="J36" i="27"/>
  <c r="J35" i="27"/>
  <c r="J44" i="53"/>
  <c r="J43" i="53"/>
  <c r="J42" i="53"/>
  <c r="J40" i="53"/>
  <c r="J39" i="53"/>
  <c r="J38" i="53"/>
  <c r="J36" i="53"/>
  <c r="J35" i="53"/>
  <c r="J34" i="53"/>
  <c r="J14" i="51"/>
  <c r="J13" i="51"/>
  <c r="J12" i="51"/>
  <c r="J27" i="54"/>
  <c r="J26" i="54"/>
  <c r="J25" i="54"/>
  <c r="J23" i="54"/>
  <c r="J22" i="54"/>
  <c r="J21" i="54"/>
  <c r="J20" i="54" s="1"/>
  <c r="J58" i="23"/>
  <c r="J57" i="23"/>
  <c r="J56" i="23"/>
  <c r="J54" i="23"/>
  <c r="J53" i="23"/>
  <c r="J51" i="23" s="1"/>
  <c r="J52" i="23"/>
  <c r="J90" i="14"/>
  <c r="J89" i="14"/>
  <c r="J87" i="14" s="1"/>
  <c r="J88" i="14"/>
  <c r="J49" i="13"/>
  <c r="J48" i="13"/>
  <c r="J47" i="13"/>
  <c r="J46" i="13" s="1"/>
  <c r="J34" i="38"/>
  <c r="J33" i="38"/>
  <c r="J32" i="38"/>
  <c r="J56" i="7"/>
  <c r="J53" i="7" s="1"/>
  <c r="J55" i="7"/>
  <c r="J54" i="7"/>
  <c r="J35" i="2"/>
  <c r="J34" i="2"/>
  <c r="J33" i="2"/>
  <c r="J32" i="2" s="1"/>
  <c r="J15" i="4"/>
  <c r="J14" i="4"/>
  <c r="J12" i="4" s="1"/>
  <c r="J13" i="4"/>
  <c r="J43" i="14"/>
  <c r="J42" i="14"/>
  <c r="J40" i="14" s="1"/>
  <c r="J41" i="14"/>
  <c r="J14" i="6"/>
  <c r="J13" i="6"/>
  <c r="J12" i="6"/>
  <c r="J11" i="6" s="1"/>
  <c r="J30" i="7"/>
  <c r="J29" i="7"/>
  <c r="J27" i="7" s="1"/>
  <c r="J28" i="7"/>
  <c r="J22" i="32"/>
  <c r="J21" i="32"/>
  <c r="J20" i="32"/>
  <c r="J19" i="32" s="1"/>
  <c r="J14" i="31"/>
  <c r="J13" i="31"/>
  <c r="J12" i="31"/>
  <c r="J11" i="31" s="1"/>
  <c r="J27" i="12"/>
  <c r="J26" i="12"/>
  <c r="J25" i="12"/>
  <c r="J24" i="12" s="1"/>
  <c r="J31" i="9"/>
  <c r="J30" i="9"/>
  <c r="J28" i="9" s="1"/>
  <c r="J29" i="9"/>
  <c r="J20" i="11"/>
  <c r="J19" i="11"/>
  <c r="J18" i="11"/>
  <c r="J21" i="15"/>
  <c r="J20" i="15"/>
  <c r="J19" i="15"/>
  <c r="J18" i="15" s="1"/>
  <c r="J20" i="23"/>
  <c r="J19" i="23"/>
  <c r="J18" i="23"/>
  <c r="J17" i="23" s="1"/>
  <c r="J20" i="28"/>
  <c r="J19" i="28"/>
  <c r="J18" i="28"/>
  <c r="J17" i="28" s="1"/>
  <c r="J22" i="16"/>
  <c r="J21" i="16"/>
  <c r="J19" i="16" s="1"/>
  <c r="J20" i="16"/>
  <c r="J17" i="27"/>
  <c r="J16" i="27"/>
  <c r="J15" i="27"/>
  <c r="J39" i="14"/>
  <c r="J38" i="14"/>
  <c r="J36" i="14" s="1"/>
  <c r="J37" i="14"/>
  <c r="J23" i="12"/>
  <c r="J22" i="12"/>
  <c r="J20" i="12" s="1"/>
  <c r="J21" i="12"/>
  <c r="J27" i="9"/>
  <c r="J26" i="9"/>
  <c r="J25" i="9"/>
  <c r="J26" i="7"/>
  <c r="J25" i="7"/>
  <c r="J23" i="7" s="1"/>
  <c r="J24" i="7"/>
  <c r="J14" i="2"/>
  <c r="J13" i="2"/>
  <c r="J12" i="2"/>
  <c r="J11" i="2" s="1"/>
  <c r="J41" i="53" l="1"/>
  <c r="J47" i="15"/>
  <c r="J98" i="23"/>
  <c r="J94" i="23"/>
  <c r="J30" i="64"/>
  <c r="J51" i="51"/>
  <c r="J11" i="51"/>
  <c r="J18" i="59"/>
  <c r="J61" i="12"/>
  <c r="J158" i="24"/>
  <c r="J135" i="55"/>
  <c r="J66" i="41"/>
  <c r="J37" i="53"/>
  <c r="J33" i="53"/>
  <c r="J11" i="75"/>
  <c r="J27" i="8"/>
  <c r="J34" i="74"/>
  <c r="J86" i="15"/>
  <c r="J55" i="23"/>
  <c r="J89" i="60"/>
  <c r="J85" i="60"/>
  <c r="J47" i="60"/>
  <c r="J22" i="60"/>
  <c r="J40" i="28"/>
  <c r="J36" i="28"/>
  <c r="J154" i="24"/>
  <c r="J84" i="24"/>
  <c r="J76" i="24"/>
  <c r="J72" i="24"/>
  <c r="J21" i="65"/>
  <c r="J131" i="55"/>
  <c r="J127" i="55"/>
  <c r="J119" i="55"/>
  <c r="J38" i="64"/>
  <c r="J34" i="64"/>
  <c r="J45" i="68"/>
  <c r="J41" i="68"/>
  <c r="J70" i="16"/>
  <c r="J43" i="16"/>
  <c r="J64" i="54"/>
  <c r="J60" i="54"/>
  <c r="J24" i="54"/>
  <c r="J74" i="41"/>
  <c r="J70" i="41"/>
  <c r="J37" i="41"/>
  <c r="J33" i="41"/>
  <c r="J33" i="30"/>
  <c r="J29" i="30"/>
  <c r="J18" i="5"/>
  <c r="J31" i="38"/>
  <c r="J151" i="14"/>
  <c r="J44" i="12"/>
  <c r="J65" i="27"/>
  <c r="J14" i="27"/>
  <c r="J65" i="9"/>
  <c r="J24" i="9"/>
  <c r="J17" i="11"/>
  <c r="J20" i="17"/>
</calcChain>
</file>

<file path=xl/sharedStrings.xml><?xml version="1.0" encoding="utf-8"?>
<sst xmlns="http://schemas.openxmlformats.org/spreadsheetml/2006/main" count="7651" uniqueCount="1407">
  <si>
    <t>Cumbria &amp; Northumbria Target Shooting Association</t>
  </si>
  <si>
    <t>Latest status of all competitors from Alloa</t>
  </si>
  <si>
    <t>10m Air Pistol</t>
  </si>
  <si>
    <t>Div</t>
  </si>
  <si>
    <t>Pos</t>
  </si>
  <si>
    <t>Name</t>
  </si>
  <si>
    <t>Scr</t>
  </si>
  <si>
    <t>Pts</t>
  </si>
  <si>
    <t>Agg</t>
  </si>
  <si>
    <t>Tot</t>
  </si>
  <si>
    <t>C. Dickson</t>
  </si>
  <si>
    <t>Latest status of all competitors from Harpenden</t>
  </si>
  <si>
    <t>S. Finnie</t>
  </si>
  <si>
    <t>Latest status of all competitors from Dumbarton</t>
  </si>
  <si>
    <t>H. Graham</t>
  </si>
  <si>
    <t>Latest status of all competitors from Dumfries</t>
  </si>
  <si>
    <t>P. Hair</t>
  </si>
  <si>
    <t>Latest status of all competitors from Callander</t>
  </si>
  <si>
    <t>B. Livingstone</t>
  </si>
  <si>
    <t>Latest status of all competitors from Balerno &amp; Currie</t>
  </si>
  <si>
    <t>H. McDonald</t>
  </si>
  <si>
    <t>A. Ralston</t>
  </si>
  <si>
    <t>K. Russell</t>
  </si>
  <si>
    <t>Latest status of all competitors from Wigan</t>
  </si>
  <si>
    <t>A. Speight</t>
  </si>
  <si>
    <t>T. Dimmock</t>
  </si>
  <si>
    <t>Latest status of all competitors from Blackpool</t>
  </si>
  <si>
    <t>O. Fallon</t>
  </si>
  <si>
    <t>Latest status of all competitors from Telepost</t>
  </si>
  <si>
    <t>D. Kirk</t>
  </si>
  <si>
    <t>Latest status of all competitors from Blackburn</t>
  </si>
  <si>
    <t>B. Moat</t>
  </si>
  <si>
    <t>I. Nuckley</t>
  </si>
  <si>
    <t>Latest status of all competitors from City of Truro</t>
  </si>
  <si>
    <t>Phil. Sambells</t>
  </si>
  <si>
    <t>S. Stockdale</t>
  </si>
  <si>
    <t>Latest status of all competitors from Norwich City</t>
  </si>
  <si>
    <t>C. Wegg</t>
  </si>
  <si>
    <t>Latest status of all competitors from Crewe</t>
  </si>
  <si>
    <t>A. Williams</t>
  </si>
  <si>
    <t>G. Mees</t>
  </si>
  <si>
    <t>G. Minko</t>
  </si>
  <si>
    <t>Latest status of all competitors from Vickers</t>
  </si>
  <si>
    <t>M. Osborne</t>
  </si>
  <si>
    <t>R. A. Shaw</t>
  </si>
  <si>
    <t>Latest status of all competitors from Goodyear</t>
  </si>
  <si>
    <t>D. Spencer</t>
  </si>
  <si>
    <t>Latest status of all competitors from Bideford</t>
  </si>
  <si>
    <t>O. Street</t>
  </si>
  <si>
    <t>J. Wegg</t>
  </si>
  <si>
    <t>Latest status of all competitors from R &amp; L</t>
  </si>
  <si>
    <t>E. Wethered</t>
  </si>
  <si>
    <t>A. Wilson</t>
  </si>
  <si>
    <t>Latest status of all competitors from Downshire</t>
  </si>
  <si>
    <t>D. Gilbody</t>
  </si>
  <si>
    <t>P. Gregory</t>
  </si>
  <si>
    <t>B. Griffiths</t>
  </si>
  <si>
    <t>D. Hall</t>
  </si>
  <si>
    <t>Latest status of all competitors from Preston Grasshoppers</t>
  </si>
  <si>
    <t>A. Kirkham</t>
  </si>
  <si>
    <t>Latest status of all competitors from Comber</t>
  </si>
  <si>
    <t>M. Linacre</t>
  </si>
  <si>
    <t>Latest status of all competitors from Bedlay</t>
  </si>
  <si>
    <t>B. Melvin</t>
  </si>
  <si>
    <t>Latest status of all competitors from Sutton Coldfield</t>
  </si>
  <si>
    <t>D. Stocks</t>
  </si>
  <si>
    <t>R. Wethered</t>
  </si>
  <si>
    <t>Latest status of all competitors from Penarth</t>
  </si>
  <si>
    <t>S. Alexander</t>
  </si>
  <si>
    <t>A. Baxter</t>
  </si>
  <si>
    <t>Latest status of all competitors from Altrincham</t>
  </si>
  <si>
    <t>P. Field</t>
  </si>
  <si>
    <t>Latest status of all competitors from St Giles Yarners</t>
  </si>
  <si>
    <t>K. Gardner</t>
  </si>
  <si>
    <t>M. Heyes</t>
  </si>
  <si>
    <t>P. Stokes</t>
  </si>
  <si>
    <t>D. White</t>
  </si>
  <si>
    <t>Latest status of all competitors from Bury</t>
  </si>
  <si>
    <t>J. Wilding</t>
  </si>
  <si>
    <t>B. Woolley</t>
  </si>
  <si>
    <t>Latest status of all competitors from Penzance</t>
  </si>
  <si>
    <t>D. Gilbert-Harris</t>
  </si>
  <si>
    <t>R. Hair</t>
  </si>
  <si>
    <t>M. Johnson</t>
  </si>
  <si>
    <t>I. Jones</t>
  </si>
  <si>
    <t>A. McDonald</t>
  </si>
  <si>
    <t>P. Medlin</t>
  </si>
  <si>
    <t>Latest status of all competitors from St Austell</t>
  </si>
  <si>
    <t>T. Sambells</t>
  </si>
  <si>
    <t>R. Scott-Ward</t>
  </si>
  <si>
    <t>Latest status of all competitors from Dunfermline</t>
  </si>
  <si>
    <t>D. Strachan</t>
  </si>
  <si>
    <t>Latest status of all competitors from Keswick</t>
  </si>
  <si>
    <t>G. Appleby</t>
  </si>
  <si>
    <t>R. Cornthwaite</t>
  </si>
  <si>
    <t>B. Elliott</t>
  </si>
  <si>
    <t>J. Hough</t>
  </si>
  <si>
    <t>Latest status of all competitors from Leek</t>
  </si>
  <si>
    <t>M. C. Jupp</t>
  </si>
  <si>
    <t>Latest status of all competitors from Deddington</t>
  </si>
  <si>
    <t>M. Popazov</t>
  </si>
  <si>
    <t>K. Rafiq</t>
  </si>
  <si>
    <t>Latest status of all competitors from Little Clacton</t>
  </si>
  <si>
    <t>A. Reed</t>
  </si>
  <si>
    <t>S. Trevithick</t>
  </si>
  <si>
    <t>N. Carter</t>
  </si>
  <si>
    <t>Latest status of all competitors from Portishead</t>
  </si>
  <si>
    <t>R. Collins</t>
  </si>
  <si>
    <t>A. Dart</t>
  </si>
  <si>
    <t>M. Humphrey</t>
  </si>
  <si>
    <t>A. Jackson</t>
  </si>
  <si>
    <t>T. Oakley</t>
  </si>
  <si>
    <t>T. Osborne</t>
  </si>
  <si>
    <t>S. Raven</t>
  </si>
  <si>
    <t>T. Wilson</t>
  </si>
  <si>
    <t>J. Brown</t>
  </si>
  <si>
    <t>H. Dart</t>
  </si>
  <si>
    <t>J. Davis</t>
  </si>
  <si>
    <t>Latest status of all competitors from J.S.P.C.</t>
  </si>
  <si>
    <t>C. Hendry</t>
  </si>
  <si>
    <t>K. Johnson</t>
  </si>
  <si>
    <t>S. Morris</t>
  </si>
  <si>
    <t>Latest status of all competitors from GWRSA</t>
  </si>
  <si>
    <t>T. Pearson</t>
  </si>
  <si>
    <t>T. Purcell</t>
  </si>
  <si>
    <t>M. Williams</t>
  </si>
  <si>
    <t>N. Booker</t>
  </si>
  <si>
    <t>D. Grocott</t>
  </si>
  <si>
    <t>A. Hodge</t>
  </si>
  <si>
    <t>M. Hunt</t>
  </si>
  <si>
    <t>Latest status of all competitors from Cumb News</t>
  </si>
  <si>
    <t>O. Jones</t>
  </si>
  <si>
    <t>S. McArthur</t>
  </si>
  <si>
    <t>R. Miller</t>
  </si>
  <si>
    <t>M. Pedley</t>
  </si>
  <si>
    <t>D. Sweeting</t>
  </si>
  <si>
    <t>N. Bishop</t>
  </si>
  <si>
    <t>T. Flynn</t>
  </si>
  <si>
    <t>N. Lean</t>
  </si>
  <si>
    <t>J. Machin</t>
  </si>
  <si>
    <t>T. Mooney</t>
  </si>
  <si>
    <t>R. Ninnis</t>
  </si>
  <si>
    <t>Latest status of all competitors from Leicester</t>
  </si>
  <si>
    <t>D. C. J. Poxon</t>
  </si>
  <si>
    <t>M. Savage</t>
  </si>
  <si>
    <t>J. Thomson</t>
  </si>
  <si>
    <t>Latest status of all competitors from St Andrews</t>
  </si>
  <si>
    <t>N. Calder</t>
  </si>
  <si>
    <t>R. Coggle</t>
  </si>
  <si>
    <t>A. Davis</t>
  </si>
  <si>
    <t>N. Dixon</t>
  </si>
  <si>
    <t>D. McNulty</t>
  </si>
  <si>
    <t>A. Noble</t>
  </si>
  <si>
    <t>Y. Poulopoulou</t>
  </si>
  <si>
    <t>S. Tomlin</t>
  </si>
  <si>
    <t>P. Warwick</t>
  </si>
  <si>
    <t>F. Braganza</t>
  </si>
  <si>
    <t>D. Canning</t>
  </si>
  <si>
    <t>S. Harris</t>
  </si>
  <si>
    <t>P. May</t>
  </si>
  <si>
    <t>P. McKelvey</t>
  </si>
  <si>
    <t>Latest status of all competitors from East Antrim</t>
  </si>
  <si>
    <t>D. Smyth</t>
  </si>
  <si>
    <t>K. Stockham</t>
  </si>
  <si>
    <t>C. Wilson</t>
  </si>
  <si>
    <t>C. Brown</t>
  </si>
  <si>
    <t>L. Cooper</t>
  </si>
  <si>
    <t>D. Ellsmore</t>
  </si>
  <si>
    <t>P. Garrett</t>
  </si>
  <si>
    <t>A. Hunton</t>
  </si>
  <si>
    <t>H. Kearey</t>
  </si>
  <si>
    <t>J. Pye</t>
  </si>
  <si>
    <t>O. J. Spence</t>
  </si>
  <si>
    <t>A. Tew</t>
  </si>
  <si>
    <t>M. Arnstein</t>
  </si>
  <si>
    <t>C. Burn</t>
  </si>
  <si>
    <t>P. Harrison</t>
  </si>
  <si>
    <t>Latest status of all competitors from Colne</t>
  </si>
  <si>
    <t>R. Holden</t>
  </si>
  <si>
    <t>J. Huyton</t>
  </si>
  <si>
    <t>A. Rogers</t>
  </si>
  <si>
    <t>A. Spearman</t>
  </si>
  <si>
    <t>E. Thornton</t>
  </si>
  <si>
    <t>R. Vergnault</t>
  </si>
  <si>
    <t>C. Bowes</t>
  </si>
  <si>
    <t>J. Cooke</t>
  </si>
  <si>
    <t>M. Cunliffe</t>
  </si>
  <si>
    <t>A. Debnam</t>
  </si>
  <si>
    <t>Latest status of all competitors from CSSC (Rosyth)</t>
  </si>
  <si>
    <t>A. Hay</t>
  </si>
  <si>
    <t>L. Holden</t>
  </si>
  <si>
    <t>A. Hopkins</t>
  </si>
  <si>
    <t>R. Hunt</t>
  </si>
  <si>
    <t>D. Platt</t>
  </si>
  <si>
    <t>G. Sund</t>
  </si>
  <si>
    <t>M. Galea</t>
  </si>
  <si>
    <t>J. Hartley</t>
  </si>
  <si>
    <t>D. Heaton</t>
  </si>
  <si>
    <t>N. Holovchuk</t>
  </si>
  <si>
    <t>P. Kaye</t>
  </si>
  <si>
    <t>K. Mundy</t>
  </si>
  <si>
    <t>D. O'Driscoll</t>
  </si>
  <si>
    <t>M. D. Peacock</t>
  </si>
  <si>
    <t>A. Salt</t>
  </si>
  <si>
    <t>10m Air Pistol Jun</t>
  </si>
  <si>
    <t/>
  </si>
  <si>
    <t>10m Air Pistol Sen</t>
  </si>
  <si>
    <t>10m Air Pistol Team</t>
  </si>
  <si>
    <t>1 Alloa</t>
  </si>
  <si>
    <t>2 Balerno &amp; Currie A</t>
  </si>
  <si>
    <t>3 Blackpool A</t>
  </si>
  <si>
    <t>4 City of Truro A</t>
  </si>
  <si>
    <t>5 Crewe A</t>
  </si>
  <si>
    <t>1 Bury</t>
  </si>
  <si>
    <t>2 Goodyear</t>
  </si>
  <si>
    <t>3 Penzance</t>
  </si>
  <si>
    <t>4 Sutton Coldfield</t>
  </si>
  <si>
    <t>5 Vickers</t>
  </si>
  <si>
    <t>1 Blackburn</t>
  </si>
  <si>
    <t>2 Blackpool B</t>
  </si>
  <si>
    <t>3 City of Truro B</t>
  </si>
  <si>
    <t>4 Keswick</t>
  </si>
  <si>
    <t>5 Leek</t>
  </si>
  <si>
    <t>1 Balerno &amp; Currie B</t>
  </si>
  <si>
    <t>T. McGregor</t>
  </si>
  <si>
    <t>2 Callander</t>
  </si>
  <si>
    <t>3 Crewe B</t>
  </si>
  <si>
    <t>4 Dumbarton</t>
  </si>
  <si>
    <t>Latest status of all competitors from Court Riverside</t>
  </si>
  <si>
    <t>10m Air Pistol (Supp rest)</t>
  </si>
  <si>
    <t>D. Boyton</t>
  </si>
  <si>
    <t>Latest status of all competitors from Darlington RA</t>
  </si>
  <si>
    <t>C. Clark</t>
  </si>
  <si>
    <t>Latest status of all competitors from Old Silhillians</t>
  </si>
  <si>
    <t>S. Davis</t>
  </si>
  <si>
    <t>M. Dykes</t>
  </si>
  <si>
    <t>Latest status of all competitors from Glevum</t>
  </si>
  <si>
    <t>N. Hayes</t>
  </si>
  <si>
    <t>M. McGoldrick</t>
  </si>
  <si>
    <t>D. Smith</t>
  </si>
  <si>
    <t>R. Thomas</t>
  </si>
  <si>
    <t>G. Cox</t>
  </si>
  <si>
    <t>I. Fletcher</t>
  </si>
  <si>
    <t>E. Hatcher</t>
  </si>
  <si>
    <t>K. Johns</t>
  </si>
  <si>
    <t>H. Shorrock</t>
  </si>
  <si>
    <t>S. Western</t>
  </si>
  <si>
    <t>D. Wilkins</t>
  </si>
  <si>
    <t>S. Baker</t>
  </si>
  <si>
    <t>G. Beak</t>
  </si>
  <si>
    <t>N. Beesley</t>
  </si>
  <si>
    <t>J. List</t>
  </si>
  <si>
    <t>C. Milford</t>
  </si>
  <si>
    <t>G. Sowerby</t>
  </si>
  <si>
    <t>I. Stevenson</t>
  </si>
  <si>
    <t>A. Trueick</t>
  </si>
  <si>
    <t>M. Bowen</t>
  </si>
  <si>
    <t>G. Garbutt</t>
  </si>
  <si>
    <t>C. Johnson</t>
  </si>
  <si>
    <t>G. Law</t>
  </si>
  <si>
    <t>C. Roads</t>
  </si>
  <si>
    <t>K. Roberts</t>
  </si>
  <si>
    <t>I. Wallace</t>
  </si>
  <si>
    <t>P. Webb</t>
  </si>
  <si>
    <t>M. Bailey</t>
  </si>
  <si>
    <t>G. Clifford</t>
  </si>
  <si>
    <t>J. Elstob</t>
  </si>
  <si>
    <t>W. F. Hamilton</t>
  </si>
  <si>
    <t>D. Parker</t>
  </si>
  <si>
    <t>K. Perrins</t>
  </si>
  <si>
    <t>W. Wells</t>
  </si>
  <si>
    <t>R. Whinnett</t>
  </si>
  <si>
    <t>10m Air Pistol (Supp rest) Sen</t>
  </si>
  <si>
    <t>6Yd Air Pistol</t>
  </si>
  <si>
    <t>10m Air Rifle</t>
  </si>
  <si>
    <t>F. Allen</t>
  </si>
  <si>
    <t>R. Campbell</t>
  </si>
  <si>
    <t>B. Clark</t>
  </si>
  <si>
    <t>M. Giglia</t>
  </si>
  <si>
    <t>R. Kitt</t>
  </si>
  <si>
    <t>R. Lambert</t>
  </si>
  <si>
    <t>R. Law</t>
  </si>
  <si>
    <t>R. Townsend</t>
  </si>
  <si>
    <t>T. Aldous</t>
  </si>
  <si>
    <t>P. D. Barker</t>
  </si>
  <si>
    <t>D. Burn</t>
  </si>
  <si>
    <t>E. Flowerdew</t>
  </si>
  <si>
    <t>A. Lees</t>
  </si>
  <si>
    <t>C. Morris</t>
  </si>
  <si>
    <t>N. Smith</t>
  </si>
  <si>
    <t>M. Aigner</t>
  </si>
  <si>
    <t>J. Bennett</t>
  </si>
  <si>
    <t>A. Bharaj</t>
  </si>
  <si>
    <t>R. Bharaj</t>
  </si>
  <si>
    <t>S. Broadbent</t>
  </si>
  <si>
    <t>J. Cui</t>
  </si>
  <si>
    <t>M. Hunton</t>
  </si>
  <si>
    <t>K. Pickett</t>
  </si>
  <si>
    <t>N. Avis</t>
  </si>
  <si>
    <t>A. Brown</t>
  </si>
  <si>
    <t>F. Cura</t>
  </si>
  <si>
    <t>R. Dougall</t>
  </si>
  <si>
    <t>K. Philp</t>
  </si>
  <si>
    <t>Latest status of all competitors from Dechmont</t>
  </si>
  <si>
    <t>R. Robertson</t>
  </si>
  <si>
    <t>K. Robinson</t>
  </si>
  <si>
    <t>I. Simpkins</t>
  </si>
  <si>
    <t>C. Beardsley</t>
  </si>
  <si>
    <t>C. Bright</t>
  </si>
  <si>
    <t>A. Di Domenico</t>
  </si>
  <si>
    <t>M. Holovchuk</t>
  </si>
  <si>
    <t>C. Reilly</t>
  </si>
  <si>
    <t>J. Stevens</t>
  </si>
  <si>
    <t>M. Swain</t>
  </si>
  <si>
    <t>J. Ward</t>
  </si>
  <si>
    <t>S. Aryal</t>
  </si>
  <si>
    <t>M. Chadwick</t>
  </si>
  <si>
    <t>J. Innes</t>
  </si>
  <si>
    <t>C. Jones</t>
  </si>
  <si>
    <t>V. Poulopoulos</t>
  </si>
  <si>
    <t>A. Barr</t>
  </si>
  <si>
    <t>D. M. Carter</t>
  </si>
  <si>
    <t>Z. Griffiths</t>
  </si>
  <si>
    <t>K. Hughes</t>
  </si>
  <si>
    <t>D. Little</t>
  </si>
  <si>
    <t>I. Scott</t>
  </si>
  <si>
    <t>E. Bulled</t>
  </si>
  <si>
    <t>X. Carter</t>
  </si>
  <si>
    <t>A. Dalton</t>
  </si>
  <si>
    <t>S. Davison</t>
  </si>
  <si>
    <t>K. Kuzmanoska</t>
  </si>
  <si>
    <t>I. Richards</t>
  </si>
  <si>
    <t>D. Trebble</t>
  </si>
  <si>
    <t>10m Air Rifle Jun</t>
  </si>
  <si>
    <t>10m Air Rifle Sen</t>
  </si>
  <si>
    <t>10m Air Rifle Team</t>
  </si>
  <si>
    <t>2 Balerno &amp; Currie</t>
  </si>
  <si>
    <t>R. Bain</t>
  </si>
  <si>
    <t>3 Cumb News</t>
  </si>
  <si>
    <t>4 Norwich City</t>
  </si>
  <si>
    <t>1 Crewe</t>
  </si>
  <si>
    <t>2 Sutton Coldfield A</t>
  </si>
  <si>
    <t>3 Sutton Coldfield B</t>
  </si>
  <si>
    <t>10m Air Rifle (Supp rest)</t>
  </si>
  <si>
    <t>D. Ford</t>
  </si>
  <si>
    <t>P. Pay</t>
  </si>
  <si>
    <t>I. Vance</t>
  </si>
  <si>
    <t>A. Crawford</t>
  </si>
  <si>
    <t>D. Crowe</t>
  </si>
  <si>
    <t>I. Darke</t>
  </si>
  <si>
    <t>R. Darwen</t>
  </si>
  <si>
    <t>S. Moruzzi</t>
  </si>
  <si>
    <t>D. Holovchuk</t>
  </si>
  <si>
    <t>M. Nash</t>
  </si>
  <si>
    <t>B. C. Pont</t>
  </si>
  <si>
    <t>10m Air Rifle (Supp rest) Sen</t>
  </si>
  <si>
    <t>20Yd Pistol</t>
  </si>
  <si>
    <t>C. Lockwood</t>
  </si>
  <si>
    <t>D. Owen</t>
  </si>
  <si>
    <t>J. Stevenson</t>
  </si>
  <si>
    <t>J. Elliott</t>
  </si>
  <si>
    <t>A. German</t>
  </si>
  <si>
    <t>R. Herringshaw</t>
  </si>
  <si>
    <t>P. Cox</t>
  </si>
  <si>
    <t>T. Earnshaw</t>
  </si>
  <si>
    <t>S. Jordan</t>
  </si>
  <si>
    <t>S. Mohamed</t>
  </si>
  <si>
    <t>C. Walker</t>
  </si>
  <si>
    <t>20Yd Pistol Sen</t>
  </si>
  <si>
    <t>Latest status of all competitors from Penrhiwpal</t>
  </si>
  <si>
    <t>Bench 100yd</t>
  </si>
  <si>
    <t>D. Caffrey</t>
  </si>
  <si>
    <t>Latest status of all competitors from Hensall</t>
  </si>
  <si>
    <t>M. Carter</t>
  </si>
  <si>
    <t>R. Farqahar</t>
  </si>
  <si>
    <t>J. Gardiner</t>
  </si>
  <si>
    <t>M. Hamill</t>
  </si>
  <si>
    <t>Latest status of all competitors from GEC Coventry</t>
  </si>
  <si>
    <t>K. Hancock</t>
  </si>
  <si>
    <t>W. Jenkins</t>
  </si>
  <si>
    <t>D. Love</t>
  </si>
  <si>
    <t>Latest status of all competitors from Derby</t>
  </si>
  <si>
    <t>J. Shine</t>
  </si>
  <si>
    <t>S. Slevin</t>
  </si>
  <si>
    <t>Latest status of all competitors from York RI</t>
  </si>
  <si>
    <t>M. Bell</t>
  </si>
  <si>
    <t>R. Birchall</t>
  </si>
  <si>
    <t>T. Davies</t>
  </si>
  <si>
    <t>Latest status of all competitors from Felton</t>
  </si>
  <si>
    <t>A. Duffy</t>
  </si>
  <si>
    <t>M. Eyles</t>
  </si>
  <si>
    <t>W. Faulkner</t>
  </si>
  <si>
    <t>P. Robinson</t>
  </si>
  <si>
    <t>I. Waghorn</t>
  </si>
  <si>
    <t>P. Watson</t>
  </si>
  <si>
    <t>T. Ashford</t>
  </si>
  <si>
    <t>I. Braithwaite</t>
  </si>
  <si>
    <t>A. Cooper</t>
  </si>
  <si>
    <t>J. McAdam</t>
  </si>
  <si>
    <t>C. Tawse</t>
  </si>
  <si>
    <t>R. Ward</t>
  </si>
  <si>
    <t>C. Williams</t>
  </si>
  <si>
    <t>C. J. Williams</t>
  </si>
  <si>
    <t>I. Bruce</t>
  </si>
  <si>
    <t>M. Felton</t>
  </si>
  <si>
    <t>L. Fergus</t>
  </si>
  <si>
    <t>A. Green</t>
  </si>
  <si>
    <t>M. Griffiths</t>
  </si>
  <si>
    <t>J. Heaton</t>
  </si>
  <si>
    <t>S. McCutcheon</t>
  </si>
  <si>
    <t>J. Russell</t>
  </si>
  <si>
    <t>S. J. Walker</t>
  </si>
  <si>
    <t>N. Allatt</t>
  </si>
  <si>
    <t>J. Belt</t>
  </si>
  <si>
    <t>N. Bylo</t>
  </si>
  <si>
    <t>P. Lee</t>
  </si>
  <si>
    <t>M. Mallinson</t>
  </si>
  <si>
    <t>C. McCaughey</t>
  </si>
  <si>
    <t>K. O'Keefe</t>
  </si>
  <si>
    <t>G. Parkinson</t>
  </si>
  <si>
    <t>J. Sinclair</t>
  </si>
  <si>
    <t>Bench 100yd Sen</t>
  </si>
  <si>
    <t>Bench 100yd Team</t>
  </si>
  <si>
    <t>1 Felton A</t>
  </si>
  <si>
    <t>2 Felton B</t>
  </si>
  <si>
    <t>3 GEC Coventry</t>
  </si>
  <si>
    <t>4 York RI A</t>
  </si>
  <si>
    <t>5 York RI B</t>
  </si>
  <si>
    <t>6 York RI C</t>
  </si>
  <si>
    <t>Bench 50m</t>
  </si>
  <si>
    <t>A. Curlett</t>
  </si>
  <si>
    <t>K. Mepham</t>
  </si>
  <si>
    <t>D. Wiseman</t>
  </si>
  <si>
    <t>Latest status of all competitors from Market Drayton</t>
  </si>
  <si>
    <t>T. Errington</t>
  </si>
  <si>
    <t>K. Knowles</t>
  </si>
  <si>
    <t>I. Macfarlane</t>
  </si>
  <si>
    <t>D. Philips</t>
  </si>
  <si>
    <t>S. Thomas</t>
  </si>
  <si>
    <t>P. Tyler</t>
  </si>
  <si>
    <t>H. Ayre</t>
  </si>
  <si>
    <t>J. Bernades</t>
  </si>
  <si>
    <t>R. Mathews</t>
  </si>
  <si>
    <t>V. Parfitt</t>
  </si>
  <si>
    <t>K. Petrie</t>
  </si>
  <si>
    <t>A. Craythorne</t>
  </si>
  <si>
    <t>J. Parkes</t>
  </si>
  <si>
    <t>M. Richardson</t>
  </si>
  <si>
    <t>P. Ross</t>
  </si>
  <si>
    <t>D. Yard</t>
  </si>
  <si>
    <t>J. Bulmer</t>
  </si>
  <si>
    <t>R. Cantello</t>
  </si>
  <si>
    <t>J. Chouler</t>
  </si>
  <si>
    <t>Latest status of all competitors from Ross on Wye</t>
  </si>
  <si>
    <t>S. George</t>
  </si>
  <si>
    <t>C. McCaffrey</t>
  </si>
  <si>
    <t>A. Carson</t>
  </si>
  <si>
    <t>P. Kilpin</t>
  </si>
  <si>
    <t>S. Garnham</t>
  </si>
  <si>
    <t>W. McMaster</t>
  </si>
  <si>
    <t>M. Phillips</t>
  </si>
  <si>
    <t>R. Randall</t>
  </si>
  <si>
    <t>D. Sciffins</t>
  </si>
  <si>
    <t>T. West</t>
  </si>
  <si>
    <t>K. Garnham</t>
  </si>
  <si>
    <t>R. Hoyle</t>
  </si>
  <si>
    <t>T. McCaffrey</t>
  </si>
  <si>
    <t>N. Roche</t>
  </si>
  <si>
    <t>D. Rodway</t>
  </si>
  <si>
    <t>K. Smith</t>
  </si>
  <si>
    <t>Bench 50m Sen</t>
  </si>
  <si>
    <t>Bench SR (Air)</t>
  </si>
  <si>
    <t>M. Garbett</t>
  </si>
  <si>
    <t>A. Grahame</t>
  </si>
  <si>
    <t>G. Munce</t>
  </si>
  <si>
    <t>G. Radcliffe</t>
  </si>
  <si>
    <t>A. Roberts</t>
  </si>
  <si>
    <t>W. Snaith</t>
  </si>
  <si>
    <t>B. Cassell</t>
  </si>
  <si>
    <t>P. Francis</t>
  </si>
  <si>
    <t>J. Hutchinson</t>
  </si>
  <si>
    <t>Latest status of all competitors from Llantrisant &amp; Cardiff</t>
  </si>
  <si>
    <t>R. Mingo</t>
  </si>
  <si>
    <t>G. Waddell</t>
  </si>
  <si>
    <t>W. Williams</t>
  </si>
  <si>
    <t>G. Boyer</t>
  </si>
  <si>
    <t>S. Davies</t>
  </si>
  <si>
    <t>Latest status of all competitors from Scotton &amp; Farnham</t>
  </si>
  <si>
    <t>S. Dodds</t>
  </si>
  <si>
    <t>A. Herdson</t>
  </si>
  <si>
    <t>J. Pearson</t>
  </si>
  <si>
    <t>J. Perrins</t>
  </si>
  <si>
    <t>M. Ruberry</t>
  </si>
  <si>
    <t>Paige. Sambells</t>
  </si>
  <si>
    <t>Latest status of all competitors from Furness Marksmen</t>
  </si>
  <si>
    <t>I. Asplen</t>
  </si>
  <si>
    <t>V. Chapman</t>
  </si>
  <si>
    <t>T. Gallacher</t>
  </si>
  <si>
    <t>D. Hearn</t>
  </si>
  <si>
    <t>J. Long</t>
  </si>
  <si>
    <t>S. Rudman</t>
  </si>
  <si>
    <t>L. Cassell</t>
  </si>
  <si>
    <t>C. Dunbar-Hesler</t>
  </si>
  <si>
    <t>E. Loizou</t>
  </si>
  <si>
    <t>D. Mills</t>
  </si>
  <si>
    <t>K. Mullen</t>
  </si>
  <si>
    <t>D. Pargetor</t>
  </si>
  <si>
    <t>K. Powers</t>
  </si>
  <si>
    <t>A. Rigg</t>
  </si>
  <si>
    <t>P. Shaw</t>
  </si>
  <si>
    <t>R. Carey</t>
  </si>
  <si>
    <t>C. Clifford</t>
  </si>
  <si>
    <t>D. Grahame</t>
  </si>
  <si>
    <t>D. Mellon</t>
  </si>
  <si>
    <t>R. Moffett</t>
  </si>
  <si>
    <t>B. Morrow</t>
  </si>
  <si>
    <t>S. Powell</t>
  </si>
  <si>
    <t>S. Prithard</t>
  </si>
  <si>
    <t>K. Bainbridge</t>
  </si>
  <si>
    <t>M. Burke</t>
  </si>
  <si>
    <t>Latest status of all competitors from Sunderland</t>
  </si>
  <si>
    <t>A. Charles</t>
  </si>
  <si>
    <t>A. Halpin</t>
  </si>
  <si>
    <t>L. Jones</t>
  </si>
  <si>
    <t>R. Richardson</t>
  </si>
  <si>
    <t>A. Ashdown</t>
  </si>
  <si>
    <t>R. Chisem</t>
  </si>
  <si>
    <t>T. Erskine-Gray</t>
  </si>
  <si>
    <t>K. Morley</t>
  </si>
  <si>
    <t>J. Rawnsley</t>
  </si>
  <si>
    <t>S. Tinker</t>
  </si>
  <si>
    <t>G. Dunn</t>
  </si>
  <si>
    <t>R. Gaunt</t>
  </si>
  <si>
    <t>A. Kitching</t>
  </si>
  <si>
    <t>J. Pargetor</t>
  </si>
  <si>
    <t>M. Pearson</t>
  </si>
  <si>
    <t>A. La. Rosa</t>
  </si>
  <si>
    <t>K. J. Wilkes</t>
  </si>
  <si>
    <t>S. Duckworth</t>
  </si>
  <si>
    <t>S. Eardley</t>
  </si>
  <si>
    <t>K. Gainford</t>
  </si>
  <si>
    <t>R. Gough</t>
  </si>
  <si>
    <t>A. Hodgson</t>
  </si>
  <si>
    <t>M. Leese</t>
  </si>
  <si>
    <t>R. MacAleese</t>
  </si>
  <si>
    <t>P. Van-Parys</t>
  </si>
  <si>
    <t>D. Higgins</t>
  </si>
  <si>
    <t>Latest status of all competitors from Golden Valley</t>
  </si>
  <si>
    <t>M. Jones</t>
  </si>
  <si>
    <t>B. Leese</t>
  </si>
  <si>
    <t>M. Tansey</t>
  </si>
  <si>
    <t>T. Ward</t>
  </si>
  <si>
    <t>C. L. Beardsley</t>
  </si>
  <si>
    <t>I. Berridge</t>
  </si>
  <si>
    <t>I. Johnston</t>
  </si>
  <si>
    <t>L. O'Doherty</t>
  </si>
  <si>
    <t>Jodie Sutton</t>
  </si>
  <si>
    <t>Joshua Sutton</t>
  </si>
  <si>
    <t>M. Whiting</t>
  </si>
  <si>
    <t>Bench SR (Air) Jun</t>
  </si>
  <si>
    <t>Bench SR (Air) Sen</t>
  </si>
  <si>
    <t>Bench SR (Air) Team</t>
  </si>
  <si>
    <t>2 City of Truro A</t>
  </si>
  <si>
    <t>3 Furness Marksmen A</t>
  </si>
  <si>
    <t>4 Sutton Coldfield A</t>
  </si>
  <si>
    <t>5 Sutton Coldfield B</t>
  </si>
  <si>
    <t>6 Vickers</t>
  </si>
  <si>
    <t>1 Bideford</t>
  </si>
  <si>
    <t>2 City of Truro B</t>
  </si>
  <si>
    <t>3 Furness Marksmen B</t>
  </si>
  <si>
    <t>4 GEC Coventry</t>
  </si>
  <si>
    <t>5 Goodyear</t>
  </si>
  <si>
    <t>Bench SR (Rim)</t>
  </si>
  <si>
    <t>R. Anderson</t>
  </si>
  <si>
    <t>D. Barclay</t>
  </si>
  <si>
    <t>D. Henderson</t>
  </si>
  <si>
    <t>K. Pyecroft</t>
  </si>
  <si>
    <t>J. Wood</t>
  </si>
  <si>
    <t>A. Beck</t>
  </si>
  <si>
    <t>A. Cook</t>
  </si>
  <si>
    <t>Latest status of all competitors from Watsonians</t>
  </si>
  <si>
    <t>W. Hamilton</t>
  </si>
  <si>
    <t>C. Harris</t>
  </si>
  <si>
    <t>I. Henderson</t>
  </si>
  <si>
    <t>P. Lawrence</t>
  </si>
  <si>
    <t>K. Pay</t>
  </si>
  <si>
    <t>R. Williams</t>
  </si>
  <si>
    <t>Latest status of all competitors from Bolton</t>
  </si>
  <si>
    <t>R. Cliffe</t>
  </si>
  <si>
    <t>A. Dewsnip</t>
  </si>
  <si>
    <t>A. Foy</t>
  </si>
  <si>
    <t>P. Lomas</t>
  </si>
  <si>
    <t>C. Meadows</t>
  </si>
  <si>
    <t>G. Meadows</t>
  </si>
  <si>
    <t>G. Stewart</t>
  </si>
  <si>
    <t>J. Blaney</t>
  </si>
  <si>
    <t>R. Dewhurst</t>
  </si>
  <si>
    <t>S. McLaughlin</t>
  </si>
  <si>
    <t>Latest status of all competitors from Lanark</t>
  </si>
  <si>
    <t>M. Newbold</t>
  </si>
  <si>
    <t>N. Steele</t>
  </si>
  <si>
    <t>G. Travers</t>
  </si>
  <si>
    <t>G. Turner</t>
  </si>
  <si>
    <t>R. Aitken</t>
  </si>
  <si>
    <t>S. Andrews</t>
  </si>
  <si>
    <t>R. Ford</t>
  </si>
  <si>
    <t>J. Goddard</t>
  </si>
  <si>
    <t>P. Kolazinski</t>
  </si>
  <si>
    <t>G. Nock</t>
  </si>
  <si>
    <t>A. Ritson</t>
  </si>
  <si>
    <t>P. Sewell</t>
  </si>
  <si>
    <t>N. Veitch</t>
  </si>
  <si>
    <t>P. Baylis</t>
  </si>
  <si>
    <t>D. Gordon</t>
  </si>
  <si>
    <t>T. Lumley</t>
  </si>
  <si>
    <t>S. Moss</t>
  </si>
  <si>
    <t>M. Rowan</t>
  </si>
  <si>
    <t>J. Watson</t>
  </si>
  <si>
    <t>R. Bell</t>
  </si>
  <si>
    <t>J. Harris</t>
  </si>
  <si>
    <t>P. Mitchell</t>
  </si>
  <si>
    <t>J. Moore</t>
  </si>
  <si>
    <t>B. Thomson</t>
  </si>
  <si>
    <t>Latest status of all competitors from Morecambe</t>
  </si>
  <si>
    <t>D. Wells</t>
  </si>
  <si>
    <t>I. Devoy</t>
  </si>
  <si>
    <t>B. Faulkner</t>
  </si>
  <si>
    <t>R. Lloyd</t>
  </si>
  <si>
    <t>S. Logan</t>
  </si>
  <si>
    <t>G. White</t>
  </si>
  <si>
    <t>S. Williams</t>
  </si>
  <si>
    <t>R. N. Bancroft</t>
  </si>
  <si>
    <t>J. Bryce</t>
  </si>
  <si>
    <t>A. McGrugan</t>
  </si>
  <si>
    <t>J. Ogden</t>
  </si>
  <si>
    <t>J. Rogers</t>
  </si>
  <si>
    <t>M. Scott</t>
  </si>
  <si>
    <t>S. Brady</t>
  </si>
  <si>
    <t>E. Coats</t>
  </si>
  <si>
    <t>S. Gillum</t>
  </si>
  <si>
    <t>R. Parkinson</t>
  </si>
  <si>
    <t>C. Simpson</t>
  </si>
  <si>
    <t>B. Chappell</t>
  </si>
  <si>
    <t>I. Dean</t>
  </si>
  <si>
    <t>J. Gair</t>
  </si>
  <si>
    <t>G. Harris</t>
  </si>
  <si>
    <t>T. Jones</t>
  </si>
  <si>
    <t>T. Martin</t>
  </si>
  <si>
    <t>R. Treggiden</t>
  </si>
  <si>
    <t>G. Upton</t>
  </si>
  <si>
    <t>N. Wood</t>
  </si>
  <si>
    <t>O. Bamforth</t>
  </si>
  <si>
    <t>B. Carson</t>
  </si>
  <si>
    <t>P. Jamieson</t>
  </si>
  <si>
    <t>C. L. Leadbitter</t>
  </si>
  <si>
    <t>D. Monk</t>
  </si>
  <si>
    <t>N. Sennett</t>
  </si>
  <si>
    <t>R. Wood</t>
  </si>
  <si>
    <t>D. Ziomkowski</t>
  </si>
  <si>
    <t>D. Allwright</t>
  </si>
  <si>
    <t>S. Clarkson</t>
  </si>
  <si>
    <t>H. Doyle</t>
  </si>
  <si>
    <t>P. Gore</t>
  </si>
  <si>
    <t>A. Gunn</t>
  </si>
  <si>
    <t>C. Murnin</t>
  </si>
  <si>
    <t>S. Vincent</t>
  </si>
  <si>
    <t>G. Carson</t>
  </si>
  <si>
    <t>D. Haigh</t>
  </si>
  <si>
    <t>M. Harlow</t>
  </si>
  <si>
    <t>P. Holland</t>
  </si>
  <si>
    <t>P. James</t>
  </si>
  <si>
    <t>A. Mason</t>
  </si>
  <si>
    <t>H. Murray</t>
  </si>
  <si>
    <t>S. Wigham</t>
  </si>
  <si>
    <t>M. Ahmed</t>
  </si>
  <si>
    <t>Latest status of all competitors from Kinross &amp; Milnathort</t>
  </si>
  <si>
    <t>M. Butchart</t>
  </si>
  <si>
    <t>N. Cowdrey</t>
  </si>
  <si>
    <t>G. Jones</t>
  </si>
  <si>
    <t>J. McDowell</t>
  </si>
  <si>
    <t>M. Morris</t>
  </si>
  <si>
    <t>M. Plant</t>
  </si>
  <si>
    <t>R. Shadbolt</t>
  </si>
  <si>
    <t>W. Taylor</t>
  </si>
  <si>
    <t>H. Farnworth</t>
  </si>
  <si>
    <t>D. Fenwick</t>
  </si>
  <si>
    <t>Z. Green</t>
  </si>
  <si>
    <t>G. Lees</t>
  </si>
  <si>
    <t>S. Marsland</t>
  </si>
  <si>
    <t>G. O'Neill</t>
  </si>
  <si>
    <t>F. Stallard</t>
  </si>
  <si>
    <t>C. Amos</t>
  </si>
  <si>
    <t>K. Blackmore</t>
  </si>
  <si>
    <t>M. Clegg</t>
  </si>
  <si>
    <t>D. Harlow</t>
  </si>
  <si>
    <t>G. March</t>
  </si>
  <si>
    <t>Gaib. O'Neill</t>
  </si>
  <si>
    <t>B. Rayner</t>
  </si>
  <si>
    <t>C. Salway</t>
  </si>
  <si>
    <t>J. Bartlam</t>
  </si>
  <si>
    <t>C. Davis</t>
  </si>
  <si>
    <t>I. Davis</t>
  </si>
  <si>
    <t>T. Dimech</t>
  </si>
  <si>
    <t>F. Doggart</t>
  </si>
  <si>
    <t>G. McDougall</t>
  </si>
  <si>
    <t>R. Pickering</t>
  </si>
  <si>
    <t>A. Ali</t>
  </si>
  <si>
    <t>M. Cain</t>
  </si>
  <si>
    <t>O. Dimech</t>
  </si>
  <si>
    <t>M. Hryniw</t>
  </si>
  <si>
    <t>J. Jablonski</t>
  </si>
  <si>
    <t>H. McDill</t>
  </si>
  <si>
    <t>E. Purcell</t>
  </si>
  <si>
    <t>B. Charles</t>
  </si>
  <si>
    <t>P. Entwistle</t>
  </si>
  <si>
    <t>B. Glass</t>
  </si>
  <si>
    <t>J. Gunn</t>
  </si>
  <si>
    <t>O. Jablonski</t>
  </si>
  <si>
    <t>J. Leake</t>
  </si>
  <si>
    <t>C. Pickering</t>
  </si>
  <si>
    <t>S. Russell</t>
  </si>
  <si>
    <t>D. Higginbottom</t>
  </si>
  <si>
    <t>G. Kirrage</t>
  </si>
  <si>
    <t>J. Lytollis</t>
  </si>
  <si>
    <t>D. Mattinson</t>
  </si>
  <si>
    <t>M. Turnbull</t>
  </si>
  <si>
    <t>S. Beech</t>
  </si>
  <si>
    <t>P. Birmingham</t>
  </si>
  <si>
    <t>R. Doggart</t>
  </si>
  <si>
    <t>K. Hayes</t>
  </si>
  <si>
    <t>A. Kaye</t>
  </si>
  <si>
    <t>Z. Lines</t>
  </si>
  <si>
    <t>D. Riley</t>
  </si>
  <si>
    <t>G. Bellwood</t>
  </si>
  <si>
    <t>M. Deakin</t>
  </si>
  <si>
    <t>Latest status of all competitors from Marple</t>
  </si>
  <si>
    <t>F. Holden</t>
  </si>
  <si>
    <t>Latest status of all competitors from Kendal</t>
  </si>
  <si>
    <t>M. Hubbard</t>
  </si>
  <si>
    <t>C. Winsper</t>
  </si>
  <si>
    <t>Bench SR (Rim) Jun</t>
  </si>
  <si>
    <t>Bench SR (Rim) Sen</t>
  </si>
  <si>
    <t>Bench SR (Rim) Team</t>
  </si>
  <si>
    <t>1 Blackpool</t>
  </si>
  <si>
    <t>2 City of Truro</t>
  </si>
  <si>
    <t>3 East Antrim A</t>
  </si>
  <si>
    <t>4 GEC Coventry A</t>
  </si>
  <si>
    <t>5 Lanark A</t>
  </si>
  <si>
    <t>6 Wigan A</t>
  </si>
  <si>
    <t>1 East Antrim B</t>
  </si>
  <si>
    <t>2 Furness Marksmen</t>
  </si>
  <si>
    <t>3 GEC Coventry B</t>
  </si>
  <si>
    <t>4 Lanark B</t>
  </si>
  <si>
    <t>5 Penarth A</t>
  </si>
  <si>
    <t>6 Sunderland</t>
  </si>
  <si>
    <t>2 Goodyear A</t>
  </si>
  <si>
    <t>3 Lanark C</t>
  </si>
  <si>
    <t>4 Morecambe</t>
  </si>
  <si>
    <t>5 Penarth B</t>
  </si>
  <si>
    <t>6 Wigan B</t>
  </si>
  <si>
    <t>1 Felton B</t>
  </si>
  <si>
    <t>2 Goodyear B</t>
  </si>
  <si>
    <t>3 Penarth C</t>
  </si>
  <si>
    <t>4 Penarth D</t>
  </si>
  <si>
    <t>5 Penarth E</t>
  </si>
  <si>
    <t>Gallery Rifle Any</t>
  </si>
  <si>
    <t>G. Collins</t>
  </si>
  <si>
    <t>M. Loader</t>
  </si>
  <si>
    <t>Latest status of all competitors from Rotherham Chantry</t>
  </si>
  <si>
    <t>R. Marshall</t>
  </si>
  <si>
    <t>D. Rees</t>
  </si>
  <si>
    <t>C. Thompson</t>
  </si>
  <si>
    <t>C. Blyth</t>
  </si>
  <si>
    <t>H. Dalgleish</t>
  </si>
  <si>
    <t>W. Pow</t>
  </si>
  <si>
    <t>D. Roberts</t>
  </si>
  <si>
    <t>J. Smith</t>
  </si>
  <si>
    <t>M. Warriner</t>
  </si>
  <si>
    <t>I. Burton</t>
  </si>
  <si>
    <t>D. Cook</t>
  </si>
  <si>
    <t>N. De la Haye</t>
  </si>
  <si>
    <t>A. Tennant</t>
  </si>
  <si>
    <t>Latest status of all competitors from Witney Rifle Club</t>
  </si>
  <si>
    <t>A. Bullock</t>
  </si>
  <si>
    <t>Latest status of all competitors from Carshalton</t>
  </si>
  <si>
    <t>T. Coggins</t>
  </si>
  <si>
    <t>S. Edis</t>
  </si>
  <si>
    <t>G. Griffiths</t>
  </si>
  <si>
    <t>S. Littlewood</t>
  </si>
  <si>
    <t>H. Marshall</t>
  </si>
  <si>
    <t>A. Michalski</t>
  </si>
  <si>
    <t>R. Plant</t>
  </si>
  <si>
    <t>C. Apostolidis</t>
  </si>
  <si>
    <t>P. Bryan</t>
  </si>
  <si>
    <t>A. Burner</t>
  </si>
  <si>
    <t>Latest status of all competitors from Mayfair</t>
  </si>
  <si>
    <t>A. Greenlees</t>
  </si>
  <si>
    <t>S. G. Thomas</t>
  </si>
  <si>
    <t>A. Wyatt</t>
  </si>
  <si>
    <t>B. Compton</t>
  </si>
  <si>
    <t>I. Foulner</t>
  </si>
  <si>
    <t>C. Gilmore</t>
  </si>
  <si>
    <t>K. Meek</t>
  </si>
  <si>
    <t>B. Newman</t>
  </si>
  <si>
    <t>S. Sands</t>
  </si>
  <si>
    <t>Gallery Rifle Any Sen</t>
  </si>
  <si>
    <t>Gallery Rifle Iron</t>
  </si>
  <si>
    <t>N. Gray</t>
  </si>
  <si>
    <t>B. Roberts</t>
  </si>
  <si>
    <t>D. Coe</t>
  </si>
  <si>
    <t>R. Gascoyne</t>
  </si>
  <si>
    <t>A. Holmes</t>
  </si>
  <si>
    <t>J. Mellors</t>
  </si>
  <si>
    <t>E. Swain</t>
  </si>
  <si>
    <t>N. Andrews</t>
  </si>
  <si>
    <t>D. Dunn</t>
  </si>
  <si>
    <t>M. King</t>
  </si>
  <si>
    <t>J. Morris</t>
  </si>
  <si>
    <t>A. Nixon</t>
  </si>
  <si>
    <t>E. Thurley</t>
  </si>
  <si>
    <t>Latest status of all competitors from Claymore</t>
  </si>
  <si>
    <t>J. McCall</t>
  </si>
  <si>
    <t>J. Paterson</t>
  </si>
  <si>
    <t>N. Saggers</t>
  </si>
  <si>
    <t>D. Spenser</t>
  </si>
  <si>
    <t>I. Balshaw</t>
  </si>
  <si>
    <t>H. Gavrilov</t>
  </si>
  <si>
    <t>B. Knight-Simpson</t>
  </si>
  <si>
    <t>J. Knight-Simpson</t>
  </si>
  <si>
    <t>Latest status of all competitors from Warrington</t>
  </si>
  <si>
    <t>G. Newsholme</t>
  </si>
  <si>
    <t>G. Rees</t>
  </si>
  <si>
    <t>P. Slator</t>
  </si>
  <si>
    <t>K. Upton</t>
  </si>
  <si>
    <t>J. Boulton</t>
  </si>
  <si>
    <t>G. Cadman</t>
  </si>
  <si>
    <t>W. Fordham</t>
  </si>
  <si>
    <t>E. Kane</t>
  </si>
  <si>
    <t>J. Lawson</t>
  </si>
  <si>
    <t>M. Walker</t>
  </si>
  <si>
    <t>Gallery Rifle Iron Sen</t>
  </si>
  <si>
    <t>L-Barrelled Revolver Any</t>
  </si>
  <si>
    <t>B. Docherty</t>
  </si>
  <si>
    <t>P. Humphreys</t>
  </si>
  <si>
    <t>K. Weddell</t>
  </si>
  <si>
    <t>D. Erskine</t>
  </si>
  <si>
    <t>J. Moffat</t>
  </si>
  <si>
    <t>L-Barrelled Revolver Any Sen</t>
  </si>
  <si>
    <t>L-Barrelled Revolver Iron</t>
  </si>
  <si>
    <t>M. Leishman</t>
  </si>
  <si>
    <t>V. Little</t>
  </si>
  <si>
    <t>Long Barrelled Pistol</t>
  </si>
  <si>
    <t>A. Coleman</t>
  </si>
  <si>
    <t>P. McBride</t>
  </si>
  <si>
    <t>S. Preston</t>
  </si>
  <si>
    <t>S. Dalziel</t>
  </si>
  <si>
    <t>P. Dean</t>
  </si>
  <si>
    <t>R. Ogle</t>
  </si>
  <si>
    <t>S. Rees</t>
  </si>
  <si>
    <t>J. Bambery</t>
  </si>
  <si>
    <t>G. Dutton</t>
  </si>
  <si>
    <t>S. Hutchinson</t>
  </si>
  <si>
    <t>Long Barrelled Pistol Sen</t>
  </si>
  <si>
    <t>LR Rifle 100 Any</t>
  </si>
  <si>
    <t>A. Byrne</t>
  </si>
  <si>
    <t>P. Ellis</t>
  </si>
  <si>
    <t>A. Germain</t>
  </si>
  <si>
    <t>P. Hawkins</t>
  </si>
  <si>
    <t>W. Phelps</t>
  </si>
  <si>
    <t>A. Tyler</t>
  </si>
  <si>
    <t>LR Rifle 100 Any Sen</t>
  </si>
  <si>
    <t>LR Rifle 50 Iron</t>
  </si>
  <si>
    <t>M. Blatchly</t>
  </si>
  <si>
    <t>F. Calder</t>
  </si>
  <si>
    <t>E. Pearce</t>
  </si>
  <si>
    <t>Muzzle-loading Nitro</t>
  </si>
  <si>
    <t>P. Bracegirdle</t>
  </si>
  <si>
    <t>R. Singleton</t>
  </si>
  <si>
    <t>Muzzle-loading Pistol</t>
  </si>
  <si>
    <t>D. Paul</t>
  </si>
  <si>
    <t>S. Rankine</t>
  </si>
  <si>
    <t>A. Ward</t>
  </si>
  <si>
    <t>Muzzle-loading Pistol Sen</t>
  </si>
  <si>
    <t>Muzzle-loading Revolver</t>
  </si>
  <si>
    <t>G. Crowther</t>
  </si>
  <si>
    <t>Rapid Fire Air Pistol</t>
  </si>
  <si>
    <t>J. Hill</t>
  </si>
  <si>
    <t>D. Watkin</t>
  </si>
  <si>
    <t>Rapid Fire Rifle</t>
  </si>
  <si>
    <t>P. Chilman</t>
  </si>
  <si>
    <t>D. Crawford</t>
  </si>
  <si>
    <t>P. Ward</t>
  </si>
  <si>
    <t>W. Clements</t>
  </si>
  <si>
    <t>A. Graham</t>
  </si>
  <si>
    <t>B. Harding</t>
  </si>
  <si>
    <t>J. Martin</t>
  </si>
  <si>
    <t>R. McKay</t>
  </si>
  <si>
    <t>M. Power</t>
  </si>
  <si>
    <t>K. Aitken</t>
  </si>
  <si>
    <t>E. Flint</t>
  </si>
  <si>
    <t>M. Galway</t>
  </si>
  <si>
    <t>D. Houston</t>
  </si>
  <si>
    <t>J. McGirr</t>
  </si>
  <si>
    <t>J. Shepherd</t>
  </si>
  <si>
    <t>Short Range Rifle</t>
  </si>
  <si>
    <t>J. Bradfield</t>
  </si>
  <si>
    <t>J. Godsell</t>
  </si>
  <si>
    <t>A. Horne</t>
  </si>
  <si>
    <t>S. Kay</t>
  </si>
  <si>
    <t>R. Leather</t>
  </si>
  <si>
    <t>S. Osmond</t>
  </si>
  <si>
    <t>C. Stirling</t>
  </si>
  <si>
    <t>S. Turner</t>
  </si>
  <si>
    <t>T. Bryan</t>
  </si>
  <si>
    <t>Latest status of all competitors from Workington</t>
  </si>
  <si>
    <t>C. A. Coxon</t>
  </si>
  <si>
    <t>Latest status of all competitors from Wilmslow</t>
  </si>
  <si>
    <t>A. Henson</t>
  </si>
  <si>
    <t>M. Ives</t>
  </si>
  <si>
    <t>M. Newman</t>
  </si>
  <si>
    <t>A. Ross</t>
  </si>
  <si>
    <t>H. Temperley</t>
  </si>
  <si>
    <t>M. Gardner</t>
  </si>
  <si>
    <t>K. King</t>
  </si>
  <si>
    <t>K. Revell</t>
  </si>
  <si>
    <t>T. Richmond</t>
  </si>
  <si>
    <t>M. Shaw</t>
  </si>
  <si>
    <t>M. Sinclair</t>
  </si>
  <si>
    <t>P. Ager</t>
  </si>
  <si>
    <t>S. Ashdown</t>
  </si>
  <si>
    <t>M. Baeron</t>
  </si>
  <si>
    <t>H. Bramwell</t>
  </si>
  <si>
    <t>N. Harcus</t>
  </si>
  <si>
    <t>H. Keys</t>
  </si>
  <si>
    <t>I. Lawson</t>
  </si>
  <si>
    <t>S. Thorne</t>
  </si>
  <si>
    <t>R. Derricott</t>
  </si>
  <si>
    <t>K. L. Dinkel</t>
  </si>
  <si>
    <t>N. Morewood</t>
  </si>
  <si>
    <t>W. Parry</t>
  </si>
  <si>
    <t>B. Rose</t>
  </si>
  <si>
    <t>J. Whittaker</t>
  </si>
  <si>
    <t>J. T. Wilson</t>
  </si>
  <si>
    <t>A. Angus</t>
  </si>
  <si>
    <t>P. Baxter</t>
  </si>
  <si>
    <t>M. Cookson</t>
  </si>
  <si>
    <t>P. Dodds</t>
  </si>
  <si>
    <t>E. Matthews</t>
  </si>
  <si>
    <t>T. McFarland</t>
  </si>
  <si>
    <t>A. McLean</t>
  </si>
  <si>
    <t>A. Smith</t>
  </si>
  <si>
    <t>A. Boothroyd</t>
  </si>
  <si>
    <t>M. Bryan</t>
  </si>
  <si>
    <t>R. Evans</t>
  </si>
  <si>
    <t>J. Ewence</t>
  </si>
  <si>
    <t>M. Frobisher</t>
  </si>
  <si>
    <t>Latest status of all competitors from Darlington RPC</t>
  </si>
  <si>
    <t>A. N. Mackie</t>
  </si>
  <si>
    <t>S. Nicklin</t>
  </si>
  <si>
    <t>D. N. Price</t>
  </si>
  <si>
    <t>P. Shone</t>
  </si>
  <si>
    <t>P. Bailey</t>
  </si>
  <si>
    <t>C. Camps</t>
  </si>
  <si>
    <t>J. Johnson</t>
  </si>
  <si>
    <t>P. Leviston</t>
  </si>
  <si>
    <t>S. McHugh</t>
  </si>
  <si>
    <t>L. Payne</t>
  </si>
  <si>
    <t>K. Sherris</t>
  </si>
  <si>
    <t>J. Ambrus</t>
  </si>
  <si>
    <t>P. G. Barnett</t>
  </si>
  <si>
    <t>M. Caton</t>
  </si>
  <si>
    <t>Latest status of all competitors from Barry Plastics</t>
  </si>
  <si>
    <t>S. Clarke</t>
  </si>
  <si>
    <t>S. Ewence</t>
  </si>
  <si>
    <t>G. Garrett</t>
  </si>
  <si>
    <t>J. Hankin</t>
  </si>
  <si>
    <t>W. Potter</t>
  </si>
  <si>
    <t>T. Clifton</t>
  </si>
  <si>
    <t>J. Davies</t>
  </si>
  <si>
    <t>A. Jones</t>
  </si>
  <si>
    <t>S. J. King</t>
  </si>
  <si>
    <t>A. Law</t>
  </si>
  <si>
    <t>K. B. McCrindle</t>
  </si>
  <si>
    <t>A. Mead</t>
  </si>
  <si>
    <t>G. A. Smith</t>
  </si>
  <si>
    <t>A. Bath</t>
  </si>
  <si>
    <t>P. Besant</t>
  </si>
  <si>
    <t>A. Bramwell</t>
  </si>
  <si>
    <t>B. Fletcher</t>
  </si>
  <si>
    <t>R. Holmes</t>
  </si>
  <si>
    <t>B. Hubbard</t>
  </si>
  <si>
    <t>A. Ryles</t>
  </si>
  <si>
    <t>N. Bowering</t>
  </si>
  <si>
    <t>M. Burges</t>
  </si>
  <si>
    <t>A. Campbell</t>
  </si>
  <si>
    <t>F. N. Eastwood</t>
  </si>
  <si>
    <t>J. Griffiths</t>
  </si>
  <si>
    <t>J. du Heaume</t>
  </si>
  <si>
    <t>O. Hubbard</t>
  </si>
  <si>
    <t>J. McKernan</t>
  </si>
  <si>
    <t>A. Mylles</t>
  </si>
  <si>
    <t>C. Short</t>
  </si>
  <si>
    <t>Short Range Rifle Jun</t>
  </si>
  <si>
    <t>Short Range Rifle Sen</t>
  </si>
  <si>
    <t>Short Range Rifle Team</t>
  </si>
  <si>
    <t>1 Balerno &amp; Currie</t>
  </si>
  <si>
    <t>2 Dumfries A</t>
  </si>
  <si>
    <t>J. G. Shedden</t>
  </si>
  <si>
    <t>G. Thomas</t>
  </si>
  <si>
    <t>3 Dunfermline A</t>
  </si>
  <si>
    <t>4 Kendal A</t>
  </si>
  <si>
    <t>6 Sunderland A</t>
  </si>
  <si>
    <t>2 Bury</t>
  </si>
  <si>
    <t>3 Dumfries B</t>
  </si>
  <si>
    <t>C. G. De Jonckheere</t>
  </si>
  <si>
    <t>4 Dunfermline B</t>
  </si>
  <si>
    <t>5 Felton</t>
  </si>
  <si>
    <t>6 Kendal B</t>
  </si>
  <si>
    <t>1 Crewe A</t>
  </si>
  <si>
    <t>2 Crewe B</t>
  </si>
  <si>
    <t>3 Kendal C</t>
  </si>
  <si>
    <t>4 Penarth B</t>
  </si>
  <si>
    <t>5 Sunderland B</t>
  </si>
  <si>
    <t>6 Workington</t>
  </si>
  <si>
    <t>Sport Rifle</t>
  </si>
  <si>
    <t>R. Cornish</t>
  </si>
  <si>
    <t>S. Stafford</t>
  </si>
  <si>
    <t>M. Watkin</t>
  </si>
  <si>
    <t>S. Anderson</t>
  </si>
  <si>
    <t>R. Ellsmore</t>
  </si>
  <si>
    <t>L. McFarland</t>
  </si>
  <si>
    <t>R. Shepherd</t>
  </si>
  <si>
    <t>M. Stafford</t>
  </si>
  <si>
    <t>C. Taylor</t>
  </si>
  <si>
    <t>D. Bromley</t>
  </si>
  <si>
    <t>J. Jarvis</t>
  </si>
  <si>
    <t>M. Kemp</t>
  </si>
  <si>
    <t>E. McManus</t>
  </si>
  <si>
    <t>B. Wells</t>
  </si>
  <si>
    <t>T. Yates</t>
  </si>
  <si>
    <t>M. Athersmith</t>
  </si>
  <si>
    <t>Latest status of all competitors from Redcraig</t>
  </si>
  <si>
    <t>J. Jack</t>
  </si>
  <si>
    <t>D. Nowell</t>
  </si>
  <si>
    <t>J. Bazin</t>
  </si>
  <si>
    <t>R. Clarke</t>
  </si>
  <si>
    <t>R. Shaw</t>
  </si>
  <si>
    <t>C. Waters</t>
  </si>
  <si>
    <t>G. Johnson</t>
  </si>
  <si>
    <t>D. Nelson</t>
  </si>
  <si>
    <t>K. Osborne</t>
  </si>
  <si>
    <t>Latest status of all competitors from Cottingham</t>
  </si>
  <si>
    <t>M. J. Clubley</t>
  </si>
  <si>
    <t>S. Lunn</t>
  </si>
  <si>
    <t>J. Shaw</t>
  </si>
  <si>
    <t>P. Tumilson</t>
  </si>
  <si>
    <t>J. Voisey</t>
  </si>
  <si>
    <t>J. Bray</t>
  </si>
  <si>
    <t>M. Gray</t>
  </si>
  <si>
    <t>P. Howarth</t>
  </si>
  <si>
    <t>H. . Marshall</t>
  </si>
  <si>
    <t>S. Steele</t>
  </si>
  <si>
    <t>T. Thomas</t>
  </si>
  <si>
    <t>S. Bury</t>
  </si>
  <si>
    <t>M. Carr</t>
  </si>
  <si>
    <t>S. Curnow</t>
  </si>
  <si>
    <t>M. Keenan</t>
  </si>
  <si>
    <t>A. Ogle</t>
  </si>
  <si>
    <t>M. Broom</t>
  </si>
  <si>
    <t>B. Jack</t>
  </si>
  <si>
    <t>J. McCallun</t>
  </si>
  <si>
    <t>G. Smith</t>
  </si>
  <si>
    <t>G. Franks</t>
  </si>
  <si>
    <t>P. Goldthorpe</t>
  </si>
  <si>
    <t>N. Kessell</t>
  </si>
  <si>
    <t>D. Korwin-Kochanowski</t>
  </si>
  <si>
    <t>T. Morton</t>
  </si>
  <si>
    <t>D. Stafford</t>
  </si>
  <si>
    <t>I. Bradley</t>
  </si>
  <si>
    <t>R. Harcombe</t>
  </si>
  <si>
    <t>R. MacLean</t>
  </si>
  <si>
    <t>E. Salvoni</t>
  </si>
  <si>
    <t>P. Bowles</t>
  </si>
  <si>
    <t>S. Hayman</t>
  </si>
  <si>
    <t>P. Monaghan</t>
  </si>
  <si>
    <t>K. Reilly</t>
  </si>
  <si>
    <t>K. Taylor</t>
  </si>
  <si>
    <t>R. Wilson</t>
  </si>
  <si>
    <t>J. Coutts</t>
  </si>
  <si>
    <t>G. Crosby</t>
  </si>
  <si>
    <t>A. Crothers</t>
  </si>
  <si>
    <t>C. Leitch</t>
  </si>
  <si>
    <t>B. Murphy</t>
  </si>
  <si>
    <t>B. Tester</t>
  </si>
  <si>
    <t>D. Thompson</t>
  </si>
  <si>
    <t>W. Coutts</t>
  </si>
  <si>
    <t>S. Gardner</t>
  </si>
  <si>
    <t>B. Gillatt</t>
  </si>
  <si>
    <t>J. Gillon</t>
  </si>
  <si>
    <t>P. Johnston</t>
  </si>
  <si>
    <t>A. McCrory</t>
  </si>
  <si>
    <t>A. Napoleon</t>
  </si>
  <si>
    <t>D. Rendall</t>
  </si>
  <si>
    <t>Sport Rifle Sen</t>
  </si>
  <si>
    <t>Sport Rifle Team</t>
  </si>
  <si>
    <t>1 East Antrim A</t>
  </si>
  <si>
    <t>2 Market Drayton A</t>
  </si>
  <si>
    <t>3 Penzance A</t>
  </si>
  <si>
    <t>4 Sunderland A</t>
  </si>
  <si>
    <t>5 Warrington</t>
  </si>
  <si>
    <t>1 Derby</t>
  </si>
  <si>
    <t>2 Felton</t>
  </si>
  <si>
    <t>3 Leek</t>
  </si>
  <si>
    <t>4 Sunderland B</t>
  </si>
  <si>
    <t>2 East Antrim C</t>
  </si>
  <si>
    <t>3 Market Drayton B</t>
  </si>
  <si>
    <t>4 Market Drayton C</t>
  </si>
  <si>
    <t>1 Market Drayton D</t>
  </si>
  <si>
    <t>2 Market Drayton E</t>
  </si>
  <si>
    <t>3 Penarth B</t>
  </si>
  <si>
    <t>4 Penzance B</t>
  </si>
  <si>
    <t>5 Sunderland C</t>
  </si>
  <si>
    <t>SR Standard Pistol</t>
  </si>
  <si>
    <t>C. Lee</t>
  </si>
  <si>
    <t>Cumbria &amp; Northumbria Target Shooting Association Club Reports</t>
  </si>
  <si>
    <t>Links to all Sheets in the Club Reports file</t>
  </si>
  <si>
    <t>Alloa</t>
  </si>
  <si>
    <t>á</t>
  </si>
  <si>
    <t>Altrincham</t>
  </si>
  <si>
    <t>Balerno &amp; Currie</t>
  </si>
  <si>
    <t>Barry Plastics</t>
  </si>
  <si>
    <t>Bedlay</t>
  </si>
  <si>
    <t>Bideford</t>
  </si>
  <si>
    <t>Blackburn</t>
  </si>
  <si>
    <t>Blackpool</t>
  </si>
  <si>
    <t>Bolton</t>
  </si>
  <si>
    <t>Bury</t>
  </si>
  <si>
    <t>Callander</t>
  </si>
  <si>
    <t>Carshalton</t>
  </si>
  <si>
    <t>City of Truro</t>
  </si>
  <si>
    <t>Claymore</t>
  </si>
  <si>
    <t>Colne</t>
  </si>
  <si>
    <t>Comber</t>
  </si>
  <si>
    <t>Cottingham</t>
  </si>
  <si>
    <t>Court Riverside</t>
  </si>
  <si>
    <t>Crewe</t>
  </si>
  <si>
    <t>CSSC (Rosyth)</t>
  </si>
  <si>
    <t>Cumb News</t>
  </si>
  <si>
    <t>Darlington RA</t>
  </si>
  <si>
    <t>Darlington RPC</t>
  </si>
  <si>
    <t>Dechmont</t>
  </si>
  <si>
    <t>Deddington</t>
  </si>
  <si>
    <t>Derby</t>
  </si>
  <si>
    <t>Downshire</t>
  </si>
  <si>
    <t>Dumbarton</t>
  </si>
  <si>
    <t>Dumfries</t>
  </si>
  <si>
    <t>Dunfermline</t>
  </si>
  <si>
    <t>East Antrim</t>
  </si>
  <si>
    <t>Felton</t>
  </si>
  <si>
    <t>Furness Marksmen</t>
  </si>
  <si>
    <t>GEC Coventry</t>
  </si>
  <si>
    <t>Glevum</t>
  </si>
  <si>
    <t>Golden Valley</t>
  </si>
  <si>
    <t>Goodyear</t>
  </si>
  <si>
    <t>GWRSA</t>
  </si>
  <si>
    <t>Harpenden</t>
  </si>
  <si>
    <t>Hensall</t>
  </si>
  <si>
    <t>J.S.P.C.</t>
  </si>
  <si>
    <t>Kendal</t>
  </si>
  <si>
    <t>Keswick</t>
  </si>
  <si>
    <t>Kinross &amp; Milnathort</t>
  </si>
  <si>
    <t>Lanark</t>
  </si>
  <si>
    <t>Leek</t>
  </si>
  <si>
    <t>Leicester</t>
  </si>
  <si>
    <t>Little Clacton</t>
  </si>
  <si>
    <t>Llantrisant &amp; Cardiff</t>
  </si>
  <si>
    <t>Market Drayton</t>
  </si>
  <si>
    <t>Marple</t>
  </si>
  <si>
    <t>Mayfair</t>
  </si>
  <si>
    <t>Morecambe</t>
  </si>
  <si>
    <t>Norwich City</t>
  </si>
  <si>
    <t>Old Silhillians</t>
  </si>
  <si>
    <t>Penarth</t>
  </si>
  <si>
    <t>Penrhiwpal</t>
  </si>
  <si>
    <t>Penzance</t>
  </si>
  <si>
    <t>Portishead</t>
  </si>
  <si>
    <t>Preston Grasshoppers</t>
  </si>
  <si>
    <t>R &amp; L</t>
  </si>
  <si>
    <t>Redcraig</t>
  </si>
  <si>
    <t>Ross on Wye</t>
  </si>
  <si>
    <t>Rotherham Chantry</t>
  </si>
  <si>
    <t>Scotton &amp; Farnham</t>
  </si>
  <si>
    <t>St Andrews</t>
  </si>
  <si>
    <t>St Austell</t>
  </si>
  <si>
    <t>St Giles Yarners</t>
  </si>
  <si>
    <t>Sunderland</t>
  </si>
  <si>
    <t>Sutton Coldfield</t>
  </si>
  <si>
    <t>Telepost</t>
  </si>
  <si>
    <t>Vickers</t>
  </si>
  <si>
    <t>Warrington</t>
  </si>
  <si>
    <t>Watsonians</t>
  </si>
  <si>
    <t>Wigan</t>
  </si>
  <si>
    <t>Wilmslow</t>
  </si>
  <si>
    <t>Witney Rifle Club</t>
  </si>
  <si>
    <t>Workington</t>
  </si>
  <si>
    <t>York RI</t>
  </si>
  <si>
    <t>M. Sisson</t>
  </si>
  <si>
    <t>O. Glover Swan</t>
  </si>
  <si>
    <t>T. Foch Gattrel</t>
  </si>
  <si>
    <t>T. C. Chittenden</t>
  </si>
  <si>
    <t>M. Whitehead</t>
  </si>
  <si>
    <t>Winter 2024-25 - Round 10</t>
  </si>
  <si>
    <t>Winter 2024-25: Round 10</t>
  </si>
  <si>
    <t>v 526</t>
  </si>
  <si>
    <t>(Balerno &amp; Currie A)</t>
  </si>
  <si>
    <t>v 520</t>
  </si>
  <si>
    <t>(Balerno &amp; Currie)</t>
  </si>
  <si>
    <t>ncr</t>
  </si>
  <si>
    <t>K. Hayes P0.13(-19)</t>
  </si>
  <si>
    <t>v 517</t>
  </si>
  <si>
    <t>(Alloa)</t>
  </si>
  <si>
    <t>v 366</t>
  </si>
  <si>
    <t>(Callander)</t>
  </si>
  <si>
    <t>w/d</t>
  </si>
  <si>
    <t>v 574</t>
  </si>
  <si>
    <t>v 584</t>
  </si>
  <si>
    <t>(Dumfries A)</t>
  </si>
  <si>
    <t>v 578.007</t>
  </si>
  <si>
    <t>(City of Truro B)</t>
  </si>
  <si>
    <t>J. Huyton SUB</t>
  </si>
  <si>
    <t>v 439</t>
  </si>
  <si>
    <t>(Blackpool B)</t>
  </si>
  <si>
    <t>v 509</t>
  </si>
  <si>
    <t>(Crewe A)</t>
  </si>
  <si>
    <t>v 479</t>
  </si>
  <si>
    <t>(Blackburn)</t>
  </si>
  <si>
    <t>v 584.006</t>
  </si>
  <si>
    <t>(City of Truro)</t>
  </si>
  <si>
    <t>v 561</t>
  </si>
  <si>
    <t>(Bury)</t>
  </si>
  <si>
    <t>v 508</t>
  </si>
  <si>
    <t>(Goodyear)</t>
  </si>
  <si>
    <t>v 593.006</t>
  </si>
  <si>
    <t>(City of Truro A)</t>
  </si>
  <si>
    <t>v 575</t>
  </si>
  <si>
    <t>(Blackpool)</t>
  </si>
  <si>
    <t>v 488</t>
  </si>
  <si>
    <t>(Balerno &amp; Currie B)</t>
  </si>
  <si>
    <t>R. MacKay P7.4.2</t>
  </si>
  <si>
    <t>v -</t>
  </si>
  <si>
    <t>(BYE)</t>
  </si>
  <si>
    <t>v 468</t>
  </si>
  <si>
    <t>(Leek)</t>
  </si>
  <si>
    <t>v 588.004</t>
  </si>
  <si>
    <t>v 580.008</t>
  </si>
  <si>
    <t>(Bideford)</t>
  </si>
  <si>
    <t>v 577.01</t>
  </si>
  <si>
    <t>G. Lyell P5.2.1.1</t>
  </si>
  <si>
    <t>N. Ramsey P7.8.1</t>
  </si>
  <si>
    <t>P. Galway P5.2.3</t>
  </si>
  <si>
    <t>A. Gilsenan P5.2.1x5</t>
  </si>
  <si>
    <t>v 185</t>
  </si>
  <si>
    <t>(Blackpool A)</t>
  </si>
  <si>
    <t>v 494</t>
  </si>
  <si>
    <t>(Sutton Coldfield A)</t>
  </si>
  <si>
    <t>v 354</t>
  </si>
  <si>
    <t>(Crewe B)</t>
  </si>
  <si>
    <t>v 552</t>
  </si>
  <si>
    <t>v 515</t>
  </si>
  <si>
    <t>(Bogey515)</t>
  </si>
  <si>
    <t>D. Smith P5.2.3</t>
  </si>
  <si>
    <t>J. Brown P0.18</t>
  </si>
  <si>
    <t>J. Shine P5.2.3</t>
  </si>
  <si>
    <t>v 549</t>
  </si>
  <si>
    <t>(Felton)</t>
  </si>
  <si>
    <t>v 470</t>
  </si>
  <si>
    <t>(Bogey470)</t>
  </si>
  <si>
    <t>v 587</t>
  </si>
  <si>
    <t>v 554</t>
  </si>
  <si>
    <t>v 585</t>
  </si>
  <si>
    <t>(Penarth A)</t>
  </si>
  <si>
    <t>v 567</t>
  </si>
  <si>
    <t>(Kendal B)</t>
  </si>
  <si>
    <t>v 586.014</t>
  </si>
  <si>
    <t>(Lanark A)</t>
  </si>
  <si>
    <t>v 591.005</t>
  </si>
  <si>
    <t>(Furness Marksmen)</t>
  </si>
  <si>
    <t>L. Whittley P5.2.3</t>
  </si>
  <si>
    <t>(Market Drayton A)</t>
  </si>
  <si>
    <t>v 539</t>
  </si>
  <si>
    <t>(East Antrim C)</t>
  </si>
  <si>
    <t>v 533</t>
  </si>
  <si>
    <t>(East Antrim B)</t>
  </si>
  <si>
    <t>v 577.005</t>
  </si>
  <si>
    <t>(Felton B)</t>
  </si>
  <si>
    <t>v 586.008</t>
  </si>
  <si>
    <t>(Felton A)</t>
  </si>
  <si>
    <t>v 566.004</t>
  </si>
  <si>
    <t>(Goodyear A)</t>
  </si>
  <si>
    <t>K. O'Keefe sub</t>
  </si>
  <si>
    <t>v 542.002</t>
  </si>
  <si>
    <t>(Goodyear B)</t>
  </si>
  <si>
    <t>R. Gascoyne P0.13(-8)</t>
  </si>
  <si>
    <t>(Dumfries B)</t>
  </si>
  <si>
    <t>v 564</t>
  </si>
  <si>
    <t>(Derby)</t>
  </si>
  <si>
    <t>v 583.003</t>
  </si>
  <si>
    <t>(Sutton Coldfield B)</t>
  </si>
  <si>
    <t>v 581.009</t>
  </si>
  <si>
    <t>v 590.014</t>
  </si>
  <si>
    <t>v 576.009</t>
  </si>
  <si>
    <t>(York RI B)</t>
  </si>
  <si>
    <t>v 598.017</t>
  </si>
  <si>
    <t>(Wigan A)</t>
  </si>
  <si>
    <t>I. Beattie Sub</t>
  </si>
  <si>
    <t>v 583.009</t>
  </si>
  <si>
    <t>v 480</t>
  </si>
  <si>
    <t>v 572.003</t>
  </si>
  <si>
    <t>(Furness Marksmen B)</t>
  </si>
  <si>
    <t>v 581.011</t>
  </si>
  <si>
    <t>v 567.002</t>
  </si>
  <si>
    <t>J. Ewens P5.2.3</t>
  </si>
  <si>
    <t>M. Baeron (sub)</t>
  </si>
  <si>
    <t>v 573</t>
  </si>
  <si>
    <t>(Sunderland A)</t>
  </si>
  <si>
    <t>v 568</t>
  </si>
  <si>
    <t>(Dunfermline B)</t>
  </si>
  <si>
    <t>v 536</t>
  </si>
  <si>
    <t>(Sunderland B)</t>
  </si>
  <si>
    <t>v 596.02</t>
  </si>
  <si>
    <t>(East Antrim A)</t>
  </si>
  <si>
    <t>v 589.013</t>
  </si>
  <si>
    <t>(Sunderland)</t>
  </si>
  <si>
    <t>v 384</t>
  </si>
  <si>
    <t>(Penarth B)</t>
  </si>
  <si>
    <t>v 464</t>
  </si>
  <si>
    <t>(Vickers)</t>
  </si>
  <si>
    <t>T. Errington P5.2.3</t>
  </si>
  <si>
    <t>J. Boulton P7.6.3.2</t>
  </si>
  <si>
    <t>v 538</t>
  </si>
  <si>
    <t>S. G. Thomas sub</t>
  </si>
  <si>
    <t>W. Coutts sub</t>
  </si>
  <si>
    <t>v 441</t>
  </si>
  <si>
    <t>(Market Drayton E)</t>
  </si>
  <si>
    <t>C. Gilmore P5.2.3</t>
  </si>
  <si>
    <t>v 498</t>
  </si>
  <si>
    <t>(Market Drayton D)</t>
  </si>
  <si>
    <t>D. Hill P7.4.7.4</t>
  </si>
  <si>
    <t>v 388.004</t>
  </si>
  <si>
    <t>(Wigan B)</t>
  </si>
  <si>
    <t>v 530</t>
  </si>
  <si>
    <t>(Bogey530)</t>
  </si>
  <si>
    <t>(GEC Coventry B)</t>
  </si>
  <si>
    <t>v 562.002</t>
  </si>
  <si>
    <t>(Lanark C)</t>
  </si>
  <si>
    <t>v 359</t>
  </si>
  <si>
    <t>(Penarth E)</t>
  </si>
  <si>
    <t>v 369.002</t>
  </si>
  <si>
    <t>(Penarth C)</t>
  </si>
  <si>
    <t>v 592</t>
  </si>
  <si>
    <t>(Dunfermline A)</t>
  </si>
  <si>
    <t>v 543</t>
  </si>
  <si>
    <t>(Workington)</t>
  </si>
  <si>
    <t>v 337</t>
  </si>
  <si>
    <t>(Market Drayton B)</t>
  </si>
  <si>
    <t>v 482</t>
  </si>
  <si>
    <t>(Sunderland C)</t>
  </si>
  <si>
    <t>R. Ninnis SUB</t>
  </si>
  <si>
    <t>v 532</t>
  </si>
  <si>
    <t>(Warrington)</t>
  </si>
  <si>
    <t>R. Cantello P7.6.3.2</t>
  </si>
  <si>
    <t>R. Lacy P7.6.3.2</t>
  </si>
  <si>
    <t>P. Holland P5.2.1.1</t>
  </si>
  <si>
    <t>K. Gardner P5.2.3</t>
  </si>
  <si>
    <t>v 587.009</t>
  </si>
  <si>
    <t>(Lanark B)</t>
  </si>
  <si>
    <t>v 576</t>
  </si>
  <si>
    <t>(Kendal A)</t>
  </si>
  <si>
    <t>P. G. Barnett (sub)</t>
  </si>
  <si>
    <t>G. A. Smith (sub)</t>
  </si>
  <si>
    <t>v 518</t>
  </si>
  <si>
    <t>(Kendal C)</t>
  </si>
  <si>
    <t>v 484</t>
  </si>
  <si>
    <t>v 474</t>
  </si>
  <si>
    <t>(Crewe)</t>
  </si>
  <si>
    <t>(Bogey480)</t>
  </si>
  <si>
    <t>v 591.004</t>
  </si>
  <si>
    <t>(Furness Marksmen A)</t>
  </si>
  <si>
    <t>v 490</t>
  </si>
  <si>
    <t>(Penzance)</t>
  </si>
  <si>
    <t>v 590.01</t>
  </si>
  <si>
    <t>v 534</t>
  </si>
  <si>
    <t>v 572</t>
  </si>
  <si>
    <t>(Penzance A)</t>
  </si>
  <si>
    <t>v 599.017</t>
  </si>
  <si>
    <t>(GEC Coventry A)</t>
  </si>
  <si>
    <t>v 597.012</t>
  </si>
  <si>
    <t>(Morecambe)</t>
  </si>
  <si>
    <t>N. L. Morewood</t>
  </si>
  <si>
    <t>N. Bylo P7.8.3</t>
  </si>
  <si>
    <t>v 383.004</t>
  </si>
  <si>
    <t>(York RI C)</t>
  </si>
  <si>
    <t>v 584.011</t>
  </si>
  <si>
    <t>(GEC Coventry)</t>
  </si>
  <si>
    <t>v 582.007</t>
  </si>
  <si>
    <t>(York RI A)</t>
  </si>
  <si>
    <t>v 589.016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</si>
</sst>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[Red]\(#,##0.0\)"/>
    <numFmt numFmtId="165" formatCode="0.000"/>
  </numFmts>
  <fonts count="30" x14ac:knownFonts="1">
    <font>
      <sz val="11"/>
      <color theme="1"/>
      <name val="Aptos Narrow"/>
      <family val="2"/>
      <scheme val="minor"/>
    </font>
    <font>
      <sz val="10"/>
      <color theme="1"/>
      <name val="Trebuchet MS"/>
      <family val="2"/>
    </font>
    <font>
      <b/>
      <sz val="16"/>
      <color theme="1"/>
      <name val="Trebuchet MS"/>
      <family val="2"/>
    </font>
    <font>
      <b/>
      <sz val="14"/>
      <color theme="1"/>
      <name val="Trebuchet MS"/>
      <family val="2"/>
    </font>
    <font>
      <b/>
      <u/>
      <sz val="14"/>
      <color theme="1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sz val="10"/>
      <name val="Trebuchet MS"/>
      <family val="2"/>
    </font>
    <font>
      <sz val="10"/>
      <name val="Times New Roman"/>
      <family val="1"/>
    </font>
    <font>
      <sz val="10"/>
      <color rgb="FF0000FF"/>
      <name val="Trebuchet MS"/>
      <family val="2"/>
    </font>
    <font>
      <sz val="10"/>
      <color theme="0"/>
      <name val="Trebuchet MS"/>
      <family val="2"/>
    </font>
    <font>
      <sz val="10"/>
      <name val="Verdana"/>
      <family val="2"/>
    </font>
    <font>
      <sz val="12"/>
      <color indexed="8"/>
      <name val="Verdana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b/>
      <sz val="10"/>
      <color theme="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Aptos Narrow"/>
      <family val="2"/>
      <charset val="1"/>
    </font>
    <font>
      <sz val="10"/>
      <color indexed="8"/>
      <name val="Trebuchet MS"/>
      <family val="2"/>
    </font>
    <font>
      <sz val="10"/>
      <name val="Trebuchet MS"/>
      <family val="2"/>
      <charset val="1"/>
    </font>
    <font>
      <b/>
      <sz val="11"/>
      <color rgb="FF0070C0"/>
      <name val="Trebuchet MS"/>
      <family val="2"/>
    </font>
    <font>
      <sz val="10"/>
      <color rgb="FFFF0000"/>
      <name val="Trebuchet MS"/>
      <family val="2"/>
    </font>
    <font>
      <b/>
      <sz val="11"/>
      <name val="Trebuchet MS"/>
      <family val="2"/>
    </font>
    <font>
      <sz val="10"/>
      <color rgb="FF000000"/>
      <name val="Trebuchet MS"/>
      <family val="2"/>
      <charset val="1"/>
    </font>
    <font>
      <sz val="10"/>
      <color rgb="FF00B05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rgb="FFFFDF00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rgb="FFFFFF00"/>
      </patternFill>
    </fill>
  </fills>
  <borders count="15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8" fillId="0" borderId="0"/>
    <xf numFmtId="0" fontId="11" fillId="0" borderId="0"/>
    <xf numFmtId="0" fontId="12" fillId="0" borderId="0" applyNumberFormat="0" applyFill="0" applyBorder="0" applyProtection="0">
      <alignment vertical="top" wrapText="1"/>
    </xf>
    <xf numFmtId="0" fontId="16" fillId="0" borderId="0" applyNumberFormat="0" applyFill="0" applyBorder="0" applyAlignment="0" applyProtection="0"/>
    <xf numFmtId="0" fontId="8" fillId="0" borderId="0"/>
    <xf numFmtId="0" fontId="22" fillId="0" borderId="0"/>
    <xf numFmtId="0" fontId="12" fillId="0" borderId="0" applyNumberFormat="0" applyFill="0" applyBorder="0" applyProtection="0">
      <alignment vertical="top" wrapText="1"/>
    </xf>
    <xf numFmtId="0" fontId="11" fillId="0" borderId="0"/>
    <xf numFmtId="0" fontId="22" fillId="0" borderId="0"/>
  </cellStyleXfs>
  <cellXfs count="50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7" fillId="0" borderId="1" xfId="1" applyFont="1" applyBorder="1"/>
    <xf numFmtId="0" fontId="7" fillId="0" borderId="3" xfId="1" applyFont="1" applyBorder="1"/>
    <xf numFmtId="0" fontId="7" fillId="0" borderId="4" xfId="1" applyFont="1" applyBorder="1"/>
    <xf numFmtId="0" fontId="7" fillId="0" borderId="5" xfId="1" applyFont="1" applyBorder="1"/>
    <xf numFmtId="0" fontId="7" fillId="0" borderId="6" xfId="1" applyFont="1" applyBorder="1"/>
    <xf numFmtId="0" fontId="7" fillId="0" borderId="7" xfId="1" applyFont="1" applyBorder="1"/>
    <xf numFmtId="1" fontId="10" fillId="0" borderId="7" xfId="1" applyNumberFormat="1" applyFont="1" applyBorder="1"/>
    <xf numFmtId="0" fontId="7" fillId="0" borderId="7" xfId="1" applyFont="1" applyBorder="1" applyAlignment="1">
      <alignment horizontal="right"/>
    </xf>
    <xf numFmtId="0" fontId="7" fillId="0" borderId="8" xfId="1" applyFont="1" applyBorder="1" applyAlignment="1">
      <alignment horizontal="right"/>
    </xf>
    <xf numFmtId="0" fontId="7" fillId="0" borderId="2" xfId="1" applyFont="1" applyBorder="1"/>
    <xf numFmtId="0" fontId="1" fillId="0" borderId="9" xfId="0" applyFont="1" applyBorder="1"/>
    <xf numFmtId="0" fontId="1" fillId="0" borderId="10" xfId="0" applyFont="1" applyBorder="1"/>
    <xf numFmtId="0" fontId="9" fillId="0" borderId="7" xfId="1" applyFont="1" applyBorder="1"/>
    <xf numFmtId="0" fontId="9" fillId="0" borderId="8" xfId="1" applyFont="1" applyBorder="1" applyAlignment="1">
      <alignment horizontal="right"/>
    </xf>
    <xf numFmtId="0" fontId="7" fillId="0" borderId="16" xfId="1" applyFont="1" applyBorder="1"/>
    <xf numFmtId="165" fontId="7" fillId="0" borderId="2" xfId="1" applyNumberFormat="1" applyFont="1" applyBorder="1"/>
    <xf numFmtId="0" fontId="7" fillId="0" borderId="18" xfId="1" applyFont="1" applyBorder="1"/>
    <xf numFmtId="165" fontId="7" fillId="0" borderId="8" xfId="1" applyNumberFormat="1" applyFont="1" applyBorder="1" applyAlignment="1">
      <alignment horizontal="right"/>
    </xf>
    <xf numFmtId="165" fontId="7" fillId="0" borderId="4" xfId="1" applyNumberFormat="1" applyFont="1" applyBorder="1"/>
    <xf numFmtId="165" fontId="7" fillId="0" borderId="6" xfId="1" applyNumberFormat="1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0" xfId="0" applyFont="1" applyBorder="1"/>
    <xf numFmtId="0" fontId="1" fillId="0" borderId="20" xfId="0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 applyAlignment="1">
      <alignment horizontal="center"/>
    </xf>
    <xf numFmtId="164" fontId="7" fillId="0" borderId="23" xfId="0" applyNumberFormat="1" applyFont="1" applyBorder="1" applyAlignment="1">
      <alignment horizontal="left"/>
    </xf>
    <xf numFmtId="0" fontId="7" fillId="0" borderId="23" xfId="0" applyFont="1" applyBorder="1"/>
    <xf numFmtId="0" fontId="7" fillId="0" borderId="24" xfId="0" applyFont="1" applyBorder="1"/>
    <xf numFmtId="0" fontId="1" fillId="0" borderId="28" xfId="0" applyFont="1" applyBorder="1" applyAlignment="1">
      <alignment horizontal="center"/>
    </xf>
    <xf numFmtId="0" fontId="7" fillId="0" borderId="31" xfId="1" applyFont="1" applyBorder="1"/>
    <xf numFmtId="0" fontId="1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right"/>
    </xf>
    <xf numFmtId="0" fontId="1" fillId="0" borderId="30" xfId="0" applyFont="1" applyBorder="1"/>
    <xf numFmtId="0" fontId="1" fillId="0" borderId="30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0" fontId="1" fillId="0" borderId="26" xfId="0" applyFont="1" applyBorder="1"/>
    <xf numFmtId="0" fontId="7" fillId="0" borderId="25" xfId="0" applyFont="1" applyBorder="1"/>
    <xf numFmtId="0" fontId="7" fillId="0" borderId="26" xfId="0" applyFont="1" applyBorder="1"/>
    <xf numFmtId="0" fontId="1" fillId="0" borderId="23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164" fontId="7" fillId="0" borderId="25" xfId="0" applyNumberFormat="1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3" xfId="0" applyFont="1" applyBorder="1"/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35" xfId="0" applyFont="1" applyBorder="1" applyAlignment="1">
      <alignment horizontal="center"/>
    </xf>
    <xf numFmtId="0" fontId="1" fillId="0" borderId="34" xfId="0" applyFont="1" applyBorder="1"/>
    <xf numFmtId="0" fontId="17" fillId="0" borderId="0" xfId="4" applyFont="1" applyAlignment="1">
      <alignment horizontal="center" vertical="center"/>
    </xf>
    <xf numFmtId="0" fontId="18" fillId="0" borderId="0" xfId="4" applyFont="1"/>
    <xf numFmtId="0" fontId="19" fillId="0" borderId="27" xfId="0" applyFont="1" applyBorder="1"/>
    <xf numFmtId="0" fontId="19" fillId="0" borderId="0" xfId="0" applyFont="1"/>
    <xf numFmtId="164" fontId="7" fillId="0" borderId="33" xfId="0" applyNumberFormat="1" applyFont="1" applyBorder="1" applyAlignment="1">
      <alignment horizontal="left"/>
    </xf>
    <xf numFmtId="0" fontId="7" fillId="0" borderId="33" xfId="5" applyFont="1" applyBorder="1"/>
    <xf numFmtId="0" fontId="7" fillId="0" borderId="33" xfId="0" applyFont="1" applyBorder="1"/>
    <xf numFmtId="0" fontId="7" fillId="0" borderId="33" xfId="5" applyFont="1" applyBorder="1" applyAlignment="1">
      <alignment horizontal="left"/>
    </xf>
    <xf numFmtId="164" fontId="7" fillId="0" borderId="13" xfId="0" applyNumberFormat="1" applyFont="1" applyBorder="1" applyAlignment="1">
      <alignment horizontal="left"/>
    </xf>
    <xf numFmtId="0" fontId="1" fillId="0" borderId="13" xfId="0" applyFont="1" applyBorder="1"/>
    <xf numFmtId="0" fontId="7" fillId="0" borderId="13" xfId="5" applyFont="1" applyBorder="1"/>
    <xf numFmtId="0" fontId="7" fillId="0" borderId="13" xfId="0" applyFont="1" applyBorder="1"/>
    <xf numFmtId="0" fontId="7" fillId="0" borderId="23" xfId="5" applyFont="1" applyBorder="1" applyAlignment="1">
      <alignment horizontal="left"/>
    </xf>
    <xf numFmtId="0" fontId="7" fillId="0" borderId="23" xfId="5" applyFont="1" applyBorder="1"/>
    <xf numFmtId="0" fontId="7" fillId="0" borderId="37" xfId="5" applyFont="1" applyBorder="1"/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7" fillId="0" borderId="25" xfId="5" applyFont="1" applyBorder="1" applyAlignment="1">
      <alignment horizontal="left"/>
    </xf>
    <xf numFmtId="0" fontId="7" fillId="0" borderId="25" xfId="5" applyFont="1" applyBorder="1"/>
    <xf numFmtId="0" fontId="7" fillId="0" borderId="42" xfId="5" applyFont="1" applyBorder="1"/>
    <xf numFmtId="0" fontId="7" fillId="0" borderId="14" xfId="0" applyFont="1" applyBorder="1"/>
    <xf numFmtId="0" fontId="7" fillId="0" borderId="24" xfId="5" applyFont="1" applyBorder="1"/>
    <xf numFmtId="0" fontId="7" fillId="0" borderId="26" xfId="5" applyFont="1" applyBorder="1"/>
    <xf numFmtId="0" fontId="20" fillId="2" borderId="35" xfId="0" applyFont="1" applyFill="1" applyBorder="1" applyAlignment="1">
      <alignment horizontal="center"/>
    </xf>
    <xf numFmtId="0" fontId="7" fillId="0" borderId="45" xfId="1" applyFont="1" applyBorder="1"/>
    <xf numFmtId="0" fontId="7" fillId="0" borderId="46" xfId="1" applyFont="1" applyBorder="1"/>
    <xf numFmtId="0" fontId="7" fillId="0" borderId="47" xfId="1" applyFont="1" applyBorder="1"/>
    <xf numFmtId="0" fontId="1" fillId="0" borderId="14" xfId="0" applyFont="1" applyBorder="1"/>
    <xf numFmtId="0" fontId="7" fillId="0" borderId="13" xfId="5" applyFont="1" applyBorder="1" applyAlignment="1">
      <alignment horizontal="left"/>
    </xf>
    <xf numFmtId="0" fontId="20" fillId="3" borderId="22" xfId="0" applyFont="1" applyFill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20" fillId="3" borderId="32" xfId="0" applyFont="1" applyFill="1" applyBorder="1" applyAlignment="1">
      <alignment horizontal="center"/>
    </xf>
    <xf numFmtId="0" fontId="7" fillId="0" borderId="14" xfId="5" applyFont="1" applyBorder="1"/>
    <xf numFmtId="165" fontId="21" fillId="0" borderId="33" xfId="0" applyNumberFormat="1" applyFont="1" applyBorder="1"/>
    <xf numFmtId="165" fontId="7" fillId="0" borderId="33" xfId="5" applyNumberFormat="1" applyFont="1" applyBorder="1" applyAlignment="1">
      <alignment horizontal="right"/>
    </xf>
    <xf numFmtId="165" fontId="1" fillId="0" borderId="33" xfId="0" applyNumberFormat="1" applyFont="1" applyBorder="1" applyAlignment="1">
      <alignment horizontal="right"/>
    </xf>
    <xf numFmtId="0" fontId="7" fillId="0" borderId="36" xfId="5" applyFont="1" applyBorder="1"/>
    <xf numFmtId="0" fontId="20" fillId="2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7" fillId="0" borderId="34" xfId="5" applyFont="1" applyBorder="1"/>
    <xf numFmtId="165" fontId="1" fillId="0" borderId="33" xfId="0" applyNumberFormat="1" applyFont="1" applyBorder="1"/>
    <xf numFmtId="0" fontId="9" fillId="0" borderId="23" xfId="5" applyFont="1" applyBorder="1"/>
    <xf numFmtId="0" fontId="7" fillId="0" borderId="34" xfId="0" applyFont="1" applyBorder="1"/>
    <xf numFmtId="0" fontId="23" fillId="0" borderId="33" xfId="6" applyFont="1" applyBorder="1" applyAlignment="1">
      <alignment horizontal="left"/>
    </xf>
    <xf numFmtId="0" fontId="23" fillId="0" borderId="33" xfId="6" applyFont="1" applyBorder="1"/>
    <xf numFmtId="0" fontId="20" fillId="2" borderId="32" xfId="0" applyFont="1" applyFill="1" applyBorder="1" applyAlignment="1">
      <alignment horizontal="center"/>
    </xf>
    <xf numFmtId="0" fontId="23" fillId="0" borderId="13" xfId="6" applyFont="1" applyBorder="1" applyAlignment="1">
      <alignment horizontal="left"/>
    </xf>
    <xf numFmtId="0" fontId="23" fillId="0" borderId="13" xfId="6" applyFont="1" applyBorder="1"/>
    <xf numFmtId="0" fontId="23" fillId="0" borderId="25" xfId="6" applyFont="1" applyBorder="1" applyAlignment="1">
      <alignment horizontal="left"/>
    </xf>
    <xf numFmtId="0" fontId="23" fillId="0" borderId="25" xfId="6" applyFont="1" applyBorder="1"/>
    <xf numFmtId="0" fontId="20" fillId="3" borderId="40" xfId="0" applyFont="1" applyFill="1" applyBorder="1" applyAlignment="1">
      <alignment horizontal="center"/>
    </xf>
    <xf numFmtId="0" fontId="24" fillId="0" borderId="33" xfId="2" applyFont="1" applyBorder="1" applyAlignment="1">
      <alignment horizontal="left"/>
    </xf>
    <xf numFmtId="0" fontId="24" fillId="0" borderId="33" xfId="2" applyFont="1" applyBorder="1"/>
    <xf numFmtId="0" fontId="24" fillId="0" borderId="33" xfId="3" applyFont="1" applyBorder="1" applyAlignment="1" applyProtection="1"/>
    <xf numFmtId="0" fontId="7" fillId="0" borderId="33" xfId="7" applyNumberFormat="1" applyFont="1" applyFill="1" applyBorder="1" applyAlignment="1"/>
    <xf numFmtId="0" fontId="20" fillId="2" borderId="40" xfId="0" applyFont="1" applyFill="1" applyBorder="1" applyAlignment="1">
      <alignment horizontal="center"/>
    </xf>
    <xf numFmtId="0" fontId="7" fillId="0" borderId="52" xfId="5" applyFont="1" applyBorder="1"/>
    <xf numFmtId="0" fontId="1" fillId="0" borderId="52" xfId="0" applyFont="1" applyBorder="1"/>
    <xf numFmtId="0" fontId="7" fillId="0" borderId="54" xfId="5" applyFont="1" applyBorder="1"/>
    <xf numFmtId="0" fontId="1" fillId="0" borderId="54" xfId="0" applyFont="1" applyBorder="1"/>
    <xf numFmtId="0" fontId="1" fillId="0" borderId="41" xfId="0" applyFont="1" applyBorder="1" applyAlignment="1">
      <alignment horizontal="center"/>
    </xf>
    <xf numFmtId="0" fontId="1" fillId="0" borderId="56" xfId="0" applyFont="1" applyBorder="1"/>
    <xf numFmtId="0" fontId="1" fillId="0" borderId="57" xfId="0" applyFont="1" applyBorder="1"/>
    <xf numFmtId="0" fontId="7" fillId="0" borderId="60" xfId="5" applyFont="1" applyBorder="1"/>
    <xf numFmtId="0" fontId="1" fillId="0" borderId="60" xfId="0" applyFont="1" applyBorder="1"/>
    <xf numFmtId="0" fontId="1" fillId="0" borderId="62" xfId="0" applyFont="1" applyBorder="1"/>
    <xf numFmtId="0" fontId="1" fillId="0" borderId="59" xfId="0" applyFont="1" applyBorder="1" applyAlignment="1">
      <alignment horizontal="center"/>
    </xf>
    <xf numFmtId="0" fontId="7" fillId="0" borderId="65" xfId="5" applyFont="1" applyBorder="1"/>
    <xf numFmtId="0" fontId="1" fillId="0" borderId="65" xfId="0" applyFont="1" applyBorder="1"/>
    <xf numFmtId="0" fontId="1" fillId="0" borderId="66" xfId="0" applyFont="1" applyBorder="1"/>
    <xf numFmtId="0" fontId="7" fillId="0" borderId="51" xfId="1" applyFont="1" applyBorder="1"/>
    <xf numFmtId="0" fontId="7" fillId="0" borderId="67" xfId="1" applyFont="1" applyBorder="1"/>
    <xf numFmtId="1" fontId="10" fillId="0" borderId="67" xfId="1" applyNumberFormat="1" applyFont="1" applyBorder="1"/>
    <xf numFmtId="0" fontId="7" fillId="0" borderId="67" xfId="1" applyFont="1" applyBorder="1" applyAlignment="1">
      <alignment horizontal="right"/>
    </xf>
    <xf numFmtId="0" fontId="7" fillId="0" borderId="12" xfId="5" applyFont="1" applyBorder="1"/>
    <xf numFmtId="0" fontId="7" fillId="0" borderId="16" xfId="5" applyFont="1" applyBorder="1"/>
    <xf numFmtId="0" fontId="7" fillId="0" borderId="18" xfId="5" applyFont="1" applyBorder="1"/>
    <xf numFmtId="0" fontId="7" fillId="0" borderId="11" xfId="5" applyFont="1" applyBorder="1"/>
    <xf numFmtId="0" fontId="7" fillId="0" borderId="15" xfId="5" applyFont="1" applyBorder="1"/>
    <xf numFmtId="0" fontId="7" fillId="0" borderId="17" xfId="5" applyFont="1" applyBorder="1"/>
    <xf numFmtId="165" fontId="7" fillId="0" borderId="45" xfId="1" applyNumberFormat="1" applyFont="1" applyBorder="1"/>
    <xf numFmtId="165" fontId="7" fillId="0" borderId="46" xfId="1" applyNumberFormat="1" applyFont="1" applyBorder="1"/>
    <xf numFmtId="165" fontId="7" fillId="0" borderId="47" xfId="1" applyNumberFormat="1" applyFont="1" applyBorder="1"/>
    <xf numFmtId="0" fontId="25" fillId="0" borderId="33" xfId="5" applyFont="1" applyBorder="1"/>
    <xf numFmtId="0" fontId="20" fillId="3" borderId="35" xfId="0" applyFont="1" applyFill="1" applyBorder="1" applyAlignment="1">
      <alignment horizontal="center"/>
    </xf>
    <xf numFmtId="0" fontId="7" fillId="0" borderId="33" xfId="8" applyFont="1" applyBorder="1"/>
    <xf numFmtId="0" fontId="7" fillId="0" borderId="13" xfId="8" applyFont="1" applyBorder="1"/>
    <xf numFmtId="0" fontId="7" fillId="0" borderId="25" xfId="8" applyFont="1" applyBorder="1" applyAlignment="1">
      <alignment horizontal="left"/>
    </xf>
    <xf numFmtId="0" fontId="7" fillId="0" borderId="25" xfId="8" applyFont="1" applyBorder="1"/>
    <xf numFmtId="0" fontId="7" fillId="0" borderId="26" xfId="8" applyFont="1" applyBorder="1"/>
    <xf numFmtId="0" fontId="7" fillId="4" borderId="23" xfId="5" applyFont="1" applyFill="1" applyBorder="1"/>
    <xf numFmtId="0" fontId="25" fillId="0" borderId="13" xfId="5" applyFont="1" applyBorder="1"/>
    <xf numFmtId="0" fontId="7" fillId="0" borderId="68" xfId="5" applyFont="1" applyBorder="1"/>
    <xf numFmtId="0" fontId="7" fillId="0" borderId="69" xfId="5" applyFont="1" applyBorder="1"/>
    <xf numFmtId="0" fontId="7" fillId="0" borderId="53" xfId="5" applyFont="1" applyBorder="1"/>
    <xf numFmtId="0" fontId="7" fillId="0" borderId="55" xfId="5" applyFont="1" applyBorder="1"/>
    <xf numFmtId="0" fontId="7" fillId="0" borderId="70" xfId="5" applyFont="1" applyBorder="1"/>
    <xf numFmtId="0" fontId="7" fillId="0" borderId="71" xfId="5" applyFont="1" applyBorder="1"/>
    <xf numFmtId="0" fontId="7" fillId="0" borderId="72" xfId="5" applyFont="1" applyBorder="1"/>
    <xf numFmtId="0" fontId="7" fillId="0" borderId="61" xfId="5" applyFont="1" applyBorder="1"/>
    <xf numFmtId="0" fontId="7" fillId="0" borderId="73" xfId="5" applyFont="1" applyBorder="1"/>
    <xf numFmtId="0" fontId="7" fillId="0" borderId="74" xfId="5" applyFont="1" applyBorder="1"/>
    <xf numFmtId="0" fontId="7" fillId="0" borderId="75" xfId="5" applyFont="1" applyBorder="1"/>
    <xf numFmtId="0" fontId="7" fillId="0" borderId="76" xfId="5" applyFont="1" applyBorder="1"/>
    <xf numFmtId="0" fontId="24" fillId="0" borderId="33" xfId="1" applyFont="1" applyBorder="1" applyAlignment="1">
      <alignment horizontal="left"/>
    </xf>
    <xf numFmtId="0" fontId="24" fillId="0" borderId="33" xfId="1" applyFont="1" applyBorder="1"/>
    <xf numFmtId="0" fontId="24" fillId="0" borderId="13" xfId="1" applyFont="1" applyBorder="1" applyAlignment="1">
      <alignment horizontal="left"/>
    </xf>
    <xf numFmtId="0" fontId="24" fillId="0" borderId="13" xfId="1" applyFont="1" applyBorder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4" fillId="0" borderId="14" xfId="1" applyFont="1" applyBorder="1"/>
    <xf numFmtId="0" fontId="20" fillId="2" borderId="77" xfId="0" applyFont="1" applyFill="1" applyBorder="1" applyAlignment="1">
      <alignment horizontal="center"/>
    </xf>
    <xf numFmtId="0" fontId="20" fillId="3" borderId="49" xfId="0" applyFont="1" applyFill="1" applyBorder="1" applyAlignment="1">
      <alignment horizontal="center"/>
    </xf>
    <xf numFmtId="0" fontId="24" fillId="0" borderId="34" xfId="2" applyFont="1" applyBorder="1"/>
    <xf numFmtId="0" fontId="7" fillId="0" borderId="33" xfId="7" applyNumberFormat="1" applyFont="1" applyFill="1" applyBorder="1" applyAlignment="1">
      <alignment horizontal="left"/>
    </xf>
    <xf numFmtId="0" fontId="27" fillId="0" borderId="13" xfId="5" applyFont="1" applyBorder="1"/>
    <xf numFmtId="0" fontId="1" fillId="4" borderId="23" xfId="0" applyFont="1" applyFill="1" applyBorder="1"/>
    <xf numFmtId="0" fontId="7" fillId="0" borderId="56" xfId="5" applyFont="1" applyBorder="1"/>
    <xf numFmtId="0" fontId="7" fillId="0" borderId="57" xfId="5" applyFont="1" applyBorder="1"/>
    <xf numFmtId="0" fontId="7" fillId="0" borderId="62" xfId="5" applyFont="1" applyBorder="1"/>
    <xf numFmtId="0" fontId="7" fillId="0" borderId="66" xfId="5" applyFont="1" applyBorder="1"/>
    <xf numFmtId="0" fontId="24" fillId="0" borderId="34" xfId="1" applyFont="1" applyBorder="1"/>
    <xf numFmtId="0" fontId="9" fillId="0" borderId="23" xfId="5" applyFont="1" applyBorder="1" applyAlignment="1">
      <alignment horizontal="left"/>
    </xf>
    <xf numFmtId="165" fontId="1" fillId="4" borderId="33" xfId="0" applyNumberFormat="1" applyFont="1" applyFill="1" applyBorder="1"/>
    <xf numFmtId="0" fontId="23" fillId="0" borderId="23" xfId="6" applyFont="1" applyBorder="1" applyAlignment="1">
      <alignment horizontal="left"/>
    </xf>
    <xf numFmtId="0" fontId="23" fillId="0" borderId="23" xfId="6" applyFont="1" applyBorder="1"/>
    <xf numFmtId="0" fontId="7" fillId="0" borderId="13" xfId="8" applyFont="1" applyBorder="1" applyAlignment="1">
      <alignment horizontal="left"/>
    </xf>
    <xf numFmtId="0" fontId="7" fillId="0" borderId="23" xfId="8" applyFont="1" applyBorder="1" applyAlignment="1">
      <alignment horizontal="left"/>
    </xf>
    <xf numFmtId="0" fontId="7" fillId="0" borderId="23" xfId="8" applyFont="1" applyBorder="1"/>
    <xf numFmtId="0" fontId="7" fillId="0" borderId="24" xfId="8" applyFont="1" applyBorder="1"/>
    <xf numFmtId="0" fontId="7" fillId="5" borderId="23" xfId="5" applyFont="1" applyFill="1" applyBorder="1" applyAlignment="1">
      <alignment horizontal="left"/>
    </xf>
    <xf numFmtId="0" fontId="7" fillId="6" borderId="23" xfId="5" applyFont="1" applyFill="1" applyBorder="1"/>
    <xf numFmtId="0" fontId="7" fillId="5" borderId="13" xfId="5" applyFont="1" applyFill="1" applyBorder="1" applyAlignment="1">
      <alignment horizontal="left"/>
    </xf>
    <xf numFmtId="0" fontId="7" fillId="6" borderId="13" xfId="5" applyFont="1" applyFill="1" applyBorder="1"/>
    <xf numFmtId="0" fontId="24" fillId="0" borderId="33" xfId="7" applyFont="1" applyBorder="1" applyAlignment="1" applyProtection="1"/>
    <xf numFmtId="0" fontId="24" fillId="0" borderId="23" xfId="1" applyFont="1" applyBorder="1"/>
    <xf numFmtId="0" fontId="24" fillId="0" borderId="25" xfId="1" applyFont="1" applyBorder="1"/>
    <xf numFmtId="0" fontId="24" fillId="0" borderId="26" xfId="1" applyFont="1" applyBorder="1"/>
    <xf numFmtId="0" fontId="25" fillId="0" borderId="23" xfId="5" applyFont="1" applyBorder="1"/>
    <xf numFmtId="0" fontId="25" fillId="0" borderId="52" xfId="5" applyFont="1" applyBorder="1"/>
    <xf numFmtId="0" fontId="25" fillId="0" borderId="57" xfId="5" applyFont="1" applyBorder="1"/>
    <xf numFmtId="0" fontId="24" fillId="0" borderId="54" xfId="1" applyFont="1" applyBorder="1"/>
    <xf numFmtId="0" fontId="24" fillId="0" borderId="55" xfId="1" applyFont="1" applyBorder="1"/>
    <xf numFmtId="0" fontId="24" fillId="0" borderId="57" xfId="1" applyFont="1" applyBorder="1"/>
    <xf numFmtId="0" fontId="24" fillId="0" borderId="69" xfId="1" applyFont="1" applyBorder="1"/>
    <xf numFmtId="0" fontId="24" fillId="0" borderId="71" xfId="1" applyFont="1" applyBorder="1"/>
    <xf numFmtId="0" fontId="7" fillId="0" borderId="78" xfId="5" applyFont="1" applyBorder="1"/>
    <xf numFmtId="0" fontId="1" fillId="0" borderId="78" xfId="0" applyFont="1" applyBorder="1"/>
    <xf numFmtId="0" fontId="1" fillId="0" borderId="80" xfId="0" applyFont="1" applyBorder="1"/>
    <xf numFmtId="0" fontId="7" fillId="0" borderId="81" xfId="5" applyFont="1" applyBorder="1"/>
    <xf numFmtId="0" fontId="7" fillId="0" borderId="79" xfId="5" applyFont="1" applyBorder="1"/>
    <xf numFmtId="0" fontId="7" fillId="0" borderId="82" xfId="5" applyFont="1" applyBorder="1"/>
    <xf numFmtId="0" fontId="24" fillId="0" borderId="74" xfId="1" applyFont="1" applyBorder="1"/>
    <xf numFmtId="0" fontId="24" fillId="0" borderId="75" xfId="1" applyFont="1" applyBorder="1"/>
    <xf numFmtId="0" fontId="24" fillId="0" borderId="76" xfId="1" applyFont="1" applyBorder="1"/>
    <xf numFmtId="0" fontId="24" fillId="0" borderId="65" xfId="1" applyFont="1" applyBorder="1"/>
    <xf numFmtId="0" fontId="24" fillId="0" borderId="66" xfId="1" applyFont="1" applyBorder="1"/>
    <xf numFmtId="0" fontId="1" fillId="0" borderId="84" xfId="0" applyFont="1" applyBorder="1" applyAlignment="1">
      <alignment horizontal="center"/>
    </xf>
    <xf numFmtId="0" fontId="7" fillId="0" borderId="14" xfId="8" applyFont="1" applyBorder="1"/>
    <xf numFmtId="165" fontId="7" fillId="0" borderId="86" xfId="1" applyNumberFormat="1" applyFont="1" applyBorder="1"/>
    <xf numFmtId="165" fontId="7" fillId="0" borderId="87" xfId="1" applyNumberFormat="1" applyFont="1" applyBorder="1"/>
    <xf numFmtId="0" fontId="9" fillId="0" borderId="25" xfId="5" applyFont="1" applyBorder="1"/>
    <xf numFmtId="0" fontId="7" fillId="0" borderId="34" xfId="8" applyFont="1" applyBorder="1"/>
    <xf numFmtId="0" fontId="24" fillId="0" borderId="24" xfId="1" applyFont="1" applyBorder="1"/>
    <xf numFmtId="165" fontId="7" fillId="0" borderId="31" xfId="1" applyNumberFormat="1" applyFont="1" applyBorder="1"/>
    <xf numFmtId="165" fontId="7" fillId="0" borderId="18" xfId="1" applyNumberFormat="1" applyFont="1" applyBorder="1"/>
    <xf numFmtId="165" fontId="9" fillId="0" borderId="45" xfId="1" applyNumberFormat="1" applyFont="1" applyBorder="1"/>
    <xf numFmtId="0" fontId="7" fillId="0" borderId="80" xfId="5" applyFont="1" applyBorder="1"/>
    <xf numFmtId="0" fontId="24" fillId="0" borderId="33" xfId="6" applyFont="1" applyBorder="1"/>
    <xf numFmtId="0" fontId="24" fillId="0" borderId="34" xfId="6" applyFont="1" applyBorder="1"/>
    <xf numFmtId="0" fontId="24" fillId="0" borderId="13" xfId="6" applyFont="1" applyBorder="1"/>
    <xf numFmtId="0" fontId="24" fillId="0" borderId="23" xfId="1" applyFont="1" applyBorder="1" applyAlignment="1">
      <alignment horizontal="left"/>
    </xf>
    <xf numFmtId="0" fontId="24" fillId="0" borderId="25" xfId="1" applyFont="1" applyBorder="1" applyAlignment="1">
      <alignment horizontal="left"/>
    </xf>
    <xf numFmtId="0" fontId="24" fillId="0" borderId="14" xfId="6" applyFont="1" applyBorder="1"/>
    <xf numFmtId="0" fontId="28" fillId="0" borderId="33" xfId="9" applyFont="1" applyBorder="1" applyAlignment="1">
      <alignment horizontal="left"/>
    </xf>
    <xf numFmtId="0" fontId="28" fillId="0" borderId="33" xfId="9" applyFont="1" applyBorder="1"/>
    <xf numFmtId="0" fontId="28" fillId="0" borderId="33" xfId="6" applyFont="1" applyBorder="1"/>
    <xf numFmtId="0" fontId="28" fillId="0" borderId="23" xfId="9" applyFont="1" applyBorder="1" applyAlignment="1">
      <alignment horizontal="left"/>
    </xf>
    <xf numFmtId="0" fontId="28" fillId="0" borderId="23" xfId="9" applyFont="1" applyBorder="1"/>
    <xf numFmtId="0" fontId="28" fillId="0" borderId="23" xfId="6" applyFont="1" applyBorder="1"/>
    <xf numFmtId="0" fontId="28" fillId="0" borderId="25" xfId="9" applyFont="1" applyBorder="1" applyAlignment="1">
      <alignment horizontal="left"/>
    </xf>
    <xf numFmtId="0" fontId="28" fillId="0" borderId="25" xfId="9" applyFont="1" applyBorder="1"/>
    <xf numFmtId="0" fontId="28" fillId="0" borderId="25" xfId="6" applyFont="1" applyBorder="1"/>
    <xf numFmtId="0" fontId="28" fillId="0" borderId="24" xfId="6" applyFont="1" applyBorder="1"/>
    <xf numFmtId="0" fontId="28" fillId="0" borderId="26" xfId="6" applyFont="1" applyBorder="1"/>
    <xf numFmtId="165" fontId="9" fillId="0" borderId="33" xfId="0" applyNumberFormat="1" applyFont="1" applyBorder="1" applyAlignment="1">
      <alignment horizontal="right"/>
    </xf>
    <xf numFmtId="0" fontId="7" fillId="4" borderId="13" xfId="5" applyFont="1" applyFill="1" applyBorder="1"/>
    <xf numFmtId="15" fontId="7" fillId="0" borderId="33" xfId="5" applyNumberFormat="1" applyFont="1" applyBorder="1" applyAlignment="1">
      <alignment horizontal="left"/>
    </xf>
    <xf numFmtId="15" fontId="7" fillId="0" borderId="23" xfId="5" applyNumberFormat="1" applyFont="1" applyBorder="1" applyAlignment="1">
      <alignment horizontal="left"/>
    </xf>
    <xf numFmtId="0" fontId="28" fillId="0" borderId="34" xfId="6" applyFont="1" applyBorder="1"/>
    <xf numFmtId="0" fontId="25" fillId="0" borderId="56" xfId="5" applyFont="1" applyBorder="1"/>
    <xf numFmtId="0" fontId="26" fillId="0" borderId="33" xfId="0" applyFont="1" applyBorder="1"/>
    <xf numFmtId="0" fontId="24" fillId="0" borderId="34" xfId="7" applyFont="1" applyBorder="1" applyAlignment="1" applyProtection="1"/>
    <xf numFmtId="0" fontId="24" fillId="0" borderId="78" xfId="1" applyFont="1" applyBorder="1"/>
    <xf numFmtId="0" fontId="24" fillId="0" borderId="79" xfId="1" applyFont="1" applyBorder="1"/>
    <xf numFmtId="0" fontId="24" fillId="0" borderId="80" xfId="1" applyFont="1" applyBorder="1"/>
    <xf numFmtId="0" fontId="24" fillId="0" borderId="81" xfId="1" applyFont="1" applyBorder="1"/>
    <xf numFmtId="0" fontId="24" fillId="0" borderId="82" xfId="1" applyFont="1" applyBorder="1"/>
    <xf numFmtId="0" fontId="9" fillId="0" borderId="14" xfId="0" applyFont="1" applyBorder="1"/>
    <xf numFmtId="0" fontId="24" fillId="0" borderId="78" xfId="2" applyFont="1" applyBorder="1" applyAlignment="1">
      <alignment horizontal="left"/>
    </xf>
    <xf numFmtId="0" fontId="24" fillId="0" borderId="78" xfId="2" applyFont="1" applyBorder="1"/>
    <xf numFmtId="0" fontId="24" fillId="0" borderId="78" xfId="3" applyFont="1" applyBorder="1" applyAlignment="1" applyProtection="1"/>
    <xf numFmtId="0" fontId="24" fillId="0" borderId="54" xfId="3" applyFont="1" applyBorder="1" applyAlignment="1" applyProtection="1">
      <alignment horizontal="left"/>
    </xf>
    <xf numFmtId="0" fontId="24" fillId="0" borderId="54" xfId="3" applyFont="1" applyBorder="1" applyAlignment="1" applyProtection="1"/>
    <xf numFmtId="0" fontId="24" fillId="0" borderId="54" xfId="2" applyFont="1" applyBorder="1"/>
    <xf numFmtId="0" fontId="24" fillId="0" borderId="54" xfId="2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7" fillId="0" borderId="54" xfId="7" applyNumberFormat="1" applyFont="1" applyFill="1" applyBorder="1" applyAlignment="1"/>
    <xf numFmtId="0" fontId="1" fillId="0" borderId="77" xfId="0" applyFont="1" applyBorder="1" applyAlignment="1">
      <alignment horizontal="center"/>
    </xf>
    <xf numFmtId="0" fontId="1" fillId="0" borderId="65" xfId="0" applyFont="1" applyBorder="1" applyAlignment="1">
      <alignment horizontal="left"/>
    </xf>
    <xf numFmtId="0" fontId="7" fillId="0" borderId="65" xfId="7" applyNumberFormat="1" applyFont="1" applyFill="1" applyBorder="1" applyAlignment="1"/>
    <xf numFmtId="0" fontId="24" fillId="0" borderId="80" xfId="2" applyFont="1" applyBorder="1"/>
    <xf numFmtId="0" fontId="24" fillId="0" borderId="57" xfId="2" applyFont="1" applyBorder="1"/>
    <xf numFmtId="0" fontId="20" fillId="2" borderId="50" xfId="0" applyFont="1" applyFill="1" applyBorder="1" applyAlignment="1">
      <alignment horizontal="center"/>
    </xf>
    <xf numFmtId="0" fontId="1" fillId="0" borderId="78" xfId="0" applyFont="1" applyBorder="1" applyAlignment="1">
      <alignment horizontal="left"/>
    </xf>
    <xf numFmtId="0" fontId="7" fillId="0" borderId="78" xfId="7" applyNumberFormat="1" applyFont="1" applyFill="1" applyBorder="1" applyAlignment="1"/>
    <xf numFmtId="0" fontId="20" fillId="2" borderId="49" xfId="0" applyFont="1" applyFill="1" applyBorder="1" applyAlignment="1">
      <alignment horizontal="center"/>
    </xf>
    <xf numFmtId="0" fontId="20" fillId="3" borderId="77" xfId="0" applyFont="1" applyFill="1" applyBorder="1" applyAlignment="1">
      <alignment horizontal="center"/>
    </xf>
    <xf numFmtId="0" fontId="24" fillId="0" borderId="90" xfId="1" applyFont="1" applyBorder="1" applyAlignment="1">
      <alignment horizontal="left"/>
    </xf>
    <xf numFmtId="0" fontId="24" fillId="0" borderId="90" xfId="1" applyFont="1" applyBorder="1"/>
    <xf numFmtId="0" fontId="24" fillId="0" borderId="90" xfId="3" applyFont="1" applyBorder="1" applyAlignment="1" applyProtection="1"/>
    <xf numFmtId="0" fontId="24" fillId="0" borderId="91" xfId="1" applyFont="1" applyBorder="1"/>
    <xf numFmtId="0" fontId="24" fillId="0" borderId="93" xfId="2" applyFont="1" applyBorder="1" applyAlignment="1">
      <alignment horizontal="left"/>
    </xf>
    <xf numFmtId="0" fontId="24" fillId="0" borderId="93" xfId="2" applyFont="1" applyBorder="1"/>
    <xf numFmtId="0" fontId="24" fillId="0" borderId="93" xfId="3" applyFont="1" applyBorder="1" applyAlignment="1" applyProtection="1"/>
    <xf numFmtId="0" fontId="1" fillId="0" borderId="93" xfId="0" applyFont="1" applyBorder="1" applyAlignment="1">
      <alignment horizontal="left"/>
    </xf>
    <xf numFmtId="0" fontId="1" fillId="0" borderId="93" xfId="0" applyFont="1" applyBorder="1"/>
    <xf numFmtId="0" fontId="7" fillId="0" borderId="93" xfId="7" applyNumberFormat="1" applyFont="1" applyFill="1" applyBorder="1" applyAlignment="1"/>
    <xf numFmtId="0" fontId="24" fillId="0" borderId="95" xfId="2" applyFont="1" applyBorder="1" applyAlignment="1">
      <alignment horizontal="left"/>
    </xf>
    <xf numFmtId="0" fontId="24" fillId="0" borderId="95" xfId="2" applyFont="1" applyBorder="1"/>
    <xf numFmtId="0" fontId="24" fillId="0" borderId="95" xfId="3" applyFont="1" applyBorder="1" applyAlignment="1" applyProtection="1"/>
    <xf numFmtId="0" fontId="1" fillId="0" borderId="97" xfId="0" applyFont="1" applyBorder="1" applyAlignment="1">
      <alignment horizontal="center"/>
    </xf>
    <xf numFmtId="0" fontId="1" fillId="0" borderId="98" xfId="0" applyFont="1" applyBorder="1" applyAlignment="1">
      <alignment horizontal="center"/>
    </xf>
    <xf numFmtId="0" fontId="24" fillId="0" borderId="99" xfId="1" applyFont="1" applyBorder="1"/>
    <xf numFmtId="0" fontId="24" fillId="0" borderId="100" xfId="2" applyFont="1" applyBorder="1"/>
    <xf numFmtId="0" fontId="1" fillId="0" borderId="100" xfId="0" applyFont="1" applyBorder="1"/>
    <xf numFmtId="0" fontId="24" fillId="0" borderId="101" xfId="2" applyFont="1" applyBorder="1"/>
    <xf numFmtId="0" fontId="20" fillId="2" borderId="96" xfId="0" applyFont="1" applyFill="1" applyBorder="1" applyAlignment="1">
      <alignment horizontal="center"/>
    </xf>
    <xf numFmtId="0" fontId="20" fillId="3" borderId="97" xfId="0" applyFont="1" applyFill="1" applyBorder="1" applyAlignment="1">
      <alignment horizontal="center"/>
    </xf>
    <xf numFmtId="0" fontId="7" fillId="0" borderId="65" xfId="7" applyNumberFormat="1" applyFont="1" applyFill="1" applyBorder="1" applyAlignment="1">
      <alignment horizontal="left"/>
    </xf>
    <xf numFmtId="0" fontId="7" fillId="0" borderId="65" xfId="0" applyFont="1" applyBorder="1"/>
    <xf numFmtId="0" fontId="7" fillId="0" borderId="66" xfId="0" applyFont="1" applyBorder="1"/>
    <xf numFmtId="0" fontId="24" fillId="0" borderId="78" xfId="3" applyFont="1" applyBorder="1" applyAlignment="1" applyProtection="1">
      <alignment horizontal="left"/>
    </xf>
    <xf numFmtId="0" fontId="24" fillId="0" borderId="78" xfId="7" applyFont="1" applyBorder="1" applyAlignment="1" applyProtection="1"/>
    <xf numFmtId="0" fontId="24" fillId="0" borderId="65" xfId="2" applyFont="1" applyBorder="1" applyAlignment="1">
      <alignment horizontal="left"/>
    </xf>
    <xf numFmtId="0" fontId="24" fillId="0" borderId="65" xfId="2" applyFont="1" applyBorder="1"/>
    <xf numFmtId="0" fontId="24" fillId="0" borderId="65" xfId="3" applyFont="1" applyBorder="1" applyAlignment="1" applyProtection="1"/>
    <xf numFmtId="0" fontId="24" fillId="0" borderId="66" xfId="2" applyFont="1" applyBorder="1"/>
    <xf numFmtId="0" fontId="24" fillId="7" borderId="57" xfId="1" applyFont="1" applyFill="1" applyBorder="1"/>
    <xf numFmtId="0" fontId="24" fillId="0" borderId="78" xfId="1" applyFont="1" applyBorder="1" applyAlignment="1">
      <alignment horizontal="left"/>
    </xf>
    <xf numFmtId="0" fontId="24" fillId="0" borderId="93" xfId="1" applyFont="1" applyBorder="1"/>
    <xf numFmtId="0" fontId="24" fillId="0" borderId="94" xfId="1" applyFont="1" applyBorder="1"/>
    <xf numFmtId="0" fontId="24" fillId="0" borderId="100" xfId="1" applyFont="1" applyBorder="1"/>
    <xf numFmtId="0" fontId="24" fillId="0" borderId="89" xfId="1" applyFont="1" applyBorder="1"/>
    <xf numFmtId="0" fontId="24" fillId="0" borderId="92" xfId="1" applyFont="1" applyBorder="1"/>
    <xf numFmtId="0" fontId="24" fillId="0" borderId="102" xfId="1" applyFont="1" applyBorder="1"/>
    <xf numFmtId="0" fontId="24" fillId="0" borderId="103" xfId="1" applyFont="1" applyBorder="1"/>
    <xf numFmtId="0" fontId="1" fillId="0" borderId="107" xfId="0" applyFont="1" applyBorder="1"/>
    <xf numFmtId="0" fontId="1" fillId="0" borderId="109" xfId="0" applyFont="1" applyBorder="1"/>
    <xf numFmtId="0" fontId="1" fillId="0" borderId="111" xfId="0" applyFont="1" applyBorder="1"/>
    <xf numFmtId="0" fontId="7" fillId="0" borderId="112" xfId="5" applyFont="1" applyBorder="1"/>
    <xf numFmtId="0" fontId="7" fillId="0" borderId="92" xfId="5" applyFont="1" applyBorder="1"/>
    <xf numFmtId="0" fontId="7" fillId="0" borderId="110" xfId="5" applyFont="1" applyBorder="1"/>
    <xf numFmtId="0" fontId="7" fillId="0" borderId="94" xfId="5" applyFont="1" applyBorder="1"/>
    <xf numFmtId="0" fontId="7" fillId="0" borderId="113" xfId="5" applyFont="1" applyBorder="1"/>
    <xf numFmtId="0" fontId="7" fillId="0" borderId="103" xfId="5" applyFont="1" applyBorder="1"/>
    <xf numFmtId="0" fontId="1" fillId="0" borderId="105" xfId="0" applyFont="1" applyBorder="1" applyAlignment="1">
      <alignment horizontal="center"/>
    </xf>
    <xf numFmtId="0" fontId="24" fillId="0" borderId="108" xfId="1" applyFont="1" applyBorder="1"/>
    <xf numFmtId="0" fontId="24" fillId="0" borderId="116" xfId="1" applyFont="1" applyBorder="1"/>
    <xf numFmtId="0" fontId="24" fillId="0" borderId="106" xfId="1" applyFont="1" applyBorder="1"/>
    <xf numFmtId="0" fontId="24" fillId="0" borderId="107" xfId="1" applyFont="1" applyBorder="1"/>
    <xf numFmtId="0" fontId="24" fillId="0" borderId="117" xfId="1" applyFont="1" applyBorder="1"/>
    <xf numFmtId="0" fontId="7" fillId="0" borderId="88" xfId="1" applyFont="1" applyBorder="1"/>
    <xf numFmtId="0" fontId="7" fillId="0" borderId="118" xfId="1" applyFont="1" applyBorder="1"/>
    <xf numFmtId="1" fontId="10" fillId="0" borderId="118" xfId="1" applyNumberFormat="1" applyFont="1" applyBorder="1"/>
    <xf numFmtId="0" fontId="7" fillId="0" borderId="118" xfId="1" applyFont="1" applyBorder="1" applyAlignment="1">
      <alignment horizontal="right"/>
    </xf>
    <xf numFmtId="0" fontId="1" fillId="0" borderId="119" xfId="0" applyFont="1" applyBorder="1"/>
    <xf numFmtId="0" fontId="1" fillId="0" borderId="121" xfId="0" applyFont="1" applyBorder="1"/>
    <xf numFmtId="0" fontId="7" fillId="0" borderId="122" xfId="5" applyFont="1" applyBorder="1"/>
    <xf numFmtId="0" fontId="7" fillId="0" borderId="120" xfId="5" applyFont="1" applyBorder="1"/>
    <xf numFmtId="0" fontId="7" fillId="0" borderId="123" xfId="5" applyFont="1" applyBorder="1"/>
    <xf numFmtId="0" fontId="7" fillId="0" borderId="108" xfId="5" applyFont="1" applyBorder="1"/>
    <xf numFmtId="0" fontId="7" fillId="0" borderId="116" xfId="5" applyFont="1" applyBorder="1"/>
    <xf numFmtId="0" fontId="7" fillId="0" borderId="106" xfId="5" applyFont="1" applyBorder="1"/>
    <xf numFmtId="0" fontId="1" fillId="0" borderId="117" xfId="0" applyFont="1" applyBorder="1"/>
    <xf numFmtId="0" fontId="24" fillId="0" borderId="65" xfId="3" applyFont="1" applyBorder="1" applyAlignment="1" applyProtection="1">
      <alignment horizontal="left"/>
    </xf>
    <xf numFmtId="0" fontId="24" fillId="0" borderId="80" xfId="7" applyFont="1" applyBorder="1" applyAlignment="1" applyProtection="1"/>
    <xf numFmtId="0" fontId="7" fillId="0" borderId="54" xfId="7" applyNumberFormat="1" applyFont="1" applyFill="1" applyBorder="1" applyAlignment="1">
      <alignment horizontal="left"/>
    </xf>
    <xf numFmtId="0" fontId="7" fillId="0" borderId="54" xfId="0" applyFont="1" applyBorder="1"/>
    <xf numFmtId="0" fontId="7" fillId="0" borderId="57" xfId="0" applyFont="1" applyBorder="1"/>
    <xf numFmtId="0" fontId="1" fillId="0" borderId="90" xfId="0" applyFont="1" applyBorder="1"/>
    <xf numFmtId="0" fontId="1" fillId="0" borderId="99" xfId="0" applyFont="1" applyBorder="1"/>
    <xf numFmtId="0" fontId="7" fillId="0" borderId="89" xfId="5" applyFont="1" applyBorder="1"/>
    <xf numFmtId="0" fontId="7" fillId="0" borderId="91" xfId="5" applyFont="1" applyBorder="1"/>
    <xf numFmtId="0" fontId="7" fillId="0" borderId="102" xfId="5" applyFont="1" applyBorder="1"/>
    <xf numFmtId="15" fontId="24" fillId="0" borderId="54" xfId="1" applyNumberFormat="1" applyFont="1" applyBorder="1" applyAlignment="1">
      <alignment horizontal="left"/>
    </xf>
    <xf numFmtId="0" fontId="20" fillId="3" borderId="50" xfId="0" applyFont="1" applyFill="1" applyBorder="1" applyAlignment="1">
      <alignment horizontal="center"/>
    </xf>
    <xf numFmtId="0" fontId="28" fillId="0" borderId="54" xfId="2" applyFont="1" applyBorder="1"/>
    <xf numFmtId="0" fontId="24" fillId="0" borderId="54" xfId="7" applyFont="1" applyBorder="1" applyAlignment="1" applyProtection="1"/>
    <xf numFmtId="0" fontId="7" fillId="0" borderId="78" xfId="7" applyNumberFormat="1" applyFont="1" applyFill="1" applyBorder="1" applyAlignment="1">
      <alignment horizontal="left"/>
    </xf>
    <xf numFmtId="0" fontId="7" fillId="0" borderId="78" xfId="0" applyFont="1" applyBorder="1"/>
    <xf numFmtId="0" fontId="7" fillId="0" borderId="80" xfId="0" applyFont="1" applyBorder="1"/>
    <xf numFmtId="0" fontId="24" fillId="0" borderId="109" xfId="1" applyFont="1" applyBorder="1"/>
    <xf numFmtId="0" fontId="24" fillId="0" borderId="110" xfId="1" applyFont="1" applyBorder="1"/>
    <xf numFmtId="0" fontId="24" fillId="0" borderId="111" xfId="1" applyFont="1" applyBorder="1"/>
    <xf numFmtId="0" fontId="24" fillId="0" borderId="112" xfId="1" applyFont="1" applyBorder="1"/>
    <xf numFmtId="0" fontId="24" fillId="0" borderId="113" xfId="1" applyFont="1" applyBorder="1"/>
    <xf numFmtId="0" fontId="24" fillId="0" borderId="54" xfId="1" applyFont="1" applyBorder="1" applyAlignment="1">
      <alignment horizontal="left"/>
    </xf>
    <xf numFmtId="0" fontId="24" fillId="0" borderId="57" xfId="7" applyFont="1" applyBorder="1" applyAlignment="1" applyProtection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20" fillId="3" borderId="63" xfId="0" applyFont="1" applyFill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20" fillId="3" borderId="58" xfId="0" applyFont="1" applyFill="1" applyBorder="1" applyAlignment="1">
      <alignment horizontal="center" vertical="center"/>
    </xf>
    <xf numFmtId="0" fontId="20" fillId="2" borderId="58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83" xfId="0" applyFont="1" applyFill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104" xfId="0" applyFont="1" applyBorder="1" applyAlignment="1">
      <alignment horizontal="center" vertical="center"/>
    </xf>
    <xf numFmtId="0" fontId="1" fillId="0" borderId="105" xfId="0" applyFont="1" applyBorder="1" applyAlignment="1">
      <alignment horizontal="center" vertical="center"/>
    </xf>
    <xf numFmtId="0" fontId="1" fillId="0" borderId="115" xfId="0" applyFont="1" applyBorder="1" applyAlignment="1">
      <alignment horizontal="center" vertical="center"/>
    </xf>
    <xf numFmtId="0" fontId="1" fillId="0" borderId="114" xfId="0" applyFont="1" applyBorder="1" applyAlignment="1">
      <alignment horizontal="center" vertical="center"/>
    </xf>
    <xf numFmtId="0" fontId="20" fillId="3" borderId="124" xfId="0" applyFont="1" applyFill="1" applyBorder="1" applyAlignment="1">
      <alignment horizontal="center" vertical="center"/>
    </xf>
    <xf numFmtId="0" fontId="20" fillId="3" borderId="83" xfId="0" applyFont="1" applyFill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20" fillId="2" borderId="114" xfId="0" applyFont="1" applyFill="1" applyBorder="1" applyAlignment="1">
      <alignment horizontal="center" vertical="center"/>
    </xf>
    <xf numFmtId="0" fontId="20" fillId="3" borderId="114" xfId="0" applyFont="1" applyFill="1" applyBorder="1" applyAlignment="1">
      <alignment horizontal="center" vertical="center"/>
    </xf>
    <xf numFmtId="0" fontId="1" fillId="0" borderId="124" xfId="0" applyFont="1" applyBorder="1" applyAlignment="1">
      <alignment horizontal="center" vertical="center"/>
    </xf>
    <xf numFmtId="0" fontId="20" fillId="2" borderId="124" xfId="0" applyFont="1" applyFill="1" applyBorder="1" applyAlignment="1">
      <alignment horizontal="center" vertical="center"/>
    </xf>
    <xf numFmtId="0" fontId="20" fillId="2" borderId="104" xfId="0" applyFont="1" applyFill="1" applyBorder="1" applyAlignment="1">
      <alignment horizontal="center" vertical="center"/>
    </xf>
    <xf numFmtId="0" fontId="20" fillId="3" borderId="104" xfId="0" applyFont="1" applyFill="1" applyBorder="1" applyAlignment="1">
      <alignment horizontal="center" vertical="center"/>
    </xf>
    <xf numFmtId="0" fontId="7" fillId="0" borderId="119" xfId="5" applyFont="1" applyBorder="1" applyAlignment="1">
      <alignment horizontal="left"/>
    </xf>
    <xf numFmtId="165" fontId="1" fillId="0" borderId="119" xfId="0" applyNumberFormat="1" applyFont="1" applyBorder="1"/>
    <xf numFmtId="165" fontId="7" fillId="0" borderId="119" xfId="5" applyNumberFormat="1" applyFont="1" applyBorder="1" applyAlignment="1">
      <alignment horizontal="right"/>
    </xf>
    <xf numFmtId="0" fontId="7" fillId="0" borderId="119" xfId="5" applyFont="1" applyBorder="1"/>
    <xf numFmtId="0" fontId="7" fillId="0" borderId="93" xfId="5" applyFont="1" applyBorder="1" applyAlignment="1">
      <alignment horizontal="left"/>
    </xf>
    <xf numFmtId="165" fontId="1" fillId="0" borderId="93" xfId="0" applyNumberFormat="1" applyFont="1" applyBorder="1"/>
    <xf numFmtId="165" fontId="7" fillId="0" borderId="93" xfId="5" applyNumberFormat="1" applyFont="1" applyBorder="1" applyAlignment="1">
      <alignment horizontal="right"/>
    </xf>
    <xf numFmtId="0" fontId="7" fillId="0" borderId="93" xfId="5" applyFont="1" applyBorder="1"/>
    <xf numFmtId="0" fontId="9" fillId="0" borderId="93" xfId="5" applyFont="1" applyBorder="1"/>
    <xf numFmtId="165" fontId="1" fillId="0" borderId="93" xfId="0" applyNumberFormat="1" applyFont="1" applyBorder="1" applyAlignment="1">
      <alignment horizontal="right"/>
    </xf>
    <xf numFmtId="165" fontId="21" fillId="0" borderId="93" xfId="0" applyNumberFormat="1" applyFont="1" applyBorder="1"/>
    <xf numFmtId="0" fontId="1" fillId="0" borderId="96" xfId="0" applyFont="1" applyBorder="1" applyAlignment="1">
      <alignment horizontal="center"/>
    </xf>
    <xf numFmtId="0" fontId="1" fillId="0" borderId="107" xfId="0" applyFont="1" applyBorder="1" applyAlignment="1">
      <alignment horizontal="left"/>
    </xf>
    <xf numFmtId="165" fontId="21" fillId="0" borderId="107" xfId="0" applyNumberFormat="1" applyFont="1" applyBorder="1"/>
    <xf numFmtId="165" fontId="7" fillId="0" borderId="107" xfId="5" applyNumberFormat="1" applyFont="1" applyBorder="1" applyAlignment="1">
      <alignment horizontal="right"/>
    </xf>
    <xf numFmtId="0" fontId="7" fillId="0" borderId="107" xfId="5" applyFont="1" applyBorder="1"/>
    <xf numFmtId="165" fontId="1" fillId="0" borderId="107" xfId="0" applyNumberFormat="1" applyFont="1" applyBorder="1" applyAlignment="1">
      <alignment horizontal="right"/>
    </xf>
    <xf numFmtId="0" fontId="7" fillId="0" borderId="121" xfId="5" applyFont="1" applyBorder="1"/>
    <xf numFmtId="0" fontId="7" fillId="0" borderId="100" xfId="5" applyFont="1" applyBorder="1"/>
    <xf numFmtId="0" fontId="20" fillId="2" borderId="97" xfId="0" applyFont="1" applyFill="1" applyBorder="1" applyAlignment="1">
      <alignment horizontal="center"/>
    </xf>
    <xf numFmtId="0" fontId="1" fillId="0" borderId="119" xfId="0" applyFont="1" applyBorder="1" applyAlignment="1">
      <alignment horizontal="left"/>
    </xf>
    <xf numFmtId="165" fontId="1" fillId="0" borderId="119" xfId="0" applyNumberFormat="1" applyFont="1" applyBorder="1" applyAlignment="1">
      <alignment horizontal="right"/>
    </xf>
    <xf numFmtId="165" fontId="1" fillId="0" borderId="107" xfId="0" applyNumberFormat="1" applyFont="1" applyBorder="1"/>
    <xf numFmtId="165" fontId="1" fillId="0" borderId="121" xfId="0" applyNumberFormat="1" applyFont="1" applyBorder="1"/>
    <xf numFmtId="165" fontId="1" fillId="0" borderId="100" xfId="0" applyNumberFormat="1" applyFont="1" applyBorder="1"/>
    <xf numFmtId="165" fontId="1" fillId="0" borderId="117" xfId="0" applyNumberFormat="1" applyFont="1" applyBorder="1"/>
    <xf numFmtId="0" fontId="7" fillId="0" borderId="121" xfId="0" applyFont="1" applyBorder="1"/>
    <xf numFmtId="0" fontId="7" fillId="0" borderId="100" xfId="0" applyFont="1" applyBorder="1"/>
    <xf numFmtId="0" fontId="20" fillId="3" borderId="98" xfId="0" applyFont="1" applyFill="1" applyBorder="1" applyAlignment="1">
      <alignment horizontal="center"/>
    </xf>
    <xf numFmtId="0" fontId="9" fillId="0" borderId="119" xfId="5" applyFont="1" applyBorder="1"/>
    <xf numFmtId="0" fontId="20" fillId="2" borderId="98" xfId="0" applyFont="1" applyFill="1" applyBorder="1" applyAlignment="1">
      <alignment horizontal="center"/>
    </xf>
    <xf numFmtId="0" fontId="7" fillId="0" borderId="107" xfId="5" applyFont="1" applyBorder="1" applyAlignment="1">
      <alignment horizontal="left"/>
    </xf>
    <xf numFmtId="0" fontId="7" fillId="0" borderId="117" xfId="0" applyFont="1" applyBorder="1"/>
    <xf numFmtId="0" fontId="7" fillId="0" borderId="117" xfId="5" applyFont="1" applyBorder="1"/>
    <xf numFmtId="165" fontId="1" fillId="0" borderId="127" xfId="0" applyNumberFormat="1" applyFont="1" applyBorder="1"/>
    <xf numFmtId="165" fontId="1" fillId="0" borderId="130" xfId="0" applyNumberFormat="1" applyFont="1" applyBorder="1"/>
    <xf numFmtId="165" fontId="1" fillId="0" borderId="132" xfId="0" applyNumberFormat="1" applyFont="1" applyBorder="1"/>
    <xf numFmtId="165" fontId="1" fillId="0" borderId="133" xfId="0" applyNumberFormat="1" applyFont="1" applyBorder="1"/>
    <xf numFmtId="0" fontId="7" fillId="0" borderId="126" xfId="5" applyFont="1" applyBorder="1"/>
    <xf numFmtId="0" fontId="7" fillId="0" borderId="129" xfId="5" applyFont="1" applyBorder="1"/>
    <xf numFmtId="0" fontId="7" fillId="0" borderId="128" xfId="5" applyFont="1" applyBorder="1"/>
    <xf numFmtId="0" fontId="7" fillId="0" borderId="131" xfId="5" applyFont="1" applyBorder="1"/>
    <xf numFmtId="0" fontId="7" fillId="0" borderId="134" xfId="5" applyFont="1" applyBorder="1"/>
    <xf numFmtId="0" fontId="7" fillId="0" borderId="135" xfId="5" applyFont="1" applyBorder="1"/>
    <xf numFmtId="0" fontId="1" fillId="0" borderId="136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20" fillId="2" borderId="136" xfId="0" applyFont="1" applyFill="1" applyBorder="1" applyAlignment="1">
      <alignment horizontal="center" vertical="center"/>
    </xf>
    <xf numFmtId="165" fontId="1" fillId="0" borderId="138" xfId="0" applyNumberFormat="1" applyFont="1" applyBorder="1"/>
    <xf numFmtId="165" fontId="1" fillId="0" borderId="140" xfId="0" applyNumberFormat="1" applyFont="1" applyBorder="1"/>
    <xf numFmtId="0" fontId="7" fillId="0" borderId="141" xfId="5" applyFont="1" applyBorder="1"/>
    <xf numFmtId="0" fontId="7" fillId="0" borderId="139" xfId="5" applyFont="1" applyBorder="1"/>
    <xf numFmtId="0" fontId="7" fillId="0" borderId="142" xfId="5" applyFont="1" applyBorder="1"/>
    <xf numFmtId="0" fontId="1" fillId="0" borderId="143" xfId="0" applyFont="1" applyBorder="1" applyAlignment="1">
      <alignment horizontal="center" vertical="center"/>
    </xf>
    <xf numFmtId="0" fontId="20" fillId="2" borderId="143" xfId="0" applyFont="1" applyFill="1" applyBorder="1" applyAlignment="1">
      <alignment horizontal="center" vertical="center"/>
    </xf>
    <xf numFmtId="0" fontId="1" fillId="0" borderId="137" xfId="0" applyFont="1" applyBorder="1" applyAlignment="1">
      <alignment horizontal="center"/>
    </xf>
    <xf numFmtId="0" fontId="1" fillId="0" borderId="144" xfId="0" applyFont="1" applyBorder="1" applyAlignment="1">
      <alignment horizontal="center" vertical="center"/>
    </xf>
    <xf numFmtId="0" fontId="7" fillId="0" borderId="145" xfId="5" applyFont="1" applyBorder="1"/>
    <xf numFmtId="0" fontId="7" fillId="0" borderId="146" xfId="5" applyFont="1" applyBorder="1"/>
    <xf numFmtId="0" fontId="7" fillId="0" borderId="147" xfId="5" applyFont="1" applyBorder="1"/>
    <xf numFmtId="165" fontId="1" fillId="0" borderId="148" xfId="0" applyNumberFormat="1" applyFont="1" applyBorder="1"/>
    <xf numFmtId="165" fontId="1" fillId="0" borderId="149" xfId="0" applyNumberFormat="1" applyFont="1" applyBorder="1"/>
    <xf numFmtId="0" fontId="7" fillId="0" borderId="125" xfId="1" applyFont="1" applyBorder="1"/>
    <xf numFmtId="0" fontId="7" fillId="0" borderId="150" xfId="1" applyFont="1" applyBorder="1"/>
    <xf numFmtId="1" fontId="10" fillId="0" borderId="150" xfId="1" applyNumberFormat="1" applyFont="1" applyBorder="1"/>
    <xf numFmtId="0" fontId="7" fillId="0" borderId="150" xfId="1" applyFont="1" applyBorder="1" applyAlignment="1">
      <alignment horizontal="right"/>
    </xf>
    <xf numFmtId="165" fontId="26" fillId="0" borderId="93" xfId="0" applyNumberFormat="1" applyFont="1" applyBorder="1"/>
    <xf numFmtId="165" fontId="1" fillId="4" borderId="93" xfId="0" applyNumberFormat="1" applyFont="1" applyFill="1" applyBorder="1"/>
    <xf numFmtId="165" fontId="21" fillId="0" borderId="119" xfId="0" applyNumberFormat="1" applyFont="1" applyBorder="1"/>
    <xf numFmtId="165" fontId="21" fillId="0" borderId="127" xfId="0" applyNumberFormat="1" applyFont="1" applyBorder="1"/>
    <xf numFmtId="165" fontId="21" fillId="0" borderId="130" xfId="0" applyNumberFormat="1" applyFont="1" applyBorder="1"/>
    <xf numFmtId="165" fontId="21" fillId="0" borderId="132" xfId="0" applyNumberFormat="1" applyFont="1" applyBorder="1"/>
    <xf numFmtId="165" fontId="21" fillId="0" borderId="133" xfId="0" applyNumberFormat="1" applyFont="1" applyBorder="1"/>
    <xf numFmtId="0" fontId="20" fillId="3" borderId="136" xfId="0" applyFont="1" applyFill="1" applyBorder="1" applyAlignment="1">
      <alignment horizontal="center" vertical="center"/>
    </xf>
    <xf numFmtId="165" fontId="21" fillId="0" borderId="138" xfId="0" applyNumberFormat="1" applyFont="1" applyBorder="1"/>
    <xf numFmtId="165" fontId="21" fillId="0" borderId="140" xfId="0" applyNumberFormat="1" applyFont="1" applyBorder="1"/>
    <xf numFmtId="165" fontId="21" fillId="0" borderId="100" xfId="0" applyNumberFormat="1" applyFont="1" applyBorder="1"/>
    <xf numFmtId="165" fontId="21" fillId="0" borderId="117" xfId="0" applyNumberFormat="1" applyFont="1" applyBorder="1"/>
    <xf numFmtId="165" fontId="21" fillId="0" borderId="148" xfId="0" applyNumberFormat="1" applyFont="1" applyBorder="1"/>
    <xf numFmtId="165" fontId="21" fillId="0" borderId="149" xfId="0" applyNumberFormat="1" applyFont="1" applyBorder="1"/>
    <xf numFmtId="0" fontId="20" fillId="3" borderId="96" xfId="0" applyFont="1" applyFill="1" applyBorder="1" applyAlignment="1">
      <alignment horizontal="center"/>
    </xf>
    <xf numFmtId="0" fontId="20" fillId="3" borderId="143" xfId="0" applyFont="1" applyFill="1" applyBorder="1" applyAlignment="1">
      <alignment horizontal="center" vertical="center"/>
    </xf>
    <xf numFmtId="165" fontId="7" fillId="0" borderId="119" xfId="0" applyNumberFormat="1" applyFont="1" applyBorder="1" applyAlignment="1">
      <alignment horizontal="right"/>
    </xf>
    <xf numFmtId="165" fontId="26" fillId="0" borderId="107" xfId="0" applyNumberFormat="1" applyFont="1" applyBorder="1"/>
    <xf numFmtId="165" fontId="1" fillId="0" borderId="151" xfId="0" applyNumberFormat="1" applyFont="1" applyBorder="1"/>
    <xf numFmtId="165" fontId="1" fillId="0" borderId="153" xfId="0" applyNumberFormat="1" applyFont="1" applyBorder="1"/>
    <xf numFmtId="0" fontId="7" fillId="0" borderId="154" xfId="5" applyFont="1" applyBorder="1"/>
    <xf numFmtId="0" fontId="7" fillId="0" borderId="152" xfId="5" applyFont="1" applyBorder="1"/>
    <xf numFmtId="0" fontId="7" fillId="0" borderId="155" xfId="5" applyFont="1" applyBorder="1"/>
    <xf numFmtId="0" fontId="1" fillId="0" borderId="156" xfId="0" applyFont="1" applyBorder="1" applyAlignment="1">
      <alignment horizontal="center" vertical="center"/>
    </xf>
    <xf numFmtId="165" fontId="21" fillId="0" borderId="121" xfId="0" applyNumberFormat="1" applyFont="1" applyBorder="1"/>
    <xf numFmtId="165" fontId="21" fillId="0" borderId="151" xfId="0" applyNumberFormat="1" applyFont="1" applyBorder="1"/>
    <xf numFmtId="165" fontId="21" fillId="0" borderId="153" xfId="0" applyNumberFormat="1" applyFont="1" applyBorder="1"/>
    <xf numFmtId="0" fontId="20" fillId="3" borderId="156" xfId="0" applyFont="1" applyFill="1" applyBorder="1" applyAlignment="1">
      <alignment horizontal="center" vertical="center"/>
    </xf>
    <xf numFmtId="165" fontId="26" fillId="0" borderId="119" xfId="0" applyNumberFormat="1" applyFont="1" applyBorder="1"/>
    <xf numFmtId="0" fontId="29" fillId="0" borderId="119" xfId="5" applyFont="1" applyBorder="1" applyAlignment="1">
      <alignment horizontal="left"/>
    </xf>
    <xf numFmtId="0" fontId="29" fillId="0" borderId="120" xfId="5" applyFont="1" applyBorder="1"/>
    <xf numFmtId="165" fontId="9" fillId="0" borderId="107" xfId="0" applyNumberFormat="1" applyFont="1" applyBorder="1" applyAlignment="1">
      <alignment horizontal="right"/>
    </xf>
  </cellXfs>
  <cellStyles count="10">
    <cellStyle name="Hyperlink" xfId="4" builtinId="8"/>
    <cellStyle name="Normal" xfId="0" builtinId="0"/>
    <cellStyle name="Normal 2" xfId="3" xr:uid="{39A404D0-BBAD-4402-ABEE-B904279CDA99}"/>
    <cellStyle name="Normal 2 2" xfId="1" xr:uid="{43B98058-ADFE-4CF7-BA78-CFD2D19BB5B7}"/>
    <cellStyle name="Normal 2 2 2" xfId="5" xr:uid="{12113DE4-134F-49D0-9AEA-BE31BFE0401C}"/>
    <cellStyle name="Normal 2 3" xfId="7" xr:uid="{D9BCE64C-475D-4DDF-999B-CD1CAAB7B3A7}"/>
    <cellStyle name="Normal 3" xfId="2" xr:uid="{7E99F510-A59B-4643-8236-CC9E2C54C767}"/>
    <cellStyle name="Normal 3 3" xfId="8" xr:uid="{268209AB-BA4C-481B-8237-88704DECF4AB}"/>
    <cellStyle name="Normal 4" xfId="6" xr:uid="{59F8CDAF-3BB6-4012-8DC4-EA3535464F6A}"/>
    <cellStyle name="Normal 5" xfId="9" xr:uid="{1FE0063A-4428-492E-A70A-512A2FCB6A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A9B8E-F418-4018-9318-B02D9D529993}">
  <sheetPr codeName="Sheet81">
    <pageSetUpPr fitToPage="1"/>
  </sheetPr>
  <dimension ref="B1:K26"/>
  <sheetViews>
    <sheetView showGridLines="0" showRowColHeaders="0" tabSelected="1" workbookViewId="0">
      <selection activeCell="A5" sqref="A5"/>
    </sheetView>
  </sheetViews>
  <sheetFormatPr defaultRowHeight="15" x14ac:dyDescent="0.25"/>
  <cols>
    <col min="1" max="1" width="2.7109375" customWidth="1"/>
    <col min="2" max="2" width="20.7109375" customWidth="1"/>
    <col min="3" max="4" width="2.7109375" customWidth="1"/>
    <col min="5" max="5" width="20.7109375" customWidth="1"/>
    <col min="6" max="7" width="2.7109375" customWidth="1"/>
    <col min="8" max="8" width="20.7109375" customWidth="1"/>
    <col min="9" max="10" width="2.7109375" customWidth="1"/>
    <col min="11" max="11" width="20.7109375" customWidth="1"/>
  </cols>
  <sheetData>
    <row r="1" spans="2:11" ht="21" x14ac:dyDescent="0.35">
      <c r="B1" s="368" t="s">
        <v>1124</v>
      </c>
      <c r="C1" s="368"/>
      <c r="D1" s="368"/>
      <c r="E1" s="368"/>
      <c r="F1" s="368"/>
      <c r="G1" s="368"/>
      <c r="H1" s="368"/>
      <c r="I1" s="368"/>
      <c r="J1" s="368"/>
      <c r="K1" s="368"/>
    </row>
    <row r="2" spans="2:11" ht="18.75" x14ac:dyDescent="0.3">
      <c r="B2" s="369" t="s">
        <v>1211</v>
      </c>
      <c r="C2" s="369"/>
      <c r="D2" s="369"/>
      <c r="E2" s="369"/>
      <c r="F2" s="369"/>
      <c r="G2" s="369"/>
      <c r="H2" s="369"/>
      <c r="I2" s="369"/>
      <c r="J2" s="369"/>
      <c r="K2" s="369"/>
    </row>
    <row r="3" spans="2:11" ht="15.75" x14ac:dyDescent="0.25">
      <c r="B3" s="370" t="s">
        <v>1125</v>
      </c>
      <c r="C3" s="370"/>
      <c r="D3" s="370"/>
      <c r="E3" s="370"/>
      <c r="F3" s="370"/>
      <c r="G3" s="370"/>
      <c r="H3" s="370"/>
      <c r="I3" s="370"/>
      <c r="J3" s="370"/>
      <c r="K3" s="370"/>
    </row>
    <row r="5" spans="2:11" x14ac:dyDescent="0.25">
      <c r="B5" s="59" t="s">
        <v>1126</v>
      </c>
      <c r="C5" s="60"/>
      <c r="D5" s="61"/>
      <c r="E5" s="59" t="s">
        <v>1147</v>
      </c>
      <c r="F5" s="60"/>
      <c r="G5" s="61"/>
      <c r="H5" s="59" t="s">
        <v>1167</v>
      </c>
      <c r="I5" s="60"/>
      <c r="J5" s="61"/>
      <c r="K5" s="59" t="s">
        <v>1187</v>
      </c>
    </row>
    <row r="6" spans="2:11" x14ac:dyDescent="0.25">
      <c r="B6" s="59" t="s">
        <v>1128</v>
      </c>
      <c r="C6" s="60"/>
      <c r="D6" s="61"/>
      <c r="E6" s="59" t="s">
        <v>1148</v>
      </c>
      <c r="F6" s="60"/>
      <c r="G6" s="61"/>
      <c r="H6" s="59" t="s">
        <v>1168</v>
      </c>
      <c r="I6" s="60"/>
      <c r="J6" s="61"/>
      <c r="K6" s="59" t="s">
        <v>1188</v>
      </c>
    </row>
    <row r="7" spans="2:11" x14ac:dyDescent="0.25">
      <c r="B7" s="59" t="s">
        <v>1129</v>
      </c>
      <c r="C7" s="60"/>
      <c r="D7" s="61"/>
      <c r="E7" s="59" t="s">
        <v>1149</v>
      </c>
      <c r="F7" s="60"/>
      <c r="G7" s="61"/>
      <c r="H7" s="59" t="s">
        <v>1169</v>
      </c>
      <c r="I7" s="60"/>
      <c r="J7" s="61"/>
      <c r="K7" s="59" t="s">
        <v>1189</v>
      </c>
    </row>
    <row r="8" spans="2:11" x14ac:dyDescent="0.25">
      <c r="B8" s="59" t="s">
        <v>1130</v>
      </c>
      <c r="C8" s="60"/>
      <c r="D8" s="61"/>
      <c r="E8" s="59" t="s">
        <v>1150</v>
      </c>
      <c r="F8" s="60"/>
      <c r="G8" s="61"/>
      <c r="H8" s="59" t="s">
        <v>1170</v>
      </c>
      <c r="I8" s="60"/>
      <c r="J8" s="61"/>
      <c r="K8" s="59" t="s">
        <v>1190</v>
      </c>
    </row>
    <row r="9" spans="2:11" x14ac:dyDescent="0.25">
      <c r="B9" s="59" t="s">
        <v>1131</v>
      </c>
      <c r="C9" s="60"/>
      <c r="D9" s="61"/>
      <c r="E9" s="59" t="s">
        <v>1151</v>
      </c>
      <c r="F9" s="60"/>
      <c r="G9" s="61"/>
      <c r="H9" s="59" t="s">
        <v>1171</v>
      </c>
      <c r="I9" s="60"/>
      <c r="J9" s="61"/>
      <c r="K9" s="59" t="s">
        <v>1191</v>
      </c>
    </row>
    <row r="10" spans="2:11" x14ac:dyDescent="0.25">
      <c r="B10" s="59" t="s">
        <v>1132</v>
      </c>
      <c r="C10" s="60"/>
      <c r="D10" s="61"/>
      <c r="E10" s="59" t="s">
        <v>1152</v>
      </c>
      <c r="F10" s="60"/>
      <c r="G10" s="61"/>
      <c r="H10" s="59" t="s">
        <v>1172</v>
      </c>
      <c r="I10" s="60"/>
      <c r="J10" s="61"/>
      <c r="K10" s="59" t="s">
        <v>1192</v>
      </c>
    </row>
    <row r="11" spans="2:11" x14ac:dyDescent="0.25">
      <c r="B11" s="59" t="s">
        <v>1133</v>
      </c>
      <c r="C11" s="60"/>
      <c r="D11" s="61"/>
      <c r="E11" s="59" t="s">
        <v>1153</v>
      </c>
      <c r="F11" s="60"/>
      <c r="G11" s="61"/>
      <c r="H11" s="59" t="s">
        <v>1173</v>
      </c>
      <c r="I11" s="60"/>
      <c r="J11" s="61"/>
      <c r="K11" s="59" t="s">
        <v>1193</v>
      </c>
    </row>
    <row r="12" spans="2:11" x14ac:dyDescent="0.25">
      <c r="B12" s="59" t="s">
        <v>1134</v>
      </c>
      <c r="C12" s="60"/>
      <c r="D12" s="61"/>
      <c r="E12" s="59" t="s">
        <v>1154</v>
      </c>
      <c r="F12" s="60"/>
      <c r="G12" s="61"/>
      <c r="H12" s="59" t="s">
        <v>1174</v>
      </c>
      <c r="I12" s="60"/>
      <c r="J12" s="61"/>
      <c r="K12" s="59" t="s">
        <v>1194</v>
      </c>
    </row>
    <row r="13" spans="2:11" x14ac:dyDescent="0.25">
      <c r="B13" s="59" t="s">
        <v>1135</v>
      </c>
      <c r="C13" s="60"/>
      <c r="D13" s="61"/>
      <c r="E13" s="59" t="s">
        <v>1155</v>
      </c>
      <c r="F13" s="60"/>
      <c r="G13" s="61"/>
      <c r="H13" s="59" t="s">
        <v>1175</v>
      </c>
      <c r="I13" s="60"/>
      <c r="J13" s="61"/>
      <c r="K13" s="59" t="s">
        <v>1195</v>
      </c>
    </row>
    <row r="14" spans="2:11" x14ac:dyDescent="0.25">
      <c r="B14" s="59" t="s">
        <v>1136</v>
      </c>
      <c r="C14" s="60"/>
      <c r="D14" s="61"/>
      <c r="E14" s="59" t="s">
        <v>1156</v>
      </c>
      <c r="F14" s="60"/>
      <c r="G14" s="61"/>
      <c r="H14" s="59" t="s">
        <v>1176</v>
      </c>
      <c r="I14" s="60"/>
      <c r="J14" s="61"/>
      <c r="K14" s="59" t="s">
        <v>1196</v>
      </c>
    </row>
    <row r="15" spans="2:11" x14ac:dyDescent="0.25">
      <c r="B15" s="59" t="s">
        <v>1137</v>
      </c>
      <c r="C15" s="60"/>
      <c r="D15" s="61"/>
      <c r="E15" s="59" t="s">
        <v>1157</v>
      </c>
      <c r="F15" s="60"/>
      <c r="G15" s="61"/>
      <c r="H15" s="59" t="s">
        <v>1177</v>
      </c>
      <c r="I15" s="60"/>
      <c r="J15" s="61"/>
      <c r="K15" s="59" t="s">
        <v>1197</v>
      </c>
    </row>
    <row r="16" spans="2:11" x14ac:dyDescent="0.25">
      <c r="B16" s="59" t="s">
        <v>1138</v>
      </c>
      <c r="C16" s="60"/>
      <c r="D16" s="61"/>
      <c r="E16" s="59" t="s">
        <v>1158</v>
      </c>
      <c r="F16" s="60"/>
      <c r="G16" s="61"/>
      <c r="H16" s="59" t="s">
        <v>1178</v>
      </c>
      <c r="I16" s="60"/>
      <c r="J16" s="61"/>
      <c r="K16" s="59" t="s">
        <v>1198</v>
      </c>
    </row>
    <row r="17" spans="2:11" x14ac:dyDescent="0.25">
      <c r="B17" s="59" t="s">
        <v>1139</v>
      </c>
      <c r="C17" s="60"/>
      <c r="D17" s="61"/>
      <c r="E17" s="59" t="s">
        <v>1159</v>
      </c>
      <c r="F17" s="60"/>
      <c r="G17" s="61"/>
      <c r="H17" s="59" t="s">
        <v>1179</v>
      </c>
      <c r="I17" s="60"/>
      <c r="J17" s="61"/>
      <c r="K17" s="59" t="s">
        <v>1199</v>
      </c>
    </row>
    <row r="18" spans="2:11" x14ac:dyDescent="0.25">
      <c r="B18" s="59" t="s">
        <v>1140</v>
      </c>
      <c r="C18" s="60"/>
      <c r="D18" s="61"/>
      <c r="E18" s="59" t="s">
        <v>1160</v>
      </c>
      <c r="F18" s="60"/>
      <c r="G18" s="61"/>
      <c r="H18" s="59" t="s">
        <v>1180</v>
      </c>
      <c r="I18" s="60"/>
      <c r="J18" s="61"/>
      <c r="K18" s="59" t="s">
        <v>1200</v>
      </c>
    </row>
    <row r="19" spans="2:11" x14ac:dyDescent="0.25">
      <c r="B19" s="59" t="s">
        <v>1141</v>
      </c>
      <c r="C19" s="60"/>
      <c r="D19" s="61"/>
      <c r="E19" s="59" t="s">
        <v>1161</v>
      </c>
      <c r="F19" s="60"/>
      <c r="G19" s="61"/>
      <c r="H19" s="59" t="s">
        <v>1181</v>
      </c>
      <c r="I19" s="60"/>
      <c r="J19" s="61"/>
      <c r="K19" s="59" t="s">
        <v>1201</v>
      </c>
    </row>
    <row r="20" spans="2:11" x14ac:dyDescent="0.25">
      <c r="B20" s="59" t="s">
        <v>1142</v>
      </c>
      <c r="C20" s="60"/>
      <c r="D20" s="61"/>
      <c r="E20" s="59" t="s">
        <v>1162</v>
      </c>
      <c r="F20" s="60"/>
      <c r="G20" s="61"/>
      <c r="H20" s="59" t="s">
        <v>1182</v>
      </c>
      <c r="I20" s="60"/>
      <c r="J20" s="61"/>
      <c r="K20" s="59" t="s">
        <v>1202</v>
      </c>
    </row>
    <row r="21" spans="2:11" x14ac:dyDescent="0.25">
      <c r="B21" s="59" t="s">
        <v>1143</v>
      </c>
      <c r="C21" s="60"/>
      <c r="D21" s="61"/>
      <c r="E21" s="59" t="s">
        <v>1163</v>
      </c>
      <c r="F21" s="60"/>
      <c r="G21" s="61"/>
      <c r="H21" s="59" t="s">
        <v>1183</v>
      </c>
      <c r="I21" s="60"/>
      <c r="J21" s="61"/>
      <c r="K21" s="59" t="s">
        <v>1203</v>
      </c>
    </row>
    <row r="22" spans="2:11" x14ac:dyDescent="0.25">
      <c r="B22" s="59" t="s">
        <v>1144</v>
      </c>
      <c r="C22" s="60"/>
      <c r="D22" s="61"/>
      <c r="E22" s="59" t="s">
        <v>1164</v>
      </c>
      <c r="F22" s="60"/>
      <c r="G22" s="61"/>
      <c r="H22" s="59" t="s">
        <v>1184</v>
      </c>
      <c r="I22" s="60"/>
      <c r="J22" s="61"/>
      <c r="K22" s="59" t="s">
        <v>1204</v>
      </c>
    </row>
    <row r="23" spans="2:11" x14ac:dyDescent="0.25">
      <c r="B23" s="59" t="s">
        <v>1145</v>
      </c>
      <c r="C23" s="60"/>
      <c r="D23" s="61"/>
      <c r="E23" s="59" t="s">
        <v>1165</v>
      </c>
      <c r="F23" s="60"/>
      <c r="G23" s="61"/>
      <c r="H23" s="59" t="s">
        <v>1185</v>
      </c>
      <c r="I23" s="60"/>
      <c r="J23" s="61"/>
      <c r="K23" s="59" t="s">
        <v>1205</v>
      </c>
    </row>
    <row r="24" spans="2:11" x14ac:dyDescent="0.25">
      <c r="B24" s="59" t="s">
        <v>1146</v>
      </c>
      <c r="C24" s="60"/>
      <c r="D24" s="61"/>
      <c r="E24" s="59" t="s">
        <v>1166</v>
      </c>
      <c r="F24" s="60"/>
      <c r="G24" s="61"/>
      <c r="H24" s="59" t="s">
        <v>1186</v>
      </c>
      <c r="I24" s="60"/>
      <c r="J24" s="61"/>
      <c r="K24" s="61"/>
    </row>
    <row r="25" spans="2:11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</row>
    <row r="26" spans="2:11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</row>
  </sheetData>
  <mergeCells count="3">
    <mergeCell ref="B1:K1"/>
    <mergeCell ref="B2:K2"/>
    <mergeCell ref="B3:K3"/>
  </mergeCells>
  <hyperlinks>
    <hyperlink ref="B5" location="'Alloa'!B3" tooltip="Alloa" display="Alloa" xr:uid="{85088470-62F1-418A-9F37-5C640282EE8A}"/>
    <hyperlink ref="B6" location="'Altrincham'!B3" tooltip="Altrincham" display="Altrincham" xr:uid="{705E2F0C-3B4E-4234-9C29-68D764A2D75E}"/>
    <hyperlink ref="B7" location="'Balerno &amp; Currie'!B3" tooltip="Balerno &amp; Currie" display="Balerno &amp; Currie" xr:uid="{8197FD10-AFBD-4D23-B668-57F9718AE860}"/>
    <hyperlink ref="B8" location="'Barry Plastics'!B3" tooltip="Barry Plastics" display="Barry Plastics" xr:uid="{6157694F-48D2-4792-B6E1-B47C26D518E8}"/>
    <hyperlink ref="B9" location="'Bedlay'!B3" tooltip="Bedlay" display="Bedlay" xr:uid="{29FB974E-954C-45D8-AEC9-46A6A5E676C5}"/>
    <hyperlink ref="B10" location="'Bideford'!B3" tooltip="Bideford" display="Bideford" xr:uid="{E87EB7BF-DF0D-4DD2-A491-E0BB1311DCCC}"/>
    <hyperlink ref="B11" location="'Blackburn'!B3" tooltip="Blackburn" display="Blackburn" xr:uid="{7BD3B608-3DD4-4E2C-9AE2-957C33209134}"/>
    <hyperlink ref="B12" location="'Blackpool'!B3" tooltip="Blackpool" display="Blackpool" xr:uid="{EBC539AA-5C73-44D5-95AA-B80D0E28440A}"/>
    <hyperlink ref="B13" location="'Bolton'!B3" tooltip="Bolton" display="Bolton" xr:uid="{EB27714B-C064-4432-8F37-DE45F1118D69}"/>
    <hyperlink ref="B14" location="'Bury'!B3" tooltip="Bury" display="Bury" xr:uid="{4883E496-580F-4B09-A4D6-982E99DCC035}"/>
    <hyperlink ref="B15" location="'Callander'!B3" tooltip="Callander" display="Callander" xr:uid="{BB00590B-D3CD-40BC-AEC6-013D019B1471}"/>
    <hyperlink ref="B16" location="'Carshalton'!B3" tooltip="Carshalton" display="Carshalton" xr:uid="{DB84F185-6B85-4160-8E76-B2530DE7DC51}"/>
    <hyperlink ref="B17" location="'City of Truro'!B3" tooltip="City of Truro" display="City of Truro" xr:uid="{232F430D-25B0-40D9-B965-560A5C5E4080}"/>
    <hyperlink ref="B18" location="'Claymore'!B3" tooltip="Claymore" display="Claymore" xr:uid="{02C2D326-DA1A-4D33-B298-E1F73F5F088A}"/>
    <hyperlink ref="B19" location="'Colne'!B3" tooltip="Colne" display="Colne" xr:uid="{87AD7055-BD76-4F61-A934-2EF225850330}"/>
    <hyperlink ref="B20" location="'Comber'!B3" tooltip="Comber" display="Comber" xr:uid="{AE786487-E9C3-48C8-830A-E28C92CE420A}"/>
    <hyperlink ref="B21" location="'Cottingham'!B3" tooltip="Cottingham" display="Cottingham" xr:uid="{332D70DD-7BE9-4DA7-B93B-129805DE6625}"/>
    <hyperlink ref="B22" location="'Court Riverside'!B3" tooltip="Court Riverside" display="Court Riverside" xr:uid="{8FDC5525-EC2A-46DD-A29A-D574ACEB3383}"/>
    <hyperlink ref="B23" location="'Crewe'!B3" tooltip="Crewe" display="Crewe" xr:uid="{48E93162-6070-4429-8526-A337D9F5FD7A}"/>
    <hyperlink ref="B24" location="'CSSC (Rosyth)'!B3" tooltip="CSSC (Rosyth)" display="CSSC (Rosyth)" xr:uid="{5978EB35-289C-41BD-93B1-567DBDF0F22F}"/>
    <hyperlink ref="E5" location="'Cumb News'!B3" tooltip="Cumb News" display="Cumb News" xr:uid="{15A5D3B3-5129-425A-BC88-F809C3B869D4}"/>
    <hyperlink ref="E6" location="'Darlington RA'!B3" tooltip="Darlington RA" display="Darlington RA" xr:uid="{52E20315-D681-4700-BA05-8F3417FE299D}"/>
    <hyperlink ref="E7" location="'Darlington RPC'!B3" tooltip="Darlington RPC" display="Darlington RPC" xr:uid="{8A98DB0A-C49D-4032-94D6-A91C838AFC71}"/>
    <hyperlink ref="E8" location="'Dechmont'!B3" tooltip="Dechmont" display="Dechmont" xr:uid="{0220C338-2CBB-4A5A-8A5F-1B8B26A19636}"/>
    <hyperlink ref="E9" location="'Deddington'!B3" tooltip="Deddington" display="Deddington" xr:uid="{46F8C9A9-7685-45FF-B83A-C86D860CEF9B}"/>
    <hyperlink ref="E10" location="'Derby'!B3" tooltip="Derby" display="Derby" xr:uid="{989BC512-04C3-401B-A634-13126BB22BBF}"/>
    <hyperlink ref="E11" location="'Downshire'!B3" tooltip="Downshire" display="Downshire" xr:uid="{06F5F799-3CA2-423D-BA53-6E94E79EDA6C}"/>
    <hyperlink ref="E12" location="'Dumbarton'!B3" tooltip="Dumbarton" display="Dumbarton" xr:uid="{5DA0AE93-5B12-4A25-82A2-A283FAB0E8AF}"/>
    <hyperlink ref="E13" location="'Dumfries'!B3" tooltip="Dumfries" display="Dumfries" xr:uid="{E6EC89BB-C19A-4B6E-B778-71B12B55A613}"/>
    <hyperlink ref="E14" location="'Dunfermline'!B3" tooltip="Dunfermline" display="Dunfermline" xr:uid="{1F281C0F-663C-4E71-A713-DA49CB1753A4}"/>
    <hyperlink ref="E15" location="'East Antrim'!B3" tooltip="East Antrim" display="East Antrim" xr:uid="{E6D1FED1-975D-41BC-9D21-22FA7C1086FC}"/>
    <hyperlink ref="E16" location="'Felton'!B3" tooltip="Felton" display="Felton" xr:uid="{41B42E78-05FE-4BE0-A246-9958E3C5A777}"/>
    <hyperlink ref="E17" location="'Furness Marksmen'!B3" tooltip="Furness Marksmen" display="Furness Marksmen" xr:uid="{EC436712-1338-48A4-9900-FD1E83F8F601}"/>
    <hyperlink ref="E18" location="'GEC Coventry'!B3" tooltip="GEC Coventry" display="GEC Coventry" xr:uid="{07467DAE-A88E-455E-980D-51B1C0B50A42}"/>
    <hyperlink ref="E19" location="'Glevum'!B3" tooltip="Glevum" display="Glevum" xr:uid="{61880323-57A5-4867-AE01-27FD38B177F9}"/>
    <hyperlink ref="E20" location="'Golden Valley'!B3" tooltip="Golden Valley" display="Golden Valley" xr:uid="{BDB93049-9BED-4C8D-B2BA-2460FC6CAFEB}"/>
    <hyperlink ref="E21" location="'Goodyear'!B3" tooltip="Goodyear" display="Goodyear" xr:uid="{AF40642D-2413-43FF-BBA1-DD5DF9E4265B}"/>
    <hyperlink ref="E22" location="'GWRSA'!B3" tooltip="GWRSA" display="GWRSA" xr:uid="{9BC05566-6460-407A-B47D-B20956599CFC}"/>
    <hyperlink ref="E23" location="'Harpenden'!B3" tooltip="Harpenden" display="Harpenden" xr:uid="{BEA89825-0E37-4058-B9D5-139C8827DB57}"/>
    <hyperlink ref="E24" location="'Hensall'!B3" tooltip="Hensall" display="Hensall" xr:uid="{98E15AAC-B8A8-43EC-9EAA-699EF45A001B}"/>
    <hyperlink ref="H5" location="'J.S.P.C.'!B3" tooltip="J.S.P.C." display="J.S.P.C." xr:uid="{7E085A9D-9D62-48B7-940F-E7C5FBAF5EB6}"/>
    <hyperlink ref="H6" location="'Kendal'!B3" tooltip="Kendal" display="Kendal" xr:uid="{1C904226-3A84-48A9-B3EE-E56B4ED80316}"/>
    <hyperlink ref="H7" location="'Keswick'!B3" tooltip="Keswick" display="Keswick" xr:uid="{4A3762D7-0BB7-484A-BD92-24961B1234D9}"/>
    <hyperlink ref="H8" location="'Kinross &amp; Milnathort'!B3" tooltip="Kinross &amp; Milnathort" display="Kinross &amp; Milnathort" xr:uid="{3DD48B39-027B-44DC-82EC-1E3B0B2706C7}"/>
    <hyperlink ref="H9" location="'Lanark'!B3" tooltip="Lanark" display="Lanark" xr:uid="{6E3D75DF-22D4-40CA-98E4-AFB4BFA97EA3}"/>
    <hyperlink ref="H10" location="'Leek'!B3" tooltip="Leek" display="Leek" xr:uid="{07983B74-B47E-4C51-A872-E61CD7F69890}"/>
    <hyperlink ref="H11" location="'Leicester'!B3" tooltip="Leicester" display="Leicester" xr:uid="{99970355-86FE-462A-99F5-E1219D71BBF5}"/>
    <hyperlink ref="H12" location="'Little Clacton'!B3" tooltip="Little Clacton" display="Little Clacton" xr:uid="{9C7BFD78-6E02-4E82-B73A-E186653505CF}"/>
    <hyperlink ref="H13" location="'Llantrisant &amp; Cardiff'!B3" tooltip="Llantrisant &amp; Cardiff" display="Llantrisant &amp; Cardiff" xr:uid="{6F971DA7-9F60-4B8D-9243-F7DF4EB3E9C0}"/>
    <hyperlink ref="H14" location="'Market Drayton'!B3" tooltip="Market Drayton" display="Market Drayton" xr:uid="{48127A08-B9A9-489B-8FF9-B22299B86076}"/>
    <hyperlink ref="H15" location="'Marple'!B3" tooltip="Marple" display="Marple" xr:uid="{5B7BFF29-2CBC-4570-B1ED-CDFB3EF59C19}"/>
    <hyperlink ref="H16" location="'Mayfair'!B3" tooltip="Mayfair" display="Mayfair" xr:uid="{1058A04C-9326-4BD6-95D6-3A14B0E41377}"/>
    <hyperlink ref="H17" location="'Morecambe'!B3" tooltip="Morecambe" display="Morecambe" xr:uid="{641F7FED-1E0D-49C0-9EA3-CFF96181A161}"/>
    <hyperlink ref="H18" location="'Norwich City'!B3" tooltip="Norwich City" display="Norwich City" xr:uid="{0CB1F69C-7657-45FF-98ED-1CA783467AF4}"/>
    <hyperlink ref="H19" location="'Old Silhillians'!B3" tooltip="Old Silhillians" display="Old Silhillians" xr:uid="{B4CD0DE7-7B95-4D92-86BA-D3AA4A241DF6}"/>
    <hyperlink ref="H20" location="'Penarth'!B3" tooltip="Penarth" display="Penarth" xr:uid="{911B86F6-A353-45C3-927A-315A1FBEFD26}"/>
    <hyperlink ref="H21" location="'Penrhiwpal'!B3" tooltip="Penrhiwpal" display="Penrhiwpal" xr:uid="{2E7262D8-9D6F-4005-A55C-44E9885C3143}"/>
    <hyperlink ref="H22" location="'Penzance'!B3" tooltip="Penzance" display="Penzance" xr:uid="{2E116FAA-B97E-483B-AC1B-DDDDCB629485}"/>
    <hyperlink ref="H23" location="'Portishead'!B3" tooltip="Portishead" display="Portishead" xr:uid="{35C05DC9-DDE5-48E0-9239-476F68267D8D}"/>
    <hyperlink ref="H24" location="'Preston Grasshoppers'!B3" tooltip="Preston Grasshoppers" display="Preston Grasshoppers" xr:uid="{1BBECAE1-FAD3-4CAB-AA07-128A6D60B8EC}"/>
    <hyperlink ref="K5" location="'R &amp; L'!B3" tooltip="R &amp; L" display="R &amp; L" xr:uid="{69748B0B-BCBC-4631-B001-FBED5010BE3E}"/>
    <hyperlink ref="K6" location="'Redcraig'!B3" tooltip="Redcraig" display="Redcraig" xr:uid="{45315EDE-0EA1-4F3B-83E0-E7A5E81C7102}"/>
    <hyperlink ref="K7" location="'Ross on Wye'!B3" tooltip="Ross on Wye" display="Ross on Wye" xr:uid="{99445154-0BA6-4140-9717-BDA2532CDC5D}"/>
    <hyperlink ref="K8" location="'Rotherham Chantry'!B3" tooltip="Rotherham Chantry" display="Rotherham Chantry" xr:uid="{1CA71886-C3A0-4D3A-8BA5-9197DDA59F90}"/>
    <hyperlink ref="K9" location="'Scotton &amp; Farnham'!B3" tooltip="Scotton &amp; Farnham" display="Scotton &amp; Farnham" xr:uid="{5E4B700A-D227-4836-96DA-A1290F0CD3E1}"/>
    <hyperlink ref="K10" location="'St Andrews'!B3" tooltip="St Andrews" display="St Andrews" xr:uid="{0046F45E-D2BA-4F5F-9A90-D2604871F2FF}"/>
    <hyperlink ref="K11" location="'St Austell'!B3" tooltip="St Austell" display="St Austell" xr:uid="{CD7F645C-041F-40C3-8F8F-13B9C1DA0BDB}"/>
    <hyperlink ref="K12" location="'St Giles Yarners'!B3" tooltip="St Giles Yarners" display="St Giles Yarners" xr:uid="{329337E5-1248-4FF9-B468-79897F7287AA}"/>
    <hyperlink ref="K13" location="'Sunderland'!B3" tooltip="Sunderland" display="Sunderland" xr:uid="{2141129C-9BA9-49BD-AA9F-07DF01F7C679}"/>
    <hyperlink ref="K14" location="'Sutton Coldfield'!B3" tooltip="Sutton Coldfield" display="Sutton Coldfield" xr:uid="{5B365599-9DD1-4E79-8D62-8811D28F4860}"/>
    <hyperlink ref="K15" location="'Telepost'!B3" tooltip="Telepost" display="Telepost" xr:uid="{97BF85BA-6F3F-401B-AB02-A57BD2C9C410}"/>
    <hyperlink ref="K16" location="'Vickers'!B3" tooltip="Vickers" display="Vickers" xr:uid="{FB0E9F5F-4CC6-44BC-BDDE-9B1D4DF9F042}"/>
    <hyperlink ref="K17" location="'Warrington'!B3" tooltip="Warrington" display="Warrington" xr:uid="{8F750D83-6A13-4E57-9C55-2CE91FD4EB04}"/>
    <hyperlink ref="K18" location="'Watsonians'!B3" tooltip="Watsonians" display="Watsonians" xr:uid="{0390E830-4169-4F8B-AECF-FD01C24AE2A5}"/>
    <hyperlink ref="K19" location="'Wigan'!B3" tooltip="Wigan" display="Wigan" xr:uid="{7F6B314B-4438-4D85-B26E-C01AB964C734}"/>
    <hyperlink ref="K20" location="'Wilmslow'!B3" tooltip="Wilmslow" display="Wilmslow" xr:uid="{128B039D-7123-4C71-B8C8-2D8441B664EE}"/>
    <hyperlink ref="K21" location="'Witney Rifle Club'!B3" tooltip="Witney Rifle Club" display="Witney Rifle Club" xr:uid="{1F98AA5A-89DE-4289-8484-A87722947BA2}"/>
    <hyperlink ref="K22" location="'Workington'!B3" tooltip="Workington" display="Workington" xr:uid="{C67DF885-BC27-4B3B-983E-1ED5B9A8FB2D}"/>
    <hyperlink ref="K23" location="'York RI'!B3" tooltip="York RI" display="York RI" xr:uid="{8500A15D-C601-4F93-BA1B-F01D5C76606D}"/>
  </hyperlinks>
  <printOptions horizontalCentered="1"/>
  <pageMargins left="0.31496062992126" right="0.31496062992126" top="0.78740157480314998" bottom="0.78740157480314998" header="0.31496062992126" footer="0.31496062992126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8B3E-F85B-4C39-BC1D-F81206DB1136}">
  <sheetPr codeName="Sheet63"/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587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3</v>
      </c>
      <c r="D6" s="414">
        <v>6</v>
      </c>
      <c r="E6" s="403" t="s">
        <v>588</v>
      </c>
      <c r="F6" s="404">
        <v>100.003</v>
      </c>
      <c r="G6" s="404">
        <v>100.002</v>
      </c>
      <c r="H6" s="405">
        <f>SUM(F6,G6)</f>
        <v>200.005</v>
      </c>
      <c r="I6" s="432">
        <v>9</v>
      </c>
      <c r="J6" s="405">
        <v>1980.0349999999999</v>
      </c>
      <c r="K6" s="429">
        <v>56</v>
      </c>
    </row>
    <row r="7" spans="2:14" x14ac:dyDescent="0.3">
      <c r="C7" s="73">
        <v>3</v>
      </c>
      <c r="D7" s="290">
        <v>10</v>
      </c>
      <c r="E7" s="407" t="s">
        <v>594</v>
      </c>
      <c r="F7" s="408" t="s">
        <v>1217</v>
      </c>
      <c r="G7" s="408"/>
      <c r="H7" s="409">
        <f>SUM(F7,G7)</f>
        <v>0</v>
      </c>
      <c r="I7" s="411">
        <v>0</v>
      </c>
      <c r="J7" s="409">
        <v>789.01299999999992</v>
      </c>
      <c r="K7" s="421">
        <v>16</v>
      </c>
    </row>
    <row r="8" spans="2:14" x14ac:dyDescent="0.3">
      <c r="C8" s="74">
        <v>11</v>
      </c>
      <c r="D8" s="433">
        <v>1</v>
      </c>
      <c r="E8" s="415" t="s">
        <v>646</v>
      </c>
      <c r="F8" s="416">
        <v>98</v>
      </c>
      <c r="G8" s="416">
        <v>98.001999999999995</v>
      </c>
      <c r="H8" s="417">
        <f>SUM(F8,G8)</f>
        <v>196.00200000000001</v>
      </c>
      <c r="I8" s="418">
        <v>7</v>
      </c>
      <c r="J8" s="419">
        <v>1971.0129999999999</v>
      </c>
      <c r="K8" s="343">
        <v>87</v>
      </c>
    </row>
    <row r="10" spans="2:14" ht="18" customHeight="1" x14ac:dyDescent="0.35">
      <c r="B10" s="4" t="s">
        <v>741</v>
      </c>
    </row>
    <row r="11" spans="2:14" x14ac:dyDescent="0.3">
      <c r="C11" s="35" t="s">
        <v>3</v>
      </c>
      <c r="D11" s="37" t="s">
        <v>4</v>
      </c>
      <c r="E11" s="39" t="s">
        <v>5</v>
      </c>
      <c r="F11" s="39"/>
      <c r="G11" s="39"/>
      <c r="H11" s="40" t="s">
        <v>6</v>
      </c>
      <c r="I11" s="40" t="s">
        <v>7</v>
      </c>
      <c r="J11" s="40" t="s">
        <v>8</v>
      </c>
      <c r="K11" s="41" t="s">
        <v>9</v>
      </c>
    </row>
    <row r="12" spans="2:14" x14ac:dyDescent="0.3">
      <c r="C12" s="73">
        <v>1</v>
      </c>
      <c r="D12" s="414">
        <v>7</v>
      </c>
      <c r="E12" s="403" t="s">
        <v>588</v>
      </c>
      <c r="F12" s="405">
        <v>100.003</v>
      </c>
      <c r="G12" s="405">
        <v>100.002</v>
      </c>
      <c r="H12" s="405">
        <v>200.005</v>
      </c>
      <c r="I12" s="406">
        <v>9</v>
      </c>
      <c r="J12" s="405">
        <v>1980.0349999999999</v>
      </c>
      <c r="K12" s="429">
        <v>52</v>
      </c>
    </row>
    <row r="13" spans="2:14" x14ac:dyDescent="0.3">
      <c r="C13" s="74">
        <v>1</v>
      </c>
      <c r="D13" s="291">
        <v>10</v>
      </c>
      <c r="E13" s="415" t="s">
        <v>594</v>
      </c>
      <c r="F13" s="419" t="s">
        <v>1217</v>
      </c>
      <c r="G13" s="419"/>
      <c r="H13" s="417">
        <v>0</v>
      </c>
      <c r="I13" s="418">
        <v>0</v>
      </c>
      <c r="J13" s="419">
        <v>789.01299999999992</v>
      </c>
      <c r="K13" s="343">
        <v>14</v>
      </c>
    </row>
    <row r="15" spans="2:14" ht="18" customHeight="1" x14ac:dyDescent="0.35">
      <c r="B15" s="4" t="s">
        <v>765</v>
      </c>
    </row>
    <row r="16" spans="2:14" x14ac:dyDescent="0.3">
      <c r="C16" s="26" t="s">
        <v>3</v>
      </c>
      <c r="D16" s="27" t="s">
        <v>4</v>
      </c>
      <c r="E16" s="28" t="s">
        <v>5</v>
      </c>
      <c r="F16" s="28"/>
      <c r="G16" s="28"/>
      <c r="H16" s="29" t="s">
        <v>6</v>
      </c>
      <c r="I16" s="29" t="s">
        <v>7</v>
      </c>
      <c r="J16" s="29" t="s">
        <v>8</v>
      </c>
      <c r="K16" s="38" t="s">
        <v>9</v>
      </c>
    </row>
    <row r="17" spans="2:11" x14ac:dyDescent="0.3">
      <c r="C17" s="73">
        <v>1</v>
      </c>
      <c r="D17" s="109">
        <v>2</v>
      </c>
      <c r="E17" s="87" t="s">
        <v>646</v>
      </c>
      <c r="F17" s="68">
        <v>100</v>
      </c>
      <c r="G17" s="68">
        <v>100</v>
      </c>
      <c r="H17" s="68">
        <f>SUM(F17:G17)</f>
        <v>200</v>
      </c>
      <c r="I17" s="68">
        <v>10</v>
      </c>
      <c r="J17" s="68">
        <v>1988</v>
      </c>
      <c r="K17" s="91">
        <v>87</v>
      </c>
    </row>
    <row r="18" spans="2:11" x14ac:dyDescent="0.3">
      <c r="C18" s="74">
        <v>4</v>
      </c>
      <c r="D18" s="82">
        <v>1</v>
      </c>
      <c r="E18" s="76" t="s">
        <v>588</v>
      </c>
      <c r="F18" s="77">
        <v>99</v>
      </c>
      <c r="G18" s="77">
        <v>96</v>
      </c>
      <c r="H18" s="77">
        <f>SUM(F18:G18)</f>
        <v>195</v>
      </c>
      <c r="I18" s="77">
        <v>10</v>
      </c>
      <c r="J18" s="77">
        <v>1967</v>
      </c>
      <c r="K18" s="81">
        <v>98</v>
      </c>
    </row>
    <row r="20" spans="2:11" ht="18" customHeight="1" x14ac:dyDescent="0.35">
      <c r="B20" s="4" t="s">
        <v>805</v>
      </c>
    </row>
    <row r="21" spans="2:11" x14ac:dyDescent="0.3">
      <c r="C21" s="35" t="s">
        <v>3</v>
      </c>
      <c r="D21" s="37" t="s">
        <v>4</v>
      </c>
      <c r="E21" s="39" t="s">
        <v>5</v>
      </c>
      <c r="F21" s="39"/>
      <c r="G21" s="39"/>
      <c r="H21" s="40" t="s">
        <v>6</v>
      </c>
      <c r="I21" s="40" t="s">
        <v>7</v>
      </c>
      <c r="J21" s="40" t="s">
        <v>8</v>
      </c>
      <c r="K21" s="41" t="s">
        <v>9</v>
      </c>
    </row>
    <row r="22" spans="2:11" x14ac:dyDescent="0.3">
      <c r="C22" s="74">
        <v>2</v>
      </c>
      <c r="D22" s="90">
        <v>2</v>
      </c>
      <c r="E22" s="102" t="s">
        <v>588</v>
      </c>
      <c r="F22" s="103">
        <v>99</v>
      </c>
      <c r="G22" s="103">
        <v>96</v>
      </c>
      <c r="H22" s="63">
        <v>195</v>
      </c>
      <c r="I22" s="63">
        <v>8</v>
      </c>
      <c r="J22" s="53">
        <v>1967</v>
      </c>
      <c r="K22" s="57">
        <v>92</v>
      </c>
    </row>
  </sheetData>
  <mergeCells count="2">
    <mergeCell ref="B1:M1"/>
    <mergeCell ref="B2:M2"/>
  </mergeCells>
  <hyperlinks>
    <hyperlink ref="B3" location="'Index'!A2" tooltip="Go to the Index sheet" display="á" xr:uid="{2AEF369E-21A8-43F7-A62A-0620BC6694CA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72B8-A829-4306-8113-F674F90D5D25}">
  <sheetPr codeName="Sheet27"/>
  <dimension ref="B1:N6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77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5</v>
      </c>
      <c r="D6" s="75">
        <v>7</v>
      </c>
      <c r="E6" s="87" t="s">
        <v>78</v>
      </c>
      <c r="F6" s="67">
        <v>168</v>
      </c>
      <c r="G6" s="68">
        <v>5</v>
      </c>
      <c r="H6" s="68">
        <v>1675</v>
      </c>
      <c r="I6" s="91">
        <v>46</v>
      </c>
    </row>
    <row r="7" spans="2:14" x14ac:dyDescent="0.3">
      <c r="C7" s="73">
        <v>10</v>
      </c>
      <c r="D7" s="31">
        <v>8</v>
      </c>
      <c r="E7" s="70" t="s">
        <v>129</v>
      </c>
      <c r="F7" s="48">
        <v>152</v>
      </c>
      <c r="G7" s="71">
        <v>1</v>
      </c>
      <c r="H7" s="71">
        <v>1585</v>
      </c>
      <c r="I7" s="80">
        <v>41</v>
      </c>
    </row>
    <row r="8" spans="2:14" x14ac:dyDescent="0.3">
      <c r="C8" s="73">
        <v>10</v>
      </c>
      <c r="D8" s="31">
        <v>4</v>
      </c>
      <c r="E8" s="70" t="s">
        <v>132</v>
      </c>
      <c r="F8" s="48">
        <v>160</v>
      </c>
      <c r="G8" s="71">
        <v>3</v>
      </c>
      <c r="H8" s="71">
        <v>1639</v>
      </c>
      <c r="I8" s="80">
        <v>55</v>
      </c>
    </row>
    <row r="9" spans="2:14" x14ac:dyDescent="0.3">
      <c r="C9" s="73">
        <v>15</v>
      </c>
      <c r="D9" s="88">
        <v>2</v>
      </c>
      <c r="E9" s="47" t="s">
        <v>180</v>
      </c>
      <c r="F9" s="48">
        <v>140</v>
      </c>
      <c r="G9" s="71">
        <v>4</v>
      </c>
      <c r="H9" s="48">
        <v>1494</v>
      </c>
      <c r="I9" s="49">
        <v>63</v>
      </c>
    </row>
    <row r="10" spans="2:14" x14ac:dyDescent="0.3">
      <c r="C10" s="73">
        <v>16</v>
      </c>
      <c r="D10" s="31">
        <v>10</v>
      </c>
      <c r="E10" s="47" t="s">
        <v>185</v>
      </c>
      <c r="F10" s="48">
        <v>140</v>
      </c>
      <c r="G10" s="71">
        <v>2</v>
      </c>
      <c r="H10" s="48">
        <v>1268</v>
      </c>
      <c r="I10" s="49">
        <v>17</v>
      </c>
    </row>
    <row r="11" spans="2:14" x14ac:dyDescent="0.3">
      <c r="C11" s="74">
        <v>16</v>
      </c>
      <c r="D11" s="143">
        <v>2</v>
      </c>
      <c r="E11" s="42" t="s">
        <v>192</v>
      </c>
      <c r="F11" s="43">
        <v>148</v>
      </c>
      <c r="G11" s="77">
        <v>6</v>
      </c>
      <c r="H11" s="43">
        <v>1515</v>
      </c>
      <c r="I11" s="44">
        <v>71</v>
      </c>
    </row>
    <row r="13" spans="2:14" ht="18" x14ac:dyDescent="0.35">
      <c r="B13" s="4" t="s">
        <v>207</v>
      </c>
    </row>
    <row r="14" spans="2:14" x14ac:dyDescent="0.3">
      <c r="B14" s="5"/>
      <c r="C14" s="35" t="s">
        <v>3</v>
      </c>
      <c r="D14" s="37" t="s">
        <v>4</v>
      </c>
      <c r="E14" s="11" t="s">
        <v>213</v>
      </c>
      <c r="F14" s="11"/>
      <c r="G14" s="12">
        <v>500</v>
      </c>
      <c r="H14" s="11"/>
      <c r="I14" s="13" t="s">
        <v>9</v>
      </c>
      <c r="J14" s="14">
        <f>SUM(J15:J17)</f>
        <v>480</v>
      </c>
      <c r="K14" s="16" t="s">
        <v>1240</v>
      </c>
      <c r="L14" s="17"/>
    </row>
    <row r="15" spans="2:14" x14ac:dyDescent="0.3">
      <c r="B15" s="5"/>
      <c r="C15" s="373">
        <v>2</v>
      </c>
      <c r="D15" s="377">
        <v>5</v>
      </c>
      <c r="E15" s="68" t="s">
        <v>129</v>
      </c>
      <c r="F15" s="67">
        <v>38</v>
      </c>
      <c r="G15" s="67">
        <v>37</v>
      </c>
      <c r="H15" s="67">
        <v>36</v>
      </c>
      <c r="I15" s="86">
        <v>41</v>
      </c>
      <c r="J15" s="83">
        <f>SUM(F15:I15)</f>
        <v>152</v>
      </c>
      <c r="K15" s="1" t="s">
        <v>1241</v>
      </c>
    </row>
    <row r="16" spans="2:14" ht="15.75" customHeight="1" x14ac:dyDescent="0.3">
      <c r="C16" s="373"/>
      <c r="D16" s="375"/>
      <c r="E16" s="71" t="s">
        <v>132</v>
      </c>
      <c r="F16" s="48">
        <v>42</v>
      </c>
      <c r="G16" s="48">
        <v>40</v>
      </c>
      <c r="H16" s="48">
        <v>37</v>
      </c>
      <c r="I16" s="49">
        <v>41</v>
      </c>
      <c r="J16" s="84">
        <f>SUM(F16:I16)</f>
        <v>160</v>
      </c>
    </row>
    <row r="17" spans="2:11" ht="15.75" customHeight="1" x14ac:dyDescent="0.3">
      <c r="C17" s="373"/>
      <c r="D17" s="376"/>
      <c r="E17" s="77" t="s">
        <v>78</v>
      </c>
      <c r="F17" s="43">
        <v>44</v>
      </c>
      <c r="G17" s="43">
        <v>41</v>
      </c>
      <c r="H17" s="43">
        <v>43</v>
      </c>
      <c r="I17" s="44">
        <v>40</v>
      </c>
      <c r="J17" s="85">
        <f>SUM(F17:I17)</f>
        <v>168</v>
      </c>
    </row>
    <row r="19" spans="2:11" ht="18" customHeight="1" x14ac:dyDescent="0.35">
      <c r="B19" s="4" t="s">
        <v>471</v>
      </c>
    </row>
    <row r="20" spans="2:11" x14ac:dyDescent="0.3">
      <c r="C20" s="26" t="s">
        <v>3</v>
      </c>
      <c r="D20" s="27" t="s">
        <v>4</v>
      </c>
      <c r="E20" s="28" t="s">
        <v>5</v>
      </c>
      <c r="F20" s="28"/>
      <c r="G20" s="28"/>
      <c r="H20" s="29" t="s">
        <v>6</v>
      </c>
      <c r="I20" s="29" t="s">
        <v>7</v>
      </c>
      <c r="J20" s="29" t="s">
        <v>8</v>
      </c>
      <c r="K20" s="38" t="s">
        <v>9</v>
      </c>
    </row>
    <row r="21" spans="2:11" x14ac:dyDescent="0.3">
      <c r="C21" s="73">
        <v>2</v>
      </c>
      <c r="D21" s="414">
        <v>4</v>
      </c>
      <c r="E21" s="403" t="s">
        <v>479</v>
      </c>
      <c r="F21" s="404">
        <v>98.001999999999995</v>
      </c>
      <c r="G21" s="404">
        <v>98</v>
      </c>
      <c r="H21" s="405">
        <f>SUM(F21,G21)</f>
        <v>196.00200000000001</v>
      </c>
      <c r="I21" s="406">
        <v>6</v>
      </c>
      <c r="J21" s="405">
        <v>1972.0319999999995</v>
      </c>
      <c r="K21" s="420">
        <v>60</v>
      </c>
    </row>
    <row r="22" spans="2:11" x14ac:dyDescent="0.3">
      <c r="C22" s="73">
        <v>2</v>
      </c>
      <c r="D22" s="297">
        <v>2</v>
      </c>
      <c r="E22" s="407" t="s">
        <v>180</v>
      </c>
      <c r="F22" s="408">
        <v>99.001000000000005</v>
      </c>
      <c r="G22" s="408">
        <v>98.001000000000005</v>
      </c>
      <c r="H22" s="409">
        <f>SUM(F22,G22)</f>
        <v>197.00200000000001</v>
      </c>
      <c r="I22" s="410">
        <v>7</v>
      </c>
      <c r="J22" s="409">
        <v>1984.0489999999998</v>
      </c>
      <c r="K22" s="421">
        <v>81</v>
      </c>
    </row>
    <row r="23" spans="2:11" x14ac:dyDescent="0.3">
      <c r="C23" s="73">
        <v>3</v>
      </c>
      <c r="D23" s="290">
        <v>9</v>
      </c>
      <c r="E23" s="407" t="s">
        <v>489</v>
      </c>
      <c r="F23" s="408">
        <v>98</v>
      </c>
      <c r="G23" s="408">
        <v>97</v>
      </c>
      <c r="H23" s="409">
        <f>SUM(F23,G23)</f>
        <v>195</v>
      </c>
      <c r="I23" s="410">
        <v>4</v>
      </c>
      <c r="J23" s="409">
        <v>1749.0119999999997</v>
      </c>
      <c r="K23" s="421">
        <v>38</v>
      </c>
    </row>
    <row r="24" spans="2:11" x14ac:dyDescent="0.3">
      <c r="C24" s="73">
        <v>4</v>
      </c>
      <c r="D24" s="290">
        <v>9</v>
      </c>
      <c r="E24" s="407" t="s">
        <v>185</v>
      </c>
      <c r="F24" s="408">
        <v>94</v>
      </c>
      <c r="G24" s="408">
        <v>93</v>
      </c>
      <c r="H24" s="409">
        <f>SUM(F24,G24)</f>
        <v>187</v>
      </c>
      <c r="I24" s="410">
        <v>1</v>
      </c>
      <c r="J24" s="409">
        <v>1896.0139999999999</v>
      </c>
      <c r="K24" s="421">
        <v>26</v>
      </c>
    </row>
    <row r="25" spans="2:11" x14ac:dyDescent="0.3">
      <c r="C25" s="73">
        <v>5</v>
      </c>
      <c r="D25" s="290">
        <v>7</v>
      </c>
      <c r="E25" s="407" t="s">
        <v>509</v>
      </c>
      <c r="F25" s="408">
        <v>97</v>
      </c>
      <c r="G25" s="408">
        <v>94</v>
      </c>
      <c r="H25" s="409">
        <f>SUM(F25,G25)</f>
        <v>191</v>
      </c>
      <c r="I25" s="410">
        <v>3</v>
      </c>
      <c r="J25" s="409">
        <v>1928.0160000000001</v>
      </c>
      <c r="K25" s="421">
        <v>50</v>
      </c>
    </row>
    <row r="26" spans="2:11" x14ac:dyDescent="0.3">
      <c r="C26" s="73">
        <v>8</v>
      </c>
      <c r="D26" s="290">
        <v>5</v>
      </c>
      <c r="E26" s="407" t="s">
        <v>525</v>
      </c>
      <c r="F26" s="408">
        <v>92</v>
      </c>
      <c r="G26" s="408">
        <v>91</v>
      </c>
      <c r="H26" s="409">
        <f>SUM(F26,G26)</f>
        <v>183</v>
      </c>
      <c r="I26" s="410">
        <v>2</v>
      </c>
      <c r="J26" s="409">
        <v>1821.0160000000001</v>
      </c>
      <c r="K26" s="430">
        <v>58</v>
      </c>
    </row>
    <row r="27" spans="2:11" x14ac:dyDescent="0.3">
      <c r="C27" s="74">
        <v>11</v>
      </c>
      <c r="D27" s="291">
        <v>4</v>
      </c>
      <c r="E27" s="415" t="s">
        <v>551</v>
      </c>
      <c r="F27" s="416">
        <v>90</v>
      </c>
      <c r="G27" s="416">
        <v>91</v>
      </c>
      <c r="H27" s="417">
        <f>SUM(F27,G27)</f>
        <v>181</v>
      </c>
      <c r="I27" s="418">
        <v>7</v>
      </c>
      <c r="J27" s="419">
        <v>1850.011</v>
      </c>
      <c r="K27" s="343">
        <v>61</v>
      </c>
    </row>
    <row r="29" spans="2:11" ht="18" customHeight="1" x14ac:dyDescent="0.35">
      <c r="B29" s="4" t="s">
        <v>559</v>
      </c>
    </row>
    <row r="30" spans="2:11" x14ac:dyDescent="0.3">
      <c r="C30" s="35" t="s">
        <v>3</v>
      </c>
      <c r="D30" s="37" t="s">
        <v>4</v>
      </c>
      <c r="E30" s="39" t="s">
        <v>5</v>
      </c>
      <c r="F30" s="39"/>
      <c r="G30" s="39"/>
      <c r="H30" s="40" t="s">
        <v>6</v>
      </c>
      <c r="I30" s="40" t="s">
        <v>7</v>
      </c>
      <c r="J30" s="40" t="s">
        <v>8</v>
      </c>
      <c r="K30" s="41" t="s">
        <v>9</v>
      </c>
    </row>
    <row r="31" spans="2:11" x14ac:dyDescent="0.3">
      <c r="C31" s="74">
        <v>1</v>
      </c>
      <c r="D31" s="90">
        <v>2</v>
      </c>
      <c r="E31" s="65" t="s">
        <v>525</v>
      </c>
      <c r="F31" s="93">
        <v>92</v>
      </c>
      <c r="G31" s="93">
        <v>91</v>
      </c>
      <c r="H31" s="93">
        <v>183</v>
      </c>
      <c r="I31" s="63">
        <v>5</v>
      </c>
      <c r="J31" s="93">
        <v>1821.0160000000001</v>
      </c>
      <c r="K31" s="101">
        <v>54</v>
      </c>
    </row>
    <row r="33" spans="2:12" ht="18" x14ac:dyDescent="0.35">
      <c r="B33" s="4" t="s">
        <v>561</v>
      </c>
    </row>
    <row r="34" spans="2:12" x14ac:dyDescent="0.3">
      <c r="B34" s="5"/>
      <c r="C34" s="35" t="s">
        <v>3</v>
      </c>
      <c r="D34" s="37" t="s">
        <v>4</v>
      </c>
      <c r="E34" s="11" t="s">
        <v>213</v>
      </c>
      <c r="F34" s="11"/>
      <c r="G34" s="12">
        <v>591</v>
      </c>
      <c r="H34" s="11"/>
      <c r="I34" s="13" t="s">
        <v>9</v>
      </c>
      <c r="J34" s="23">
        <f>SUM(J35:J37)</f>
        <v>588.00400000000002</v>
      </c>
      <c r="K34" s="16" t="s">
        <v>1242</v>
      </c>
      <c r="L34" s="17"/>
    </row>
    <row r="35" spans="2:12" x14ac:dyDescent="0.3">
      <c r="B35" s="5"/>
      <c r="C35" s="373">
        <v>1</v>
      </c>
      <c r="D35" s="399">
        <v>6</v>
      </c>
      <c r="E35" s="338" t="s">
        <v>479</v>
      </c>
      <c r="F35" s="339"/>
      <c r="G35" s="337"/>
      <c r="H35" s="404">
        <v>98.001999999999995</v>
      </c>
      <c r="I35" s="426">
        <v>98</v>
      </c>
      <c r="J35" s="139">
        <f>SUM(H35:I35)</f>
        <v>196.00200000000001</v>
      </c>
      <c r="K35" s="1" t="s">
        <v>1243</v>
      </c>
    </row>
    <row r="36" spans="2:12" ht="15.75" customHeight="1" x14ac:dyDescent="0.3">
      <c r="C36" s="373"/>
      <c r="D36" s="391"/>
      <c r="E36" s="322" t="s">
        <v>489</v>
      </c>
      <c r="F36" s="324"/>
      <c r="G36" s="320"/>
      <c r="H36" s="408">
        <v>98</v>
      </c>
      <c r="I36" s="427">
        <v>97</v>
      </c>
      <c r="J36" s="140">
        <f>SUM(H36:I36)</f>
        <v>195</v>
      </c>
    </row>
    <row r="37" spans="2:12" ht="15.75" customHeight="1" x14ac:dyDescent="0.3">
      <c r="C37" s="373"/>
      <c r="D37" s="392"/>
      <c r="E37" s="340" t="s">
        <v>180</v>
      </c>
      <c r="F37" s="341"/>
      <c r="G37" s="342"/>
      <c r="H37" s="425">
        <v>99.001000000000005</v>
      </c>
      <c r="I37" s="428">
        <v>98.001000000000005</v>
      </c>
      <c r="J37" s="141">
        <f>SUM(H37:I37)</f>
        <v>197.00200000000001</v>
      </c>
    </row>
    <row r="39" spans="2:12" ht="18" customHeight="1" x14ac:dyDescent="0.35">
      <c r="B39" s="4" t="s">
        <v>572</v>
      </c>
    </row>
    <row r="40" spans="2:12" x14ac:dyDescent="0.3">
      <c r="C40" s="26" t="s">
        <v>3</v>
      </c>
      <c r="D40" s="27" t="s">
        <v>4</v>
      </c>
      <c r="E40" s="28" t="s">
        <v>5</v>
      </c>
      <c r="F40" s="28"/>
      <c r="G40" s="28"/>
      <c r="H40" s="29" t="s">
        <v>6</v>
      </c>
      <c r="I40" s="29" t="s">
        <v>7</v>
      </c>
      <c r="J40" s="29" t="s">
        <v>8</v>
      </c>
      <c r="K40" s="38" t="s">
        <v>9</v>
      </c>
    </row>
    <row r="41" spans="2:12" x14ac:dyDescent="0.3">
      <c r="C41" s="73">
        <v>2</v>
      </c>
      <c r="D41" s="414">
        <v>10</v>
      </c>
      <c r="E41" s="403" t="s">
        <v>582</v>
      </c>
      <c r="F41" s="404">
        <v>100.003</v>
      </c>
      <c r="G41" s="404">
        <v>99.001000000000005</v>
      </c>
      <c r="H41" s="405">
        <f>SUM(F41,G41)</f>
        <v>199.00400000000002</v>
      </c>
      <c r="I41" s="406">
        <v>4</v>
      </c>
      <c r="J41" s="405">
        <v>1779.0409999999997</v>
      </c>
      <c r="K41" s="420">
        <v>45</v>
      </c>
    </row>
    <row r="42" spans="2:12" x14ac:dyDescent="0.3">
      <c r="C42" s="73">
        <v>5</v>
      </c>
      <c r="D42" s="290">
        <v>3</v>
      </c>
      <c r="E42" s="407" t="s">
        <v>78</v>
      </c>
      <c r="F42" s="408">
        <v>95.001999999999995</v>
      </c>
      <c r="G42" s="408">
        <v>92</v>
      </c>
      <c r="H42" s="409">
        <f>SUM(F42,G42)</f>
        <v>187.00200000000001</v>
      </c>
      <c r="I42" s="410">
        <v>2</v>
      </c>
      <c r="J42" s="409">
        <v>1964.0449999999998</v>
      </c>
      <c r="K42" s="421">
        <v>70</v>
      </c>
    </row>
    <row r="43" spans="2:12" x14ac:dyDescent="0.3">
      <c r="C43" s="73">
        <v>15</v>
      </c>
      <c r="D43" s="290">
        <v>5</v>
      </c>
      <c r="E43" s="284" t="s">
        <v>683</v>
      </c>
      <c r="F43" s="413">
        <v>96.001000000000005</v>
      </c>
      <c r="G43" s="413">
        <v>94.001000000000005</v>
      </c>
      <c r="H43" s="409">
        <f>SUM(F43,G43)</f>
        <v>190.00200000000001</v>
      </c>
      <c r="I43" s="410">
        <v>5</v>
      </c>
      <c r="J43" s="412">
        <v>1819.011</v>
      </c>
      <c r="K43" s="294">
        <v>60</v>
      </c>
    </row>
    <row r="44" spans="2:12" x14ac:dyDescent="0.3">
      <c r="C44" s="74">
        <v>20</v>
      </c>
      <c r="D44" s="291">
        <v>6</v>
      </c>
      <c r="E44" s="434" t="s">
        <v>713</v>
      </c>
      <c r="F44" s="416" t="s">
        <v>1217</v>
      </c>
      <c r="G44" s="416"/>
      <c r="H44" s="417">
        <f>SUM(F44,G44)</f>
        <v>0</v>
      </c>
      <c r="I44" s="418">
        <v>0</v>
      </c>
      <c r="J44" s="417">
        <v>562.00400000000002</v>
      </c>
      <c r="K44" s="435">
        <v>15</v>
      </c>
    </row>
    <row r="46" spans="2:12" ht="18" customHeight="1" x14ac:dyDescent="0.35">
      <c r="B46" s="4" t="s">
        <v>904</v>
      </c>
    </row>
    <row r="47" spans="2:12" x14ac:dyDescent="0.3">
      <c r="C47" s="26" t="s">
        <v>3</v>
      </c>
      <c r="D47" s="27" t="s">
        <v>4</v>
      </c>
      <c r="E47" s="28" t="s">
        <v>5</v>
      </c>
      <c r="F47" s="29" t="s">
        <v>6</v>
      </c>
      <c r="G47" s="29" t="s">
        <v>7</v>
      </c>
      <c r="H47" s="29" t="s">
        <v>8</v>
      </c>
      <c r="I47" s="38" t="s">
        <v>9</v>
      </c>
    </row>
    <row r="48" spans="2:12" x14ac:dyDescent="0.3">
      <c r="C48" s="73">
        <v>2</v>
      </c>
      <c r="D48" s="75">
        <v>10</v>
      </c>
      <c r="E48" s="87" t="s">
        <v>921</v>
      </c>
      <c r="F48" s="68">
        <v>94</v>
      </c>
      <c r="G48" s="68">
        <v>2</v>
      </c>
      <c r="H48" s="68">
        <v>944</v>
      </c>
      <c r="I48" s="91">
        <v>38</v>
      </c>
    </row>
    <row r="49" spans="2:9" x14ac:dyDescent="0.3">
      <c r="C49" s="73">
        <v>3</v>
      </c>
      <c r="D49" s="31">
        <v>7</v>
      </c>
      <c r="E49" s="70" t="s">
        <v>922</v>
      </c>
      <c r="F49" s="71">
        <v>91</v>
      </c>
      <c r="G49" s="71">
        <v>3</v>
      </c>
      <c r="H49" s="71">
        <v>930</v>
      </c>
      <c r="I49" s="80">
        <v>44</v>
      </c>
    </row>
    <row r="50" spans="2:9" x14ac:dyDescent="0.3">
      <c r="C50" s="73">
        <v>3</v>
      </c>
      <c r="D50" s="31">
        <v>9</v>
      </c>
      <c r="E50" s="70" t="s">
        <v>926</v>
      </c>
      <c r="F50" s="71">
        <v>91</v>
      </c>
      <c r="G50" s="71">
        <v>3</v>
      </c>
      <c r="H50" s="71">
        <v>930</v>
      </c>
      <c r="I50" s="80">
        <v>42</v>
      </c>
    </row>
    <row r="51" spans="2:9" x14ac:dyDescent="0.3">
      <c r="C51" s="73">
        <v>4</v>
      </c>
      <c r="D51" s="31">
        <v>3</v>
      </c>
      <c r="E51" s="70" t="s">
        <v>929</v>
      </c>
      <c r="F51" s="71">
        <v>96</v>
      </c>
      <c r="G51" s="71">
        <v>8</v>
      </c>
      <c r="H51" s="71">
        <v>943</v>
      </c>
      <c r="I51" s="80">
        <v>70</v>
      </c>
    </row>
    <row r="52" spans="2:9" x14ac:dyDescent="0.3">
      <c r="C52" s="73">
        <v>4</v>
      </c>
      <c r="D52" s="31">
        <v>6</v>
      </c>
      <c r="E52" s="70" t="s">
        <v>132</v>
      </c>
      <c r="F52" s="71">
        <v>93</v>
      </c>
      <c r="G52" s="71">
        <v>3</v>
      </c>
      <c r="H52" s="71">
        <v>947</v>
      </c>
      <c r="I52" s="80">
        <v>63</v>
      </c>
    </row>
    <row r="53" spans="2:9" x14ac:dyDescent="0.3">
      <c r="C53" s="73">
        <v>6</v>
      </c>
      <c r="D53" s="31">
        <v>9</v>
      </c>
      <c r="E53" s="70" t="s">
        <v>78</v>
      </c>
      <c r="F53" s="71">
        <v>96</v>
      </c>
      <c r="G53" s="71">
        <v>10</v>
      </c>
      <c r="H53" s="71">
        <v>914</v>
      </c>
      <c r="I53" s="80">
        <v>53</v>
      </c>
    </row>
    <row r="54" spans="2:9" x14ac:dyDescent="0.3">
      <c r="C54" s="73">
        <v>10</v>
      </c>
      <c r="D54" s="31">
        <v>6</v>
      </c>
      <c r="E54" s="70" t="s">
        <v>192</v>
      </c>
      <c r="F54" s="71">
        <v>89</v>
      </c>
      <c r="G54" s="71">
        <v>5</v>
      </c>
      <c r="H54" s="71">
        <v>792</v>
      </c>
      <c r="I54" s="80">
        <v>60</v>
      </c>
    </row>
    <row r="55" spans="2:9" x14ac:dyDescent="0.3">
      <c r="C55" s="73">
        <v>10</v>
      </c>
      <c r="D55" s="31">
        <v>8</v>
      </c>
      <c r="E55" s="70" t="s">
        <v>129</v>
      </c>
      <c r="F55" s="71">
        <v>87</v>
      </c>
      <c r="G55" s="71">
        <v>4</v>
      </c>
      <c r="H55" s="71">
        <v>763</v>
      </c>
      <c r="I55" s="80">
        <v>41</v>
      </c>
    </row>
    <row r="56" spans="2:9" x14ac:dyDescent="0.3">
      <c r="C56" s="73">
        <v>11</v>
      </c>
      <c r="D56" s="96">
        <v>1</v>
      </c>
      <c r="E56" s="70" t="s">
        <v>525</v>
      </c>
      <c r="F56" s="71">
        <v>94</v>
      </c>
      <c r="G56" s="71">
        <v>10</v>
      </c>
      <c r="H56" s="33">
        <v>916</v>
      </c>
      <c r="I56" s="34">
        <v>89</v>
      </c>
    </row>
    <row r="57" spans="2:9" x14ac:dyDescent="0.3">
      <c r="C57" s="73">
        <v>11</v>
      </c>
      <c r="D57" s="31">
        <v>7</v>
      </c>
      <c r="E57" s="47" t="s">
        <v>988</v>
      </c>
      <c r="F57" s="48">
        <v>79</v>
      </c>
      <c r="G57" s="71">
        <v>3</v>
      </c>
      <c r="H57" s="48">
        <v>752</v>
      </c>
      <c r="I57" s="49">
        <v>52</v>
      </c>
    </row>
    <row r="58" spans="2:9" x14ac:dyDescent="0.3">
      <c r="C58" s="74">
        <v>12</v>
      </c>
      <c r="D58" s="56">
        <v>8</v>
      </c>
      <c r="E58" s="76" t="s">
        <v>992</v>
      </c>
      <c r="F58" s="77" t="s">
        <v>1217</v>
      </c>
      <c r="G58" s="77">
        <v>0</v>
      </c>
      <c r="H58" s="45">
        <v>638</v>
      </c>
      <c r="I58" s="46">
        <v>34</v>
      </c>
    </row>
    <row r="60" spans="2:9" ht="18" customHeight="1" x14ac:dyDescent="0.35">
      <c r="B60" s="4" t="s">
        <v>1002</v>
      </c>
    </row>
    <row r="61" spans="2:9" x14ac:dyDescent="0.3">
      <c r="C61" s="35" t="s">
        <v>3</v>
      </c>
      <c r="D61" s="37" t="s">
        <v>4</v>
      </c>
      <c r="E61" s="39" t="s">
        <v>5</v>
      </c>
      <c r="F61" s="40" t="s">
        <v>6</v>
      </c>
      <c r="G61" s="40" t="s">
        <v>7</v>
      </c>
      <c r="H61" s="40" t="s">
        <v>8</v>
      </c>
      <c r="I61" s="41" t="s">
        <v>9</v>
      </c>
    </row>
    <row r="62" spans="2:9" x14ac:dyDescent="0.3">
      <c r="C62" s="74">
        <v>1</v>
      </c>
      <c r="D62" s="51">
        <v>3</v>
      </c>
      <c r="E62" s="65" t="s">
        <v>525</v>
      </c>
      <c r="F62" s="63">
        <v>94</v>
      </c>
      <c r="G62" s="63">
        <v>4</v>
      </c>
      <c r="H62" s="64">
        <v>916</v>
      </c>
      <c r="I62" s="101">
        <v>33</v>
      </c>
    </row>
    <row r="64" spans="2:9" ht="18" x14ac:dyDescent="0.35">
      <c r="B64" s="4" t="s">
        <v>1004</v>
      </c>
    </row>
    <row r="65" spans="2:12" x14ac:dyDescent="0.3">
      <c r="B65" s="5"/>
      <c r="C65" s="35" t="s">
        <v>3</v>
      </c>
      <c r="D65" s="37" t="s">
        <v>4</v>
      </c>
      <c r="E65" s="11" t="s">
        <v>1012</v>
      </c>
      <c r="F65" s="11"/>
      <c r="G65" s="12">
        <v>575</v>
      </c>
      <c r="H65" s="11"/>
      <c r="I65" s="13" t="s">
        <v>9</v>
      </c>
      <c r="J65" s="14">
        <f>SUM(J66:J68)</f>
        <v>561</v>
      </c>
      <c r="K65" s="16" t="s">
        <v>1244</v>
      </c>
      <c r="L65" s="17"/>
    </row>
    <row r="66" spans="2:12" x14ac:dyDescent="0.3">
      <c r="B66" s="5"/>
      <c r="C66" s="373">
        <v>2</v>
      </c>
      <c r="D66" s="378">
        <v>2</v>
      </c>
      <c r="E66" s="95" t="s">
        <v>929</v>
      </c>
      <c r="F66" s="136"/>
      <c r="G66" s="133"/>
      <c r="H66" s="68">
        <v>98</v>
      </c>
      <c r="I66" s="91">
        <v>96</v>
      </c>
      <c r="J66" s="83">
        <f>SUM(H66:I66)</f>
        <v>194</v>
      </c>
      <c r="K66" s="1" t="s">
        <v>1245</v>
      </c>
    </row>
    <row r="67" spans="2:12" ht="15.75" customHeight="1" x14ac:dyDescent="0.3">
      <c r="C67" s="373"/>
      <c r="D67" s="375"/>
      <c r="E67" s="72" t="s">
        <v>922</v>
      </c>
      <c r="F67" s="137"/>
      <c r="G67" s="134"/>
      <c r="H67" s="71">
        <v>87</v>
      </c>
      <c r="I67" s="80">
        <v>92</v>
      </c>
      <c r="J67" s="84">
        <f>SUM(H67:I67)</f>
        <v>179</v>
      </c>
    </row>
    <row r="68" spans="2:12" ht="15.75" customHeight="1" x14ac:dyDescent="0.3">
      <c r="C68" s="373"/>
      <c r="D68" s="376"/>
      <c r="E68" s="78" t="s">
        <v>921</v>
      </c>
      <c r="F68" s="138"/>
      <c r="G68" s="135"/>
      <c r="H68" s="77">
        <v>94</v>
      </c>
      <c r="I68" s="81">
        <v>94</v>
      </c>
      <c r="J68" s="85">
        <f>SUM(H68:I68)</f>
        <v>188</v>
      </c>
    </row>
  </sheetData>
  <mergeCells count="8">
    <mergeCell ref="C66:C68"/>
    <mergeCell ref="D66:D68"/>
    <mergeCell ref="B1:M1"/>
    <mergeCell ref="B2:M2"/>
    <mergeCell ref="C15:C17"/>
    <mergeCell ref="D15:D17"/>
    <mergeCell ref="C35:C37"/>
    <mergeCell ref="D35:D37"/>
  </mergeCells>
  <hyperlinks>
    <hyperlink ref="B3" location="'Index'!A2" tooltip="Go to the Index sheet" display="á" xr:uid="{A55C5073-CCDA-46A7-84BC-A0A7EE3324F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0D33-D3D2-43D8-AD63-B693C7D2225D}">
  <sheetPr codeName="Sheet6"/>
  <dimension ref="B1:N8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17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</v>
      </c>
      <c r="D6" s="75">
        <v>8</v>
      </c>
      <c r="E6" s="87" t="s">
        <v>18</v>
      </c>
      <c r="F6" s="67">
        <v>180</v>
      </c>
      <c r="G6" s="68">
        <v>3</v>
      </c>
      <c r="H6" s="68">
        <v>1803</v>
      </c>
      <c r="I6" s="91">
        <v>31</v>
      </c>
    </row>
    <row r="7" spans="2:14" x14ac:dyDescent="0.3">
      <c r="C7" s="73">
        <v>2</v>
      </c>
      <c r="D7" s="88">
        <v>2</v>
      </c>
      <c r="E7" s="70" t="s">
        <v>35</v>
      </c>
      <c r="F7" s="48">
        <v>186</v>
      </c>
      <c r="G7" s="71">
        <v>9</v>
      </c>
      <c r="H7" s="71">
        <v>1800</v>
      </c>
      <c r="I7" s="80">
        <v>68</v>
      </c>
    </row>
    <row r="8" spans="2:14" x14ac:dyDescent="0.3">
      <c r="C8" s="74">
        <v>17</v>
      </c>
      <c r="D8" s="56">
        <v>9</v>
      </c>
      <c r="E8" s="42" t="s">
        <v>197</v>
      </c>
      <c r="F8" s="43" t="s">
        <v>1217</v>
      </c>
      <c r="G8" s="77">
        <v>0</v>
      </c>
      <c r="H8" s="43">
        <v>947</v>
      </c>
      <c r="I8" s="44">
        <v>34</v>
      </c>
    </row>
    <row r="10" spans="2:14" ht="18" x14ac:dyDescent="0.35">
      <c r="B10" s="4" t="s">
        <v>207</v>
      </c>
    </row>
    <row r="11" spans="2:14" x14ac:dyDescent="0.3">
      <c r="B11" s="5"/>
      <c r="C11" s="35" t="s">
        <v>3</v>
      </c>
      <c r="D11" s="37" t="s">
        <v>4</v>
      </c>
      <c r="E11" s="11" t="s">
        <v>225</v>
      </c>
      <c r="F11" s="11"/>
      <c r="G11" s="12">
        <v>473</v>
      </c>
      <c r="H11" s="11"/>
      <c r="I11" s="13" t="s">
        <v>9</v>
      </c>
      <c r="J11" s="14">
        <f>SUM(J12:J14)</f>
        <v>93</v>
      </c>
      <c r="K11" s="16" t="s">
        <v>1246</v>
      </c>
      <c r="L11" s="17"/>
    </row>
    <row r="12" spans="2:14" x14ac:dyDescent="0.3">
      <c r="B12" s="5"/>
      <c r="C12" s="373">
        <v>4</v>
      </c>
      <c r="D12" s="377">
        <v>4</v>
      </c>
      <c r="E12" s="68" t="s">
        <v>197</v>
      </c>
      <c r="F12" s="86" t="s">
        <v>1217</v>
      </c>
      <c r="G12" s="36"/>
      <c r="H12" s="6"/>
      <c r="I12" s="6"/>
      <c r="J12" s="15">
        <f>SUM(F12:I12)</f>
        <v>0</v>
      </c>
      <c r="K12" s="1" t="s">
        <v>1247</v>
      </c>
    </row>
    <row r="13" spans="2:14" ht="15.75" customHeight="1" x14ac:dyDescent="0.3">
      <c r="C13" s="373"/>
      <c r="D13" s="375"/>
      <c r="E13" s="71" t="s">
        <v>18</v>
      </c>
      <c r="F13" s="49">
        <v>45</v>
      </c>
      <c r="G13" s="20"/>
      <c r="H13" s="7"/>
      <c r="I13" s="7"/>
      <c r="J13" s="8">
        <f>SUM(F13:I13)</f>
        <v>45</v>
      </c>
    </row>
    <row r="14" spans="2:14" ht="15.75" customHeight="1" x14ac:dyDescent="0.3">
      <c r="C14" s="373"/>
      <c r="D14" s="376"/>
      <c r="E14" s="77" t="s">
        <v>35</v>
      </c>
      <c r="F14" s="44">
        <v>48</v>
      </c>
      <c r="G14" s="22"/>
      <c r="H14" s="9"/>
      <c r="I14" s="9"/>
      <c r="J14" s="10">
        <f>SUM(F14:I14)</f>
        <v>48</v>
      </c>
    </row>
    <row r="16" spans="2:14" ht="18" customHeight="1" x14ac:dyDescent="0.35">
      <c r="B16" s="4" t="s">
        <v>274</v>
      </c>
    </row>
    <row r="17" spans="2:11" x14ac:dyDescent="0.3">
      <c r="C17" s="26" t="s">
        <v>3</v>
      </c>
      <c r="D17" s="27" t="s">
        <v>4</v>
      </c>
      <c r="E17" s="28" t="s">
        <v>5</v>
      </c>
      <c r="F17" s="29" t="s">
        <v>6</v>
      </c>
      <c r="G17" s="29" t="s">
        <v>7</v>
      </c>
      <c r="H17" s="29" t="s">
        <v>8</v>
      </c>
      <c r="I17" s="38" t="s">
        <v>9</v>
      </c>
    </row>
    <row r="18" spans="2:11" x14ac:dyDescent="0.3">
      <c r="C18" s="74">
        <v>2</v>
      </c>
      <c r="D18" s="51">
        <v>5</v>
      </c>
      <c r="E18" s="65" t="s">
        <v>197</v>
      </c>
      <c r="F18" s="63">
        <v>174</v>
      </c>
      <c r="G18" s="63">
        <v>1</v>
      </c>
      <c r="H18" s="63">
        <v>1852</v>
      </c>
      <c r="I18" s="98">
        <v>51</v>
      </c>
    </row>
    <row r="20" spans="2:11" ht="18" customHeight="1" x14ac:dyDescent="0.35">
      <c r="B20" s="4" t="s">
        <v>334</v>
      </c>
    </row>
    <row r="21" spans="2:11" x14ac:dyDescent="0.3">
      <c r="C21" s="35" t="s">
        <v>3</v>
      </c>
      <c r="D21" s="37" t="s">
        <v>4</v>
      </c>
      <c r="E21" s="39" t="s">
        <v>5</v>
      </c>
      <c r="F21" s="40" t="s">
        <v>6</v>
      </c>
      <c r="G21" s="40" t="s">
        <v>7</v>
      </c>
      <c r="H21" s="40" t="s">
        <v>8</v>
      </c>
      <c r="I21" s="41" t="s">
        <v>9</v>
      </c>
    </row>
    <row r="22" spans="2:11" x14ac:dyDescent="0.3">
      <c r="C22" s="74">
        <v>1</v>
      </c>
      <c r="D22" s="51">
        <v>3</v>
      </c>
      <c r="E22" s="89" t="s">
        <v>197</v>
      </c>
      <c r="F22" s="53">
        <v>174</v>
      </c>
      <c r="G22" s="63">
        <v>4</v>
      </c>
      <c r="H22" s="53">
        <v>1852</v>
      </c>
      <c r="I22" s="57">
        <v>62</v>
      </c>
    </row>
    <row r="24" spans="2:11" ht="18" customHeight="1" x14ac:dyDescent="0.35">
      <c r="B24" s="4" t="s">
        <v>370</v>
      </c>
    </row>
    <row r="25" spans="2:11" x14ac:dyDescent="0.3">
      <c r="C25" s="26" t="s">
        <v>3</v>
      </c>
      <c r="D25" s="27" t="s">
        <v>4</v>
      </c>
      <c r="E25" s="28" t="s">
        <v>5</v>
      </c>
      <c r="F25" s="28"/>
      <c r="G25" s="28"/>
      <c r="H25" s="29" t="s">
        <v>6</v>
      </c>
      <c r="I25" s="29" t="s">
        <v>7</v>
      </c>
      <c r="J25" s="29" t="s">
        <v>8</v>
      </c>
      <c r="K25" s="38" t="s">
        <v>9</v>
      </c>
    </row>
    <row r="26" spans="2:11" x14ac:dyDescent="0.3">
      <c r="C26" s="73">
        <v>1</v>
      </c>
      <c r="D26" s="296">
        <v>1</v>
      </c>
      <c r="E26" s="403" t="s">
        <v>374</v>
      </c>
      <c r="F26" s="404">
        <v>100.004</v>
      </c>
      <c r="G26" s="404">
        <v>100.003</v>
      </c>
      <c r="H26" s="405">
        <f>SUM(F26:G26)</f>
        <v>200.00700000000001</v>
      </c>
      <c r="I26" s="406">
        <v>10</v>
      </c>
      <c r="J26" s="405">
        <v>1991.0540000000001</v>
      </c>
      <c r="K26" s="420">
        <v>92</v>
      </c>
    </row>
    <row r="27" spans="2:11" x14ac:dyDescent="0.3">
      <c r="C27" s="73">
        <v>1</v>
      </c>
      <c r="D27" s="297">
        <v>2</v>
      </c>
      <c r="E27" s="407" t="s">
        <v>375</v>
      </c>
      <c r="F27" s="408">
        <v>99.001000000000005</v>
      </c>
      <c r="G27" s="408">
        <v>96</v>
      </c>
      <c r="H27" s="409">
        <f>SUM(F27:G27)</f>
        <v>195.001</v>
      </c>
      <c r="I27" s="410">
        <v>3</v>
      </c>
      <c r="J27" s="409">
        <v>1983.0510000000002</v>
      </c>
      <c r="K27" s="421">
        <v>78</v>
      </c>
    </row>
    <row r="28" spans="2:11" x14ac:dyDescent="0.3">
      <c r="C28" s="73">
        <v>1</v>
      </c>
      <c r="D28" s="290">
        <v>7</v>
      </c>
      <c r="E28" s="407" t="s">
        <v>379</v>
      </c>
      <c r="F28" s="408">
        <v>98</v>
      </c>
      <c r="G28" s="408">
        <v>98</v>
      </c>
      <c r="H28" s="409">
        <f>SUM(F28:G28)</f>
        <v>196</v>
      </c>
      <c r="I28" s="410">
        <v>5</v>
      </c>
      <c r="J28" s="409">
        <v>1945.0279999999998</v>
      </c>
      <c r="K28" s="421">
        <v>45</v>
      </c>
    </row>
    <row r="29" spans="2:11" x14ac:dyDescent="0.3">
      <c r="C29" s="73">
        <v>3</v>
      </c>
      <c r="D29" s="290">
        <v>7</v>
      </c>
      <c r="E29" s="407" t="s">
        <v>395</v>
      </c>
      <c r="F29" s="408">
        <v>94</v>
      </c>
      <c r="G29" s="408">
        <v>84</v>
      </c>
      <c r="H29" s="409">
        <f>SUM(F29:G29)</f>
        <v>178</v>
      </c>
      <c r="I29" s="410">
        <v>3</v>
      </c>
      <c r="J29" s="409">
        <v>1889.0269999999998</v>
      </c>
      <c r="K29" s="430">
        <v>53</v>
      </c>
    </row>
    <row r="30" spans="2:11" x14ac:dyDescent="0.3">
      <c r="C30" s="73">
        <v>3</v>
      </c>
      <c r="D30" s="290">
        <v>8</v>
      </c>
      <c r="E30" s="407" t="s">
        <v>317</v>
      </c>
      <c r="F30" s="408" t="s">
        <v>1217</v>
      </c>
      <c r="G30" s="408"/>
      <c r="H30" s="409">
        <f>SUM(F30:G30)</f>
        <v>0</v>
      </c>
      <c r="I30" s="410">
        <v>0</v>
      </c>
      <c r="J30" s="409">
        <v>1543.0259999999998</v>
      </c>
      <c r="K30" s="421">
        <v>53</v>
      </c>
    </row>
    <row r="31" spans="2:11" x14ac:dyDescent="0.3">
      <c r="C31" s="73">
        <v>3</v>
      </c>
      <c r="D31" s="290">
        <v>9</v>
      </c>
      <c r="E31" s="407" t="s">
        <v>399</v>
      </c>
      <c r="F31" s="408">
        <v>97</v>
      </c>
      <c r="G31" s="408">
        <v>93.001000000000005</v>
      </c>
      <c r="H31" s="409">
        <f>SUM(F31:G31)</f>
        <v>190.001</v>
      </c>
      <c r="I31" s="410">
        <v>4</v>
      </c>
      <c r="J31" s="409">
        <v>1819.0259999999998</v>
      </c>
      <c r="K31" s="421">
        <v>46</v>
      </c>
    </row>
    <row r="32" spans="2:11" x14ac:dyDescent="0.3">
      <c r="C32" s="73">
        <v>4</v>
      </c>
      <c r="D32" s="290">
        <v>6</v>
      </c>
      <c r="E32" s="407" t="s">
        <v>403</v>
      </c>
      <c r="F32" s="408">
        <v>98.004000000000005</v>
      </c>
      <c r="G32" s="408">
        <v>98.001999999999995</v>
      </c>
      <c r="H32" s="409">
        <f>SUM(F32:G32)</f>
        <v>196.006</v>
      </c>
      <c r="I32" s="410">
        <v>9</v>
      </c>
      <c r="J32" s="409">
        <v>1856.0170000000001</v>
      </c>
      <c r="K32" s="421">
        <v>54</v>
      </c>
    </row>
    <row r="33" spans="2:11" x14ac:dyDescent="0.3">
      <c r="C33" s="73">
        <v>4</v>
      </c>
      <c r="D33" s="290">
        <v>7</v>
      </c>
      <c r="E33" s="407" t="s">
        <v>407</v>
      </c>
      <c r="F33" s="408">
        <v>91</v>
      </c>
      <c r="G33" s="408">
        <v>88</v>
      </c>
      <c r="H33" s="409">
        <f>SUM(F33:G33)</f>
        <v>179</v>
      </c>
      <c r="I33" s="410">
        <v>2</v>
      </c>
      <c r="J33" s="409">
        <v>1766.0119999999999</v>
      </c>
      <c r="K33" s="421">
        <v>43</v>
      </c>
    </row>
    <row r="34" spans="2:11" x14ac:dyDescent="0.3">
      <c r="C34" s="74">
        <v>4</v>
      </c>
      <c r="D34" s="291">
        <v>9</v>
      </c>
      <c r="E34" s="434" t="s">
        <v>410</v>
      </c>
      <c r="F34" s="425">
        <v>94</v>
      </c>
      <c r="G34" s="425">
        <v>89</v>
      </c>
      <c r="H34" s="417">
        <f>SUM(F34:G34)</f>
        <v>183</v>
      </c>
      <c r="I34" s="418">
        <v>3</v>
      </c>
      <c r="J34" s="417">
        <v>1640.008</v>
      </c>
      <c r="K34" s="436">
        <v>35</v>
      </c>
    </row>
    <row r="36" spans="2:11" ht="18" customHeight="1" x14ac:dyDescent="0.35">
      <c r="B36" s="4" t="s">
        <v>429</v>
      </c>
    </row>
    <row r="37" spans="2:11" x14ac:dyDescent="0.3">
      <c r="C37" s="26" t="s">
        <v>3</v>
      </c>
      <c r="D37" s="27" t="s">
        <v>4</v>
      </c>
      <c r="E37" s="28" t="s">
        <v>5</v>
      </c>
      <c r="F37" s="28"/>
      <c r="G37" s="28"/>
      <c r="H37" s="29" t="s">
        <v>6</v>
      </c>
      <c r="I37" s="29" t="s">
        <v>7</v>
      </c>
      <c r="J37" s="29" t="s">
        <v>8</v>
      </c>
      <c r="K37" s="38" t="s">
        <v>9</v>
      </c>
    </row>
    <row r="38" spans="2:11" x14ac:dyDescent="0.3">
      <c r="C38" s="73">
        <v>4</v>
      </c>
      <c r="D38" s="414">
        <v>4</v>
      </c>
      <c r="E38" s="403" t="s">
        <v>317</v>
      </c>
      <c r="F38" s="404" t="s">
        <v>1217</v>
      </c>
      <c r="G38" s="404"/>
      <c r="H38" s="405">
        <f>SUM(F38:G38)</f>
        <v>0</v>
      </c>
      <c r="I38" s="406">
        <v>0</v>
      </c>
      <c r="J38" s="405">
        <v>1748.0129999999997</v>
      </c>
      <c r="K38" s="420">
        <v>51</v>
      </c>
    </row>
    <row r="39" spans="2:11" x14ac:dyDescent="0.3">
      <c r="C39" s="73">
        <v>6</v>
      </c>
      <c r="D39" s="290">
        <v>7</v>
      </c>
      <c r="E39" s="284" t="s">
        <v>407</v>
      </c>
      <c r="F39" s="408">
        <v>97.001000000000005</v>
      </c>
      <c r="G39" s="408">
        <v>96.001000000000005</v>
      </c>
      <c r="H39" s="409">
        <f>SUM(F39:G39)</f>
        <v>193.00200000000001</v>
      </c>
      <c r="I39" s="410">
        <v>6</v>
      </c>
      <c r="J39" s="412">
        <v>1877.0089999999998</v>
      </c>
      <c r="K39" s="294">
        <v>27</v>
      </c>
    </row>
    <row r="40" spans="2:11" x14ac:dyDescent="0.3">
      <c r="C40" s="74">
        <v>6</v>
      </c>
      <c r="D40" s="291">
        <v>6</v>
      </c>
      <c r="E40" s="415" t="s">
        <v>410</v>
      </c>
      <c r="F40" s="425">
        <v>96.001000000000005</v>
      </c>
      <c r="G40" s="425">
        <v>94.003</v>
      </c>
      <c r="H40" s="417">
        <f>SUM(F40:G40)</f>
        <v>190.00400000000002</v>
      </c>
      <c r="I40" s="418">
        <v>3</v>
      </c>
      <c r="J40" s="419">
        <v>1905.0160000000001</v>
      </c>
      <c r="K40" s="343">
        <v>31</v>
      </c>
    </row>
    <row r="42" spans="2:11" ht="18" customHeight="1" x14ac:dyDescent="0.35">
      <c r="B42" s="4" t="s">
        <v>572</v>
      </c>
    </row>
    <row r="43" spans="2:11" x14ac:dyDescent="0.3">
      <c r="C43" s="26" t="s">
        <v>3</v>
      </c>
      <c r="D43" s="27" t="s">
        <v>4</v>
      </c>
      <c r="E43" s="28" t="s">
        <v>5</v>
      </c>
      <c r="F43" s="28"/>
      <c r="G43" s="28"/>
      <c r="H43" s="29" t="s">
        <v>6</v>
      </c>
      <c r="I43" s="29" t="s">
        <v>7</v>
      </c>
      <c r="J43" s="29" t="s">
        <v>8</v>
      </c>
      <c r="K43" s="38" t="s">
        <v>9</v>
      </c>
    </row>
    <row r="44" spans="2:11" x14ac:dyDescent="0.3">
      <c r="C44" s="73">
        <v>7</v>
      </c>
      <c r="D44" s="414">
        <v>7</v>
      </c>
      <c r="E44" s="423" t="s">
        <v>622</v>
      </c>
      <c r="F44" s="404">
        <v>98.004000000000005</v>
      </c>
      <c r="G44" s="404">
        <v>95</v>
      </c>
      <c r="H44" s="405">
        <f>SUM(F44,G44)</f>
        <v>193.00400000000002</v>
      </c>
      <c r="I44" s="406">
        <v>3</v>
      </c>
      <c r="J44" s="424">
        <v>1942.0349999999999</v>
      </c>
      <c r="K44" s="336">
        <v>49</v>
      </c>
    </row>
    <row r="45" spans="2:11" x14ac:dyDescent="0.3">
      <c r="C45" s="73">
        <v>9</v>
      </c>
      <c r="D45" s="290">
        <v>10</v>
      </c>
      <c r="E45" s="284" t="s">
        <v>407</v>
      </c>
      <c r="F45" s="408">
        <v>98.001000000000005</v>
      </c>
      <c r="G45" s="408">
        <v>95.001999999999995</v>
      </c>
      <c r="H45" s="409">
        <f>SUM(F45,G45)</f>
        <v>193.00299999999999</v>
      </c>
      <c r="I45" s="410">
        <v>3</v>
      </c>
      <c r="J45" s="412">
        <v>1943.0229999999997</v>
      </c>
      <c r="K45" s="294">
        <v>41</v>
      </c>
    </row>
    <row r="46" spans="2:11" x14ac:dyDescent="0.3">
      <c r="C46" s="73">
        <v>12</v>
      </c>
      <c r="D46" s="290">
        <v>7</v>
      </c>
      <c r="E46" s="407" t="s">
        <v>395</v>
      </c>
      <c r="F46" s="413">
        <v>96.001000000000005</v>
      </c>
      <c r="G46" s="413">
        <v>96.001000000000005</v>
      </c>
      <c r="H46" s="409">
        <f>SUM(F46,G46)</f>
        <v>192.00200000000001</v>
      </c>
      <c r="I46" s="410">
        <v>4</v>
      </c>
      <c r="J46" s="409">
        <v>1916.0199999999998</v>
      </c>
      <c r="K46" s="430">
        <v>50</v>
      </c>
    </row>
    <row r="47" spans="2:11" x14ac:dyDescent="0.3">
      <c r="C47" s="73">
        <v>12</v>
      </c>
      <c r="D47" s="290">
        <v>8</v>
      </c>
      <c r="E47" s="284" t="s">
        <v>653</v>
      </c>
      <c r="F47" s="413">
        <v>93</v>
      </c>
      <c r="G47" s="413">
        <v>94</v>
      </c>
      <c r="H47" s="409">
        <f>SUM(F47,G47)</f>
        <v>187</v>
      </c>
      <c r="I47" s="410">
        <v>2</v>
      </c>
      <c r="J47" s="412">
        <v>1910.0149999999999</v>
      </c>
      <c r="K47" s="294">
        <v>44</v>
      </c>
    </row>
    <row r="48" spans="2:11" x14ac:dyDescent="0.3">
      <c r="C48" s="73">
        <v>13</v>
      </c>
      <c r="D48" s="290">
        <v>8</v>
      </c>
      <c r="E48" s="284" t="s">
        <v>403</v>
      </c>
      <c r="F48" s="413">
        <v>94.001000000000005</v>
      </c>
      <c r="G48" s="413">
        <v>97.001000000000005</v>
      </c>
      <c r="H48" s="409">
        <f>SUM(F48,G48)</f>
        <v>191.00200000000001</v>
      </c>
      <c r="I48" s="410">
        <v>5</v>
      </c>
      <c r="J48" s="412">
        <v>1895.0129999999997</v>
      </c>
      <c r="K48" s="294">
        <v>41</v>
      </c>
    </row>
    <row r="49" spans="2:11" x14ac:dyDescent="0.3">
      <c r="C49" s="74">
        <v>13</v>
      </c>
      <c r="D49" s="291">
        <v>5</v>
      </c>
      <c r="E49" s="415" t="s">
        <v>399</v>
      </c>
      <c r="F49" s="416">
        <v>99.001999999999995</v>
      </c>
      <c r="G49" s="416">
        <v>99.001000000000005</v>
      </c>
      <c r="H49" s="417">
        <f>SUM(F49,G49)</f>
        <v>198.00299999999999</v>
      </c>
      <c r="I49" s="418">
        <v>10</v>
      </c>
      <c r="J49" s="419">
        <v>1566.0159999999998</v>
      </c>
      <c r="K49" s="343">
        <v>62</v>
      </c>
    </row>
    <row r="51" spans="2:11" ht="18" customHeight="1" x14ac:dyDescent="0.35">
      <c r="B51" s="4" t="s">
        <v>841</v>
      </c>
    </row>
    <row r="52" spans="2:11" x14ac:dyDescent="0.3">
      <c r="C52" s="26" t="s">
        <v>3</v>
      </c>
      <c r="D52" s="27" t="s">
        <v>4</v>
      </c>
      <c r="E52" s="28" t="s">
        <v>5</v>
      </c>
      <c r="F52" s="28"/>
      <c r="G52" s="28"/>
      <c r="H52" s="29" t="s">
        <v>6</v>
      </c>
      <c r="I52" s="29" t="s">
        <v>7</v>
      </c>
      <c r="J52" s="29" t="s">
        <v>8</v>
      </c>
      <c r="K52" s="38" t="s">
        <v>9</v>
      </c>
    </row>
    <row r="53" spans="2:11" x14ac:dyDescent="0.3">
      <c r="C53" s="73">
        <v>1</v>
      </c>
      <c r="D53" s="75">
        <v>6</v>
      </c>
      <c r="E53" s="87" t="s">
        <v>842</v>
      </c>
      <c r="F53" s="68">
        <v>86</v>
      </c>
      <c r="G53" s="68">
        <v>85</v>
      </c>
      <c r="H53" s="68">
        <f>SUM(F53:G53)</f>
        <v>171</v>
      </c>
      <c r="I53" s="68">
        <v>3</v>
      </c>
      <c r="J53" s="69">
        <v>1516</v>
      </c>
      <c r="K53" s="79">
        <v>18</v>
      </c>
    </row>
    <row r="54" spans="2:11" x14ac:dyDescent="0.3">
      <c r="C54" s="73">
        <v>1</v>
      </c>
      <c r="D54" s="31">
        <v>4</v>
      </c>
      <c r="E54" s="70" t="s">
        <v>844</v>
      </c>
      <c r="F54" s="71">
        <v>87</v>
      </c>
      <c r="G54" s="71">
        <v>95</v>
      </c>
      <c r="H54" s="71">
        <f>SUM(F54:G54)</f>
        <v>182</v>
      </c>
      <c r="I54" s="71">
        <v>5</v>
      </c>
      <c r="J54" s="71">
        <v>1562</v>
      </c>
      <c r="K54" s="80">
        <v>30</v>
      </c>
    </row>
    <row r="55" spans="2:11" x14ac:dyDescent="0.3">
      <c r="C55" s="73">
        <v>2</v>
      </c>
      <c r="D55" s="88">
        <v>2</v>
      </c>
      <c r="E55" s="70" t="s">
        <v>1248</v>
      </c>
      <c r="F55" s="149">
        <v>0</v>
      </c>
      <c r="G55" s="149">
        <v>0</v>
      </c>
      <c r="H55" s="71">
        <f>SUM(F55:G55)</f>
        <v>0</v>
      </c>
      <c r="I55" s="71">
        <v>0</v>
      </c>
      <c r="J55" s="71">
        <v>1379</v>
      </c>
      <c r="K55" s="80">
        <v>44</v>
      </c>
    </row>
    <row r="56" spans="2:11" x14ac:dyDescent="0.3">
      <c r="C56" s="74">
        <v>2</v>
      </c>
      <c r="D56" s="56">
        <v>5</v>
      </c>
      <c r="E56" s="76" t="s">
        <v>846</v>
      </c>
      <c r="F56" s="77">
        <v>82</v>
      </c>
      <c r="G56" s="77">
        <v>74</v>
      </c>
      <c r="H56" s="77">
        <f>SUM(F56:G56)</f>
        <v>156</v>
      </c>
      <c r="I56" s="77">
        <v>3</v>
      </c>
      <c r="J56" s="77">
        <v>1390</v>
      </c>
      <c r="K56" s="81">
        <v>26</v>
      </c>
    </row>
    <row r="58" spans="2:11" ht="18" customHeight="1" x14ac:dyDescent="0.35">
      <c r="B58" s="4" t="s">
        <v>847</v>
      </c>
    </row>
    <row r="59" spans="2:11" x14ac:dyDescent="0.3">
      <c r="C59" s="35" t="s">
        <v>3</v>
      </c>
      <c r="D59" s="37" t="s">
        <v>4</v>
      </c>
      <c r="E59" s="39" t="s">
        <v>5</v>
      </c>
      <c r="F59" s="39"/>
      <c r="G59" s="39"/>
      <c r="H59" s="40" t="s">
        <v>6</v>
      </c>
      <c r="I59" s="40" t="s">
        <v>7</v>
      </c>
      <c r="J59" s="40" t="s">
        <v>8</v>
      </c>
      <c r="K59" s="41" t="s">
        <v>9</v>
      </c>
    </row>
    <row r="60" spans="2:11" x14ac:dyDescent="0.3">
      <c r="C60" s="73">
        <v>1</v>
      </c>
      <c r="D60" s="75">
        <v>5</v>
      </c>
      <c r="E60" s="87" t="s">
        <v>842</v>
      </c>
      <c r="F60" s="68">
        <v>86</v>
      </c>
      <c r="G60" s="68">
        <v>85</v>
      </c>
      <c r="H60" s="68">
        <v>171</v>
      </c>
      <c r="I60" s="68">
        <v>4</v>
      </c>
      <c r="J60" s="69">
        <v>1516</v>
      </c>
      <c r="K60" s="79">
        <v>31</v>
      </c>
    </row>
    <row r="61" spans="2:11" x14ac:dyDescent="0.3">
      <c r="C61" s="73">
        <v>1</v>
      </c>
      <c r="D61" s="31">
        <v>4</v>
      </c>
      <c r="E61" s="70" t="s">
        <v>1248</v>
      </c>
      <c r="F61" s="149">
        <v>0</v>
      </c>
      <c r="G61" s="149">
        <v>0</v>
      </c>
      <c r="H61" s="71">
        <v>0</v>
      </c>
      <c r="I61" s="71">
        <v>0</v>
      </c>
      <c r="J61" s="48">
        <v>1379</v>
      </c>
      <c r="K61" s="49">
        <v>41</v>
      </c>
    </row>
    <row r="62" spans="2:11" x14ac:dyDescent="0.3">
      <c r="C62" s="73">
        <v>1</v>
      </c>
      <c r="D62" s="31">
        <v>7</v>
      </c>
      <c r="E62" s="47" t="s">
        <v>846</v>
      </c>
      <c r="F62" s="48">
        <v>82</v>
      </c>
      <c r="G62" s="48">
        <v>74</v>
      </c>
      <c r="H62" s="71">
        <v>156</v>
      </c>
      <c r="I62" s="71">
        <v>2</v>
      </c>
      <c r="J62" s="48">
        <v>1390</v>
      </c>
      <c r="K62" s="49">
        <v>21</v>
      </c>
    </row>
    <row r="63" spans="2:11" x14ac:dyDescent="0.3">
      <c r="C63" s="74">
        <v>1</v>
      </c>
      <c r="D63" s="56">
        <v>3</v>
      </c>
      <c r="E63" s="42" t="s">
        <v>844</v>
      </c>
      <c r="F63" s="43">
        <v>87</v>
      </c>
      <c r="G63" s="43">
        <v>95</v>
      </c>
      <c r="H63" s="77">
        <v>182</v>
      </c>
      <c r="I63" s="77">
        <v>7</v>
      </c>
      <c r="J63" s="43">
        <v>1562</v>
      </c>
      <c r="K63" s="44">
        <v>43</v>
      </c>
    </row>
    <row r="65" spans="2:12" ht="18" customHeight="1" x14ac:dyDescent="0.35">
      <c r="B65" s="4" t="s">
        <v>851</v>
      </c>
    </row>
    <row r="66" spans="2:12" x14ac:dyDescent="0.3">
      <c r="C66" s="26" t="s">
        <v>3</v>
      </c>
      <c r="D66" s="27" t="s">
        <v>4</v>
      </c>
      <c r="E66" s="28" t="s">
        <v>5</v>
      </c>
      <c r="F66" s="28"/>
      <c r="G66" s="28"/>
      <c r="H66" s="29" t="s">
        <v>6</v>
      </c>
      <c r="I66" s="29" t="s">
        <v>7</v>
      </c>
      <c r="J66" s="29" t="s">
        <v>8</v>
      </c>
      <c r="K66" s="38" t="s">
        <v>9</v>
      </c>
    </row>
    <row r="67" spans="2:12" x14ac:dyDescent="0.3">
      <c r="C67" s="74">
        <v>3</v>
      </c>
      <c r="D67" s="51">
        <v>6</v>
      </c>
      <c r="E67" s="65" t="s">
        <v>846</v>
      </c>
      <c r="F67" s="53">
        <v>75</v>
      </c>
      <c r="G67" s="53">
        <v>83</v>
      </c>
      <c r="H67" s="63">
        <f>SUM(F67:G67)</f>
        <v>158</v>
      </c>
      <c r="I67" s="63">
        <v>4</v>
      </c>
      <c r="J67" s="63">
        <v>1453</v>
      </c>
      <c r="K67" s="98">
        <v>53</v>
      </c>
    </row>
    <row r="69" spans="2:12" ht="18" customHeight="1" x14ac:dyDescent="0.35">
      <c r="B69" s="4" t="s">
        <v>862</v>
      </c>
    </row>
    <row r="70" spans="2:12" x14ac:dyDescent="0.3">
      <c r="C70" s="35" t="s">
        <v>3</v>
      </c>
      <c r="D70" s="37" t="s">
        <v>4</v>
      </c>
      <c r="E70" s="39" t="s">
        <v>5</v>
      </c>
      <c r="F70" s="39"/>
      <c r="G70" s="39"/>
      <c r="H70" s="40" t="s">
        <v>6</v>
      </c>
      <c r="I70" s="40" t="s">
        <v>7</v>
      </c>
      <c r="J70" s="40" t="s">
        <v>8</v>
      </c>
      <c r="K70" s="41" t="s">
        <v>9</v>
      </c>
    </row>
    <row r="71" spans="2:12" x14ac:dyDescent="0.3">
      <c r="C71" s="74">
        <v>1</v>
      </c>
      <c r="D71" s="51">
        <v>8</v>
      </c>
      <c r="E71" s="89" t="s">
        <v>846</v>
      </c>
      <c r="F71" s="53">
        <v>75</v>
      </c>
      <c r="G71" s="53">
        <v>83</v>
      </c>
      <c r="H71" s="63">
        <v>158</v>
      </c>
      <c r="I71" s="63">
        <v>2</v>
      </c>
      <c r="J71" s="53">
        <v>1453</v>
      </c>
      <c r="K71" s="57">
        <v>30</v>
      </c>
    </row>
    <row r="73" spans="2:12" ht="18" customHeight="1" x14ac:dyDescent="0.35">
      <c r="B73" s="4" t="s">
        <v>888</v>
      </c>
    </row>
    <row r="74" spans="2:12" x14ac:dyDescent="0.3">
      <c r="C74" s="26" t="s">
        <v>3</v>
      </c>
      <c r="D74" s="27" t="s">
        <v>4</v>
      </c>
      <c r="E74" s="28" t="s">
        <v>5</v>
      </c>
      <c r="F74" s="28"/>
      <c r="G74" s="28"/>
      <c r="H74" s="28"/>
      <c r="I74" s="29" t="s">
        <v>6</v>
      </c>
      <c r="J74" s="29" t="s">
        <v>7</v>
      </c>
      <c r="K74" s="29" t="s">
        <v>8</v>
      </c>
      <c r="L74" s="38" t="s">
        <v>9</v>
      </c>
    </row>
    <row r="75" spans="2:12" x14ac:dyDescent="0.3">
      <c r="C75" s="73">
        <v>1</v>
      </c>
      <c r="D75" s="75">
        <v>6</v>
      </c>
      <c r="E75" s="87" t="s">
        <v>842</v>
      </c>
      <c r="F75" s="68">
        <v>86</v>
      </c>
      <c r="G75" s="68">
        <v>92</v>
      </c>
      <c r="H75" s="68">
        <v>84</v>
      </c>
      <c r="I75" s="68">
        <f t="shared" ref="I75:I81" si="0">SUM(F75:H75)</f>
        <v>262</v>
      </c>
      <c r="J75" s="68">
        <v>5</v>
      </c>
      <c r="K75" s="68">
        <v>2606</v>
      </c>
      <c r="L75" s="91">
        <v>41</v>
      </c>
    </row>
    <row r="76" spans="2:12" x14ac:dyDescent="0.3">
      <c r="C76" s="73">
        <v>1</v>
      </c>
      <c r="D76" s="31">
        <v>3</v>
      </c>
      <c r="E76" s="70" t="s">
        <v>379</v>
      </c>
      <c r="F76" s="71">
        <v>90</v>
      </c>
      <c r="G76" s="71">
        <v>93</v>
      </c>
      <c r="H76" s="71">
        <v>84</v>
      </c>
      <c r="I76" s="71">
        <f t="shared" si="0"/>
        <v>267</v>
      </c>
      <c r="J76" s="71">
        <v>7</v>
      </c>
      <c r="K76" s="71">
        <v>2688</v>
      </c>
      <c r="L76" s="80">
        <v>56</v>
      </c>
    </row>
    <row r="77" spans="2:12" x14ac:dyDescent="0.3">
      <c r="C77" s="73">
        <v>2</v>
      </c>
      <c r="D77" s="96">
        <v>1</v>
      </c>
      <c r="E77" s="70" t="s">
        <v>893</v>
      </c>
      <c r="F77" s="71">
        <v>88</v>
      </c>
      <c r="G77" s="71">
        <v>84</v>
      </c>
      <c r="H77" s="71">
        <v>86</v>
      </c>
      <c r="I77" s="71">
        <f t="shared" si="0"/>
        <v>258</v>
      </c>
      <c r="J77" s="71">
        <v>7</v>
      </c>
      <c r="K77" s="71">
        <v>2579</v>
      </c>
      <c r="L77" s="80">
        <v>69</v>
      </c>
    </row>
    <row r="78" spans="2:12" x14ac:dyDescent="0.3">
      <c r="C78" s="73">
        <v>2</v>
      </c>
      <c r="D78" s="31">
        <v>7</v>
      </c>
      <c r="E78" s="70" t="s">
        <v>895</v>
      </c>
      <c r="F78" s="71">
        <v>85</v>
      </c>
      <c r="G78" s="71">
        <v>86</v>
      </c>
      <c r="H78" s="71">
        <v>77</v>
      </c>
      <c r="I78" s="71">
        <f t="shared" si="0"/>
        <v>248</v>
      </c>
      <c r="J78" s="71">
        <v>3</v>
      </c>
      <c r="K78" s="71">
        <v>2328</v>
      </c>
      <c r="L78" s="80">
        <v>26</v>
      </c>
    </row>
    <row r="79" spans="2:12" x14ac:dyDescent="0.3">
      <c r="C79" s="73">
        <v>2</v>
      </c>
      <c r="D79" s="88">
        <v>2</v>
      </c>
      <c r="E79" s="70" t="s">
        <v>896</v>
      </c>
      <c r="F79" s="71">
        <v>86</v>
      </c>
      <c r="G79" s="71">
        <v>89</v>
      </c>
      <c r="H79" s="71">
        <v>76</v>
      </c>
      <c r="I79" s="71">
        <f t="shared" si="0"/>
        <v>251</v>
      </c>
      <c r="J79" s="71">
        <v>4</v>
      </c>
      <c r="K79" s="71">
        <v>2558</v>
      </c>
      <c r="L79" s="80">
        <v>66</v>
      </c>
    </row>
    <row r="80" spans="2:12" x14ac:dyDescent="0.3">
      <c r="C80" s="73">
        <v>2</v>
      </c>
      <c r="D80" s="31">
        <v>6</v>
      </c>
      <c r="E80" s="70" t="s">
        <v>399</v>
      </c>
      <c r="F80" s="71">
        <v>85</v>
      </c>
      <c r="G80" s="71">
        <v>84</v>
      </c>
      <c r="H80" s="71">
        <v>83</v>
      </c>
      <c r="I80" s="71">
        <f t="shared" si="0"/>
        <v>252</v>
      </c>
      <c r="J80" s="71">
        <v>6</v>
      </c>
      <c r="K80" s="71">
        <v>2404</v>
      </c>
      <c r="L80" s="80">
        <v>37</v>
      </c>
    </row>
    <row r="81" spans="2:12" x14ac:dyDescent="0.3">
      <c r="C81" s="74">
        <v>3</v>
      </c>
      <c r="D81" s="82">
        <v>1</v>
      </c>
      <c r="E81" s="76" t="s">
        <v>903</v>
      </c>
      <c r="F81" s="77">
        <v>94</v>
      </c>
      <c r="G81" s="77">
        <v>82</v>
      </c>
      <c r="H81" s="77">
        <v>91</v>
      </c>
      <c r="I81" s="77">
        <f t="shared" si="0"/>
        <v>267</v>
      </c>
      <c r="J81" s="77">
        <v>7</v>
      </c>
      <c r="K81" s="77">
        <v>2478</v>
      </c>
      <c r="L81" s="81">
        <v>68</v>
      </c>
    </row>
    <row r="83" spans="2:12" ht="18" customHeight="1" x14ac:dyDescent="0.35">
      <c r="B83" s="4" t="s">
        <v>904</v>
      </c>
    </row>
    <row r="84" spans="2:12" x14ac:dyDescent="0.3">
      <c r="C84" s="26" t="s">
        <v>3</v>
      </c>
      <c r="D84" s="27" t="s">
        <v>4</v>
      </c>
      <c r="E84" s="28" t="s">
        <v>5</v>
      </c>
      <c r="F84" s="29" t="s">
        <v>6</v>
      </c>
      <c r="G84" s="29" t="s">
        <v>7</v>
      </c>
      <c r="H84" s="29" t="s">
        <v>8</v>
      </c>
      <c r="I84" s="38" t="s">
        <v>9</v>
      </c>
    </row>
    <row r="85" spans="2:12" ht="16.5" x14ac:dyDescent="0.3">
      <c r="C85" s="73">
        <v>2</v>
      </c>
      <c r="D85" s="114">
        <v>1</v>
      </c>
      <c r="E85" s="87" t="s">
        <v>903</v>
      </c>
      <c r="F85" s="150">
        <v>100</v>
      </c>
      <c r="G85" s="68">
        <v>10</v>
      </c>
      <c r="H85" s="68">
        <v>979</v>
      </c>
      <c r="I85" s="91">
        <v>86</v>
      </c>
    </row>
    <row r="86" spans="2:12" x14ac:dyDescent="0.3">
      <c r="C86" s="74">
        <v>6</v>
      </c>
      <c r="D86" s="56">
        <v>3</v>
      </c>
      <c r="E86" s="76" t="s">
        <v>949</v>
      </c>
      <c r="F86" s="77">
        <v>96</v>
      </c>
      <c r="G86" s="77">
        <v>10</v>
      </c>
      <c r="H86" s="77">
        <v>931</v>
      </c>
      <c r="I86" s="81">
        <v>69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604B2BE3-9C48-485B-AA5A-370ADEEF9F3E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2BFFE-F94F-46D8-A3F2-4E98C9BCA37D}">
  <sheetPr codeName="Sheet71"/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784</v>
      </c>
    </row>
    <row r="4" spans="2:14" ht="18" x14ac:dyDescent="0.35">
      <c r="B4" s="4" t="s">
        <v>765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4</v>
      </c>
      <c r="D6" s="75">
        <v>7</v>
      </c>
      <c r="E6" s="87" t="s">
        <v>785</v>
      </c>
      <c r="F6" s="68">
        <v>89</v>
      </c>
      <c r="G6" s="68">
        <v>87</v>
      </c>
      <c r="H6" s="68">
        <f>SUM(F6:G6)</f>
        <v>176</v>
      </c>
      <c r="I6" s="68">
        <v>3</v>
      </c>
      <c r="J6" s="68">
        <v>1834</v>
      </c>
      <c r="K6" s="91">
        <v>47</v>
      </c>
    </row>
    <row r="7" spans="2:14" x14ac:dyDescent="0.3">
      <c r="C7" s="73">
        <v>4</v>
      </c>
      <c r="D7" s="31">
        <v>9</v>
      </c>
      <c r="E7" s="70" t="s">
        <v>787</v>
      </c>
      <c r="F7" s="71" t="s">
        <v>1217</v>
      </c>
      <c r="G7" s="71"/>
      <c r="H7" s="71">
        <f>SUM(F7:G7)</f>
        <v>0</v>
      </c>
      <c r="I7" s="71">
        <v>0</v>
      </c>
      <c r="J7" s="71">
        <v>1133</v>
      </c>
      <c r="K7" s="80">
        <v>38</v>
      </c>
    </row>
    <row r="8" spans="2:14" x14ac:dyDescent="0.3">
      <c r="C8" s="73">
        <v>4</v>
      </c>
      <c r="D8" s="31">
        <v>4</v>
      </c>
      <c r="E8" s="70" t="s">
        <v>788</v>
      </c>
      <c r="F8" s="71">
        <v>92</v>
      </c>
      <c r="G8" s="71">
        <v>89</v>
      </c>
      <c r="H8" s="71">
        <f>SUM(F8:G8)</f>
        <v>181</v>
      </c>
      <c r="I8" s="71">
        <v>5</v>
      </c>
      <c r="J8" s="71">
        <v>1676</v>
      </c>
      <c r="K8" s="80">
        <v>62</v>
      </c>
    </row>
    <row r="9" spans="2:14" x14ac:dyDescent="0.3">
      <c r="C9" s="73">
        <v>6</v>
      </c>
      <c r="D9" s="88">
        <v>2</v>
      </c>
      <c r="E9" s="70" t="s">
        <v>799</v>
      </c>
      <c r="F9" s="71">
        <v>93</v>
      </c>
      <c r="G9" s="71">
        <v>86</v>
      </c>
      <c r="H9" s="71">
        <f>SUM(F9:G9)</f>
        <v>179</v>
      </c>
      <c r="I9" s="71">
        <v>7</v>
      </c>
      <c r="J9" s="71">
        <v>1787</v>
      </c>
      <c r="K9" s="80">
        <v>66</v>
      </c>
    </row>
    <row r="10" spans="2:14" x14ac:dyDescent="0.3">
      <c r="C10" s="74">
        <v>6</v>
      </c>
      <c r="D10" s="56">
        <v>3</v>
      </c>
      <c r="E10" s="76" t="s">
        <v>803</v>
      </c>
      <c r="F10" s="77">
        <v>90</v>
      </c>
      <c r="G10" s="77">
        <v>90</v>
      </c>
      <c r="H10" s="77">
        <f>SUM(F10:G10)</f>
        <v>180</v>
      </c>
      <c r="I10" s="77">
        <v>8</v>
      </c>
      <c r="J10" s="77">
        <v>1775</v>
      </c>
      <c r="K10" s="81">
        <v>59</v>
      </c>
    </row>
    <row r="12" spans="2:14" ht="18" customHeight="1" x14ac:dyDescent="0.35">
      <c r="B12" s="4" t="s">
        <v>806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9" t="s">
        <v>6</v>
      </c>
      <c r="I13" s="29" t="s">
        <v>7</v>
      </c>
      <c r="J13" s="29" t="s">
        <v>8</v>
      </c>
      <c r="K13" s="38" t="s">
        <v>9</v>
      </c>
    </row>
    <row r="14" spans="2:14" x14ac:dyDescent="0.3">
      <c r="C14" s="73">
        <v>3</v>
      </c>
      <c r="D14" s="75">
        <v>3</v>
      </c>
      <c r="E14" s="87" t="s">
        <v>815</v>
      </c>
      <c r="F14" s="68">
        <v>96</v>
      </c>
      <c r="G14" s="68">
        <v>92</v>
      </c>
      <c r="H14" s="68">
        <f t="shared" ref="H14:H20" si="0">SUM(F14:G14)</f>
        <v>188</v>
      </c>
      <c r="I14" s="68">
        <v>10</v>
      </c>
      <c r="J14" s="68">
        <v>1831</v>
      </c>
      <c r="K14" s="91">
        <v>69</v>
      </c>
    </row>
    <row r="15" spans="2:14" x14ac:dyDescent="0.3">
      <c r="C15" s="73">
        <v>3</v>
      </c>
      <c r="D15" s="31">
        <v>9</v>
      </c>
      <c r="E15" s="70" t="s">
        <v>819</v>
      </c>
      <c r="F15" s="71">
        <v>96</v>
      </c>
      <c r="G15" s="71">
        <v>88</v>
      </c>
      <c r="H15" s="71">
        <f t="shared" si="0"/>
        <v>184</v>
      </c>
      <c r="I15" s="71">
        <v>8</v>
      </c>
      <c r="J15" s="71">
        <v>1733</v>
      </c>
      <c r="K15" s="80">
        <v>36</v>
      </c>
    </row>
    <row r="16" spans="2:14" x14ac:dyDescent="0.3">
      <c r="C16" s="73">
        <v>5</v>
      </c>
      <c r="D16" s="88">
        <v>2</v>
      </c>
      <c r="E16" s="70" t="s">
        <v>827</v>
      </c>
      <c r="F16" s="71">
        <v>92</v>
      </c>
      <c r="G16" s="71">
        <v>90</v>
      </c>
      <c r="H16" s="71">
        <f t="shared" si="0"/>
        <v>182</v>
      </c>
      <c r="I16" s="71">
        <v>7</v>
      </c>
      <c r="J16" s="71">
        <v>1802</v>
      </c>
      <c r="K16" s="80">
        <v>76</v>
      </c>
    </row>
    <row r="17" spans="3:11" x14ac:dyDescent="0.3">
      <c r="C17" s="73">
        <v>5</v>
      </c>
      <c r="D17" s="31">
        <v>5</v>
      </c>
      <c r="E17" s="70" t="s">
        <v>828</v>
      </c>
      <c r="F17" s="71">
        <v>93</v>
      </c>
      <c r="G17" s="71">
        <v>90</v>
      </c>
      <c r="H17" s="71">
        <f t="shared" si="0"/>
        <v>183</v>
      </c>
      <c r="I17" s="71">
        <v>8</v>
      </c>
      <c r="J17" s="71">
        <v>1721</v>
      </c>
      <c r="K17" s="80">
        <v>56</v>
      </c>
    </row>
    <row r="18" spans="3:11" x14ac:dyDescent="0.3">
      <c r="C18" s="73">
        <v>5</v>
      </c>
      <c r="D18" s="31">
        <v>3</v>
      </c>
      <c r="E18" s="70" t="s">
        <v>831</v>
      </c>
      <c r="F18" s="71">
        <v>89</v>
      </c>
      <c r="G18" s="71">
        <v>83</v>
      </c>
      <c r="H18" s="71">
        <f t="shared" si="0"/>
        <v>172</v>
      </c>
      <c r="I18" s="71">
        <v>5</v>
      </c>
      <c r="J18" s="71">
        <v>1775</v>
      </c>
      <c r="K18" s="80">
        <v>71</v>
      </c>
    </row>
    <row r="19" spans="3:11" x14ac:dyDescent="0.3">
      <c r="C19" s="73">
        <v>6</v>
      </c>
      <c r="D19" s="31">
        <v>4</v>
      </c>
      <c r="E19" s="70" t="s">
        <v>835</v>
      </c>
      <c r="F19" s="71">
        <v>90</v>
      </c>
      <c r="G19" s="71">
        <v>83</v>
      </c>
      <c r="H19" s="71">
        <f t="shared" si="0"/>
        <v>173</v>
      </c>
      <c r="I19" s="71">
        <v>5</v>
      </c>
      <c r="J19" s="71">
        <v>1624</v>
      </c>
      <c r="K19" s="80">
        <v>57</v>
      </c>
    </row>
    <row r="20" spans="3:11" x14ac:dyDescent="0.3">
      <c r="C20" s="74">
        <v>6</v>
      </c>
      <c r="D20" s="56">
        <v>8</v>
      </c>
      <c r="E20" s="76" t="s">
        <v>838</v>
      </c>
      <c r="F20" s="77">
        <v>79</v>
      </c>
      <c r="G20" s="77">
        <v>77</v>
      </c>
      <c r="H20" s="77">
        <f t="shared" si="0"/>
        <v>156</v>
      </c>
      <c r="I20" s="77">
        <v>2</v>
      </c>
      <c r="J20" s="77">
        <v>1363</v>
      </c>
      <c r="K20" s="81">
        <v>30</v>
      </c>
    </row>
  </sheetData>
  <mergeCells count="2">
    <mergeCell ref="B1:M1"/>
    <mergeCell ref="B2:M2"/>
  </mergeCells>
  <hyperlinks>
    <hyperlink ref="B3" location="'Index'!A2" tooltip="Go to the Index sheet" display="á" xr:uid="{63E36BAD-936C-4230-92A9-62AF89D88163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4421-5E18-43B6-B434-15965FAAB25F}">
  <sheetPr codeName="Sheet12"/>
  <dimension ref="B1:N6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26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33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75">
        <v>4</v>
      </c>
      <c r="E6" s="87" t="s">
        <v>34</v>
      </c>
      <c r="F6" s="67">
        <v>180</v>
      </c>
      <c r="G6" s="68">
        <v>6</v>
      </c>
      <c r="H6" s="68">
        <v>1784</v>
      </c>
      <c r="I6" s="91">
        <v>66</v>
      </c>
    </row>
    <row r="7" spans="2:14" x14ac:dyDescent="0.3">
      <c r="C7" s="73">
        <v>3</v>
      </c>
      <c r="D7" s="31">
        <v>8</v>
      </c>
      <c r="E7" s="70" t="s">
        <v>52</v>
      </c>
      <c r="F7" s="48">
        <v>174</v>
      </c>
      <c r="G7" s="71">
        <v>3</v>
      </c>
      <c r="H7" s="71">
        <v>1752</v>
      </c>
      <c r="I7" s="80">
        <v>35</v>
      </c>
    </row>
    <row r="8" spans="2:14" x14ac:dyDescent="0.3">
      <c r="C8" s="73">
        <v>6</v>
      </c>
      <c r="D8" s="31">
        <v>5</v>
      </c>
      <c r="E8" s="70" t="s">
        <v>86</v>
      </c>
      <c r="F8" s="48">
        <v>177</v>
      </c>
      <c r="G8" s="71">
        <v>8</v>
      </c>
      <c r="H8" s="71">
        <v>1725</v>
      </c>
      <c r="I8" s="80">
        <v>56</v>
      </c>
    </row>
    <row r="9" spans="2:14" x14ac:dyDescent="0.3">
      <c r="C9" s="73">
        <v>6</v>
      </c>
      <c r="D9" s="31">
        <v>9</v>
      </c>
      <c r="E9" s="70" t="s">
        <v>89</v>
      </c>
      <c r="F9" s="48">
        <v>155</v>
      </c>
      <c r="G9" s="71">
        <v>1</v>
      </c>
      <c r="H9" s="71">
        <v>1487</v>
      </c>
      <c r="I9" s="80">
        <v>15</v>
      </c>
    </row>
    <row r="10" spans="2:14" x14ac:dyDescent="0.3">
      <c r="C10" s="73">
        <v>8</v>
      </c>
      <c r="D10" s="31">
        <v>8</v>
      </c>
      <c r="E10" s="70" t="s">
        <v>114</v>
      </c>
      <c r="F10" s="48">
        <v>166</v>
      </c>
      <c r="G10" s="71">
        <v>5</v>
      </c>
      <c r="H10" s="71">
        <v>1643</v>
      </c>
      <c r="I10" s="80">
        <v>39</v>
      </c>
    </row>
    <row r="11" spans="2:14" x14ac:dyDescent="0.3">
      <c r="C11" s="73">
        <v>11</v>
      </c>
      <c r="D11" s="88">
        <v>2</v>
      </c>
      <c r="E11" s="47" t="s">
        <v>138</v>
      </c>
      <c r="F11" s="48">
        <v>178</v>
      </c>
      <c r="G11" s="71">
        <v>9</v>
      </c>
      <c r="H11" s="48">
        <v>1650</v>
      </c>
      <c r="I11" s="49">
        <v>65</v>
      </c>
    </row>
    <row r="12" spans="2:14" x14ac:dyDescent="0.3">
      <c r="C12" s="73">
        <v>13</v>
      </c>
      <c r="D12" s="31">
        <v>6</v>
      </c>
      <c r="E12" s="47" t="s">
        <v>158</v>
      </c>
      <c r="F12" s="48">
        <v>143</v>
      </c>
      <c r="G12" s="71">
        <v>2</v>
      </c>
      <c r="H12" s="48">
        <v>1525</v>
      </c>
      <c r="I12" s="49">
        <v>41</v>
      </c>
    </row>
    <row r="13" spans="2:14" x14ac:dyDescent="0.3">
      <c r="C13" s="74">
        <v>15</v>
      </c>
      <c r="D13" s="56">
        <v>5</v>
      </c>
      <c r="E13" s="42" t="s">
        <v>183</v>
      </c>
      <c r="F13" s="43">
        <v>149</v>
      </c>
      <c r="G13" s="77">
        <v>6</v>
      </c>
      <c r="H13" s="43">
        <v>1323</v>
      </c>
      <c r="I13" s="44">
        <v>52</v>
      </c>
    </row>
    <row r="15" spans="2:14" ht="18" customHeight="1" x14ac:dyDescent="0.35">
      <c r="B15" s="4" t="s">
        <v>204</v>
      </c>
    </row>
    <row r="16" spans="2:14" x14ac:dyDescent="0.3">
      <c r="C16" s="35" t="s">
        <v>3</v>
      </c>
      <c r="D16" s="37" t="s">
        <v>4</v>
      </c>
      <c r="E16" s="39" t="s">
        <v>5</v>
      </c>
      <c r="F16" s="40" t="s">
        <v>6</v>
      </c>
      <c r="G16" s="40" t="s">
        <v>7</v>
      </c>
      <c r="H16" s="40" t="s">
        <v>8</v>
      </c>
      <c r="I16" s="41" t="s">
        <v>9</v>
      </c>
    </row>
    <row r="17" spans="2:12" x14ac:dyDescent="0.3">
      <c r="C17" s="74">
        <v>1</v>
      </c>
      <c r="D17" s="51">
        <v>8</v>
      </c>
      <c r="E17" s="89" t="s">
        <v>183</v>
      </c>
      <c r="F17" s="53">
        <v>149</v>
      </c>
      <c r="G17" s="63">
        <v>2</v>
      </c>
      <c r="H17" s="53">
        <v>1323</v>
      </c>
      <c r="I17" s="57">
        <v>21</v>
      </c>
    </row>
    <row r="19" spans="2:12" ht="18" x14ac:dyDescent="0.35">
      <c r="B19" s="4" t="s">
        <v>207</v>
      </c>
    </row>
    <row r="20" spans="2:12" x14ac:dyDescent="0.3">
      <c r="B20" s="5"/>
      <c r="C20" s="35" t="s">
        <v>3</v>
      </c>
      <c r="D20" s="37" t="s">
        <v>4</v>
      </c>
      <c r="E20" s="11" t="s">
        <v>211</v>
      </c>
      <c r="F20" s="11"/>
      <c r="G20" s="12">
        <v>527</v>
      </c>
      <c r="H20" s="11"/>
      <c r="I20" s="13" t="s">
        <v>9</v>
      </c>
      <c r="J20" s="14">
        <f>SUM(J21:J23)</f>
        <v>531</v>
      </c>
      <c r="K20" s="16" t="s">
        <v>1249</v>
      </c>
      <c r="L20" s="17"/>
    </row>
    <row r="21" spans="2:12" x14ac:dyDescent="0.3">
      <c r="B21" s="5"/>
      <c r="C21" s="373">
        <v>1</v>
      </c>
      <c r="D21" s="384">
        <v>2</v>
      </c>
      <c r="E21" s="115" t="s">
        <v>86</v>
      </c>
      <c r="F21" s="116">
        <v>46</v>
      </c>
      <c r="G21" s="116">
        <v>39</v>
      </c>
      <c r="H21" s="116">
        <v>46</v>
      </c>
      <c r="I21" s="120">
        <v>46</v>
      </c>
      <c r="J21" s="83">
        <f>SUM(F21:I21)</f>
        <v>177</v>
      </c>
      <c r="K21" s="1" t="s">
        <v>1250</v>
      </c>
    </row>
    <row r="22" spans="2:12" ht="15.75" customHeight="1" x14ac:dyDescent="0.3">
      <c r="C22" s="373"/>
      <c r="D22" s="380"/>
      <c r="E22" s="117" t="s">
        <v>34</v>
      </c>
      <c r="F22" s="118">
        <v>45</v>
      </c>
      <c r="G22" s="118">
        <v>45</v>
      </c>
      <c r="H22" s="118">
        <v>47</v>
      </c>
      <c r="I22" s="121">
        <v>43</v>
      </c>
      <c r="J22" s="84">
        <f>SUM(F22:I22)</f>
        <v>180</v>
      </c>
    </row>
    <row r="23" spans="2:12" ht="15.75" customHeight="1" x14ac:dyDescent="0.3">
      <c r="C23" s="373"/>
      <c r="D23" s="381"/>
      <c r="E23" s="126" t="s">
        <v>52</v>
      </c>
      <c r="F23" s="127">
        <v>47</v>
      </c>
      <c r="G23" s="127">
        <v>45</v>
      </c>
      <c r="H23" s="127">
        <v>38</v>
      </c>
      <c r="I23" s="128">
        <v>44</v>
      </c>
      <c r="J23" s="85">
        <f>SUM(F23:I23)</f>
        <v>174</v>
      </c>
    </row>
    <row r="24" spans="2:12" x14ac:dyDescent="0.3">
      <c r="B24" s="5"/>
      <c r="C24" s="119" t="s">
        <v>3</v>
      </c>
      <c r="D24" s="125" t="s">
        <v>4</v>
      </c>
      <c r="E24" s="129" t="s">
        <v>220</v>
      </c>
      <c r="F24" s="130"/>
      <c r="G24" s="131">
        <v>494</v>
      </c>
      <c r="H24" s="130"/>
      <c r="I24" s="132" t="s">
        <v>9</v>
      </c>
      <c r="J24" s="14">
        <f>SUM(J25:J27)</f>
        <v>464</v>
      </c>
      <c r="K24" s="16" t="s">
        <v>1251</v>
      </c>
      <c r="L24" s="17"/>
    </row>
    <row r="25" spans="2:12" x14ac:dyDescent="0.3">
      <c r="B25" s="5"/>
      <c r="C25" s="373">
        <v>3</v>
      </c>
      <c r="D25" s="383">
        <v>4</v>
      </c>
      <c r="E25" s="122" t="s">
        <v>158</v>
      </c>
      <c r="F25" s="123">
        <v>38</v>
      </c>
      <c r="G25" s="123">
        <v>40</v>
      </c>
      <c r="H25" s="123">
        <v>28</v>
      </c>
      <c r="I25" s="124">
        <v>37</v>
      </c>
      <c r="J25" s="83">
        <f>SUM(F25:I25)</f>
        <v>143</v>
      </c>
      <c r="K25" s="1" t="s">
        <v>1252</v>
      </c>
    </row>
    <row r="26" spans="2:12" ht="15.75" customHeight="1" x14ac:dyDescent="0.3">
      <c r="C26" s="373"/>
      <c r="D26" s="375"/>
      <c r="E26" s="71" t="s">
        <v>89</v>
      </c>
      <c r="F26" s="48">
        <v>37</v>
      </c>
      <c r="G26" s="48">
        <v>40</v>
      </c>
      <c r="H26" s="48">
        <v>39</v>
      </c>
      <c r="I26" s="49">
        <v>39</v>
      </c>
      <c r="J26" s="84">
        <f>SUM(F26:I26)</f>
        <v>155</v>
      </c>
    </row>
    <row r="27" spans="2:12" ht="15.75" customHeight="1" x14ac:dyDescent="0.3">
      <c r="C27" s="373"/>
      <c r="D27" s="376"/>
      <c r="E27" s="77" t="s">
        <v>114</v>
      </c>
      <c r="F27" s="43">
        <v>40</v>
      </c>
      <c r="G27" s="43">
        <v>44</v>
      </c>
      <c r="H27" s="43">
        <v>41</v>
      </c>
      <c r="I27" s="44">
        <v>41</v>
      </c>
      <c r="J27" s="85">
        <f>SUM(F27:I27)</f>
        <v>166</v>
      </c>
    </row>
    <row r="29" spans="2:12" ht="18" customHeight="1" x14ac:dyDescent="0.35">
      <c r="B29" s="4" t="s">
        <v>471</v>
      </c>
    </row>
    <row r="30" spans="2:12" x14ac:dyDescent="0.3">
      <c r="C30" s="26" t="s">
        <v>3</v>
      </c>
      <c r="D30" s="27" t="s">
        <v>4</v>
      </c>
      <c r="E30" s="28" t="s">
        <v>5</v>
      </c>
      <c r="F30" s="28"/>
      <c r="G30" s="28"/>
      <c r="H30" s="29" t="s">
        <v>6</v>
      </c>
      <c r="I30" s="29" t="s">
        <v>7</v>
      </c>
      <c r="J30" s="29" t="s">
        <v>8</v>
      </c>
      <c r="K30" s="38" t="s">
        <v>9</v>
      </c>
    </row>
    <row r="31" spans="2:12" x14ac:dyDescent="0.3">
      <c r="C31" s="73">
        <v>2</v>
      </c>
      <c r="D31" s="414">
        <v>7</v>
      </c>
      <c r="E31" s="403" t="s">
        <v>86</v>
      </c>
      <c r="F31" s="404">
        <v>98</v>
      </c>
      <c r="G31" s="404">
        <v>97.001000000000005</v>
      </c>
      <c r="H31" s="405">
        <f>SUM(F31,G31)</f>
        <v>195.001</v>
      </c>
      <c r="I31" s="406">
        <v>3</v>
      </c>
      <c r="J31" s="405">
        <v>1964.0369999999998</v>
      </c>
      <c r="K31" s="420">
        <v>48</v>
      </c>
    </row>
    <row r="32" spans="2:12" x14ac:dyDescent="0.3">
      <c r="C32" s="73">
        <v>2</v>
      </c>
      <c r="D32" s="422">
        <v>1</v>
      </c>
      <c r="E32" s="407" t="s">
        <v>482</v>
      </c>
      <c r="F32" s="408">
        <v>100.002</v>
      </c>
      <c r="G32" s="408">
        <v>100.001</v>
      </c>
      <c r="H32" s="409">
        <f>SUM(F32,G32)</f>
        <v>200.00299999999999</v>
      </c>
      <c r="I32" s="410">
        <v>10</v>
      </c>
      <c r="J32" s="409">
        <v>1995.0490000000002</v>
      </c>
      <c r="K32" s="421">
        <v>94</v>
      </c>
    </row>
    <row r="33" spans="2:12" x14ac:dyDescent="0.3">
      <c r="C33" s="73">
        <v>3</v>
      </c>
      <c r="D33" s="422">
        <v>1</v>
      </c>
      <c r="E33" s="407" t="s">
        <v>492</v>
      </c>
      <c r="F33" s="408">
        <v>99.001000000000005</v>
      </c>
      <c r="G33" s="408">
        <v>99.001000000000005</v>
      </c>
      <c r="H33" s="409">
        <f>SUM(F33,G33)</f>
        <v>198.00200000000001</v>
      </c>
      <c r="I33" s="410">
        <v>9</v>
      </c>
      <c r="J33" s="409">
        <v>1974.0339999999997</v>
      </c>
      <c r="K33" s="421">
        <v>84</v>
      </c>
    </row>
    <row r="34" spans="2:12" x14ac:dyDescent="0.3">
      <c r="C34" s="73">
        <v>3</v>
      </c>
      <c r="D34" s="290">
        <v>4</v>
      </c>
      <c r="E34" s="407" t="s">
        <v>493</v>
      </c>
      <c r="F34" s="408">
        <v>97</v>
      </c>
      <c r="G34" s="408">
        <v>92</v>
      </c>
      <c r="H34" s="409">
        <f>SUM(F34,G34)</f>
        <v>189</v>
      </c>
      <c r="I34" s="410">
        <v>2</v>
      </c>
      <c r="J34" s="409">
        <v>1951.0310000000002</v>
      </c>
      <c r="K34" s="421">
        <v>66</v>
      </c>
    </row>
    <row r="35" spans="2:12" x14ac:dyDescent="0.3">
      <c r="C35" s="73">
        <v>3</v>
      </c>
      <c r="D35" s="290">
        <v>8</v>
      </c>
      <c r="E35" s="407" t="s">
        <v>34</v>
      </c>
      <c r="F35" s="408">
        <v>99.004999999999995</v>
      </c>
      <c r="G35" s="408">
        <v>98.001000000000005</v>
      </c>
      <c r="H35" s="409">
        <f>SUM(F35,G35)</f>
        <v>197.006</v>
      </c>
      <c r="I35" s="410">
        <v>8</v>
      </c>
      <c r="J35" s="409">
        <v>1942.0380000000005</v>
      </c>
      <c r="K35" s="421">
        <v>44</v>
      </c>
    </row>
    <row r="36" spans="2:12" x14ac:dyDescent="0.3">
      <c r="C36" s="73">
        <v>6</v>
      </c>
      <c r="D36" s="290">
        <v>3</v>
      </c>
      <c r="E36" s="284" t="s">
        <v>516</v>
      </c>
      <c r="F36" s="408">
        <v>95.001000000000005</v>
      </c>
      <c r="G36" s="408">
        <v>94.001999999999995</v>
      </c>
      <c r="H36" s="409">
        <f>SUM(F36,G36)</f>
        <v>189.00299999999999</v>
      </c>
      <c r="I36" s="410">
        <v>7</v>
      </c>
      <c r="J36" s="412">
        <v>1918.0129999999997</v>
      </c>
      <c r="K36" s="294">
        <v>64</v>
      </c>
    </row>
    <row r="37" spans="2:12" x14ac:dyDescent="0.3">
      <c r="C37" s="74">
        <v>7</v>
      </c>
      <c r="D37" s="433">
        <v>1</v>
      </c>
      <c r="E37" s="415" t="s">
        <v>523</v>
      </c>
      <c r="F37" s="425">
        <v>97</v>
      </c>
      <c r="G37" s="425">
        <v>95.001000000000005</v>
      </c>
      <c r="H37" s="417">
        <f>SUM(F37,G37)</f>
        <v>192.001</v>
      </c>
      <c r="I37" s="418">
        <v>7</v>
      </c>
      <c r="J37" s="419">
        <v>1947.03</v>
      </c>
      <c r="K37" s="343">
        <v>85</v>
      </c>
    </row>
    <row r="39" spans="2:12" ht="18" x14ac:dyDescent="0.35">
      <c r="B39" s="4" t="s">
        <v>561</v>
      </c>
    </row>
    <row r="40" spans="2:12" x14ac:dyDescent="0.3">
      <c r="B40" s="5"/>
      <c r="C40" s="35" t="s">
        <v>3</v>
      </c>
      <c r="D40" s="37" t="s">
        <v>4</v>
      </c>
      <c r="E40" s="11" t="s">
        <v>562</v>
      </c>
      <c r="F40" s="11"/>
      <c r="G40" s="12">
        <v>589</v>
      </c>
      <c r="H40" s="11"/>
      <c r="I40" s="13" t="s">
        <v>9</v>
      </c>
      <c r="J40" s="23">
        <f>SUM(J41:J43)</f>
        <v>593.00600000000009</v>
      </c>
      <c r="K40" s="16" t="s">
        <v>1253</v>
      </c>
      <c r="L40" s="17"/>
    </row>
    <row r="41" spans="2:12" x14ac:dyDescent="0.3">
      <c r="B41" s="5"/>
      <c r="C41" s="373">
        <v>1</v>
      </c>
      <c r="D41" s="449">
        <v>1</v>
      </c>
      <c r="E41" s="443" t="s">
        <v>86</v>
      </c>
      <c r="F41" s="445"/>
      <c r="G41" s="441"/>
      <c r="H41" s="437">
        <v>98</v>
      </c>
      <c r="I41" s="439">
        <v>97.001000000000005</v>
      </c>
      <c r="J41" s="139">
        <f>SUM(H41:I41)</f>
        <v>195.001</v>
      </c>
      <c r="K41" s="1" t="s">
        <v>1239</v>
      </c>
    </row>
    <row r="42" spans="2:12" ht="15.75" customHeight="1" x14ac:dyDescent="0.3">
      <c r="C42" s="373"/>
      <c r="D42" s="448"/>
      <c r="E42" s="444" t="s">
        <v>482</v>
      </c>
      <c r="F42" s="446"/>
      <c r="G42" s="442"/>
      <c r="H42" s="438">
        <v>100.002</v>
      </c>
      <c r="I42" s="440">
        <v>100.001</v>
      </c>
      <c r="J42" s="140">
        <f>SUM(H42:I42)</f>
        <v>200.00299999999999</v>
      </c>
    </row>
    <row r="43" spans="2:12" ht="15.75" customHeight="1" x14ac:dyDescent="0.3">
      <c r="C43" s="373"/>
      <c r="D43" s="458"/>
      <c r="E43" s="459" t="s">
        <v>492</v>
      </c>
      <c r="F43" s="460"/>
      <c r="G43" s="461"/>
      <c r="H43" s="462">
        <v>99.001000000000005</v>
      </c>
      <c r="I43" s="463">
        <v>99.001000000000005</v>
      </c>
      <c r="J43" s="141">
        <f>SUM(H43:I43)</f>
        <v>198.00200000000001</v>
      </c>
    </row>
    <row r="44" spans="2:12" x14ac:dyDescent="0.3">
      <c r="B44" s="5"/>
      <c r="C44" s="119" t="s">
        <v>3</v>
      </c>
      <c r="D44" s="457" t="s">
        <v>4</v>
      </c>
      <c r="E44" s="464" t="s">
        <v>568</v>
      </c>
      <c r="F44" s="465"/>
      <c r="G44" s="466">
        <v>581</v>
      </c>
      <c r="H44" s="465"/>
      <c r="I44" s="467" t="s">
        <v>9</v>
      </c>
      <c r="J44" s="23">
        <f>SUM(J45:J47)</f>
        <v>578.00699999999995</v>
      </c>
      <c r="K44" s="16" t="s">
        <v>1254</v>
      </c>
      <c r="L44" s="17"/>
    </row>
    <row r="45" spans="2:12" x14ac:dyDescent="0.3">
      <c r="B45" s="5"/>
      <c r="C45" s="373">
        <v>2</v>
      </c>
      <c r="D45" s="456">
        <v>1</v>
      </c>
      <c r="E45" s="453" t="s">
        <v>523</v>
      </c>
      <c r="F45" s="454"/>
      <c r="G45" s="452"/>
      <c r="H45" s="450">
        <v>97</v>
      </c>
      <c r="I45" s="451">
        <v>95.001000000000005</v>
      </c>
      <c r="J45" s="139">
        <f>SUM(H45:I45)</f>
        <v>192.001</v>
      </c>
      <c r="K45" s="1" t="s">
        <v>1255</v>
      </c>
    </row>
    <row r="46" spans="2:12" ht="15.75" customHeight="1" x14ac:dyDescent="0.3">
      <c r="C46" s="373"/>
      <c r="D46" s="391"/>
      <c r="E46" s="322" t="s">
        <v>493</v>
      </c>
      <c r="F46" s="324"/>
      <c r="G46" s="320"/>
      <c r="H46" s="408">
        <v>97</v>
      </c>
      <c r="I46" s="427">
        <v>92</v>
      </c>
      <c r="J46" s="140">
        <f>SUM(H46:I46)</f>
        <v>189</v>
      </c>
    </row>
    <row r="47" spans="2:12" ht="15.75" customHeight="1" x14ac:dyDescent="0.3">
      <c r="C47" s="373"/>
      <c r="D47" s="392"/>
      <c r="E47" s="340" t="s">
        <v>34</v>
      </c>
      <c r="F47" s="341"/>
      <c r="G47" s="342"/>
      <c r="H47" s="425">
        <v>99.004999999999995</v>
      </c>
      <c r="I47" s="428">
        <v>98.001000000000005</v>
      </c>
      <c r="J47" s="141">
        <f>SUM(H47:I47)</f>
        <v>197.006</v>
      </c>
    </row>
    <row r="49" spans="2:12" ht="18" customHeight="1" x14ac:dyDescent="0.35">
      <c r="B49" s="4" t="s">
        <v>572</v>
      </c>
    </row>
    <row r="50" spans="2:12" x14ac:dyDescent="0.3">
      <c r="C50" s="26" t="s">
        <v>3</v>
      </c>
      <c r="D50" s="27" t="s">
        <v>4</v>
      </c>
      <c r="E50" s="28" t="s">
        <v>5</v>
      </c>
      <c r="F50" s="28"/>
      <c r="G50" s="28"/>
      <c r="H50" s="29" t="s">
        <v>6</v>
      </c>
      <c r="I50" s="29" t="s">
        <v>7</v>
      </c>
      <c r="J50" s="29" t="s">
        <v>8</v>
      </c>
      <c r="K50" s="38" t="s">
        <v>9</v>
      </c>
    </row>
    <row r="51" spans="2:12" x14ac:dyDescent="0.3">
      <c r="C51" s="73">
        <v>4</v>
      </c>
      <c r="D51" s="414">
        <v>4</v>
      </c>
      <c r="E51" s="403" t="s">
        <v>158</v>
      </c>
      <c r="F51" s="404">
        <v>98</v>
      </c>
      <c r="G51" s="404">
        <v>94.001000000000005</v>
      </c>
      <c r="H51" s="405">
        <f>SUM(F51,G51)</f>
        <v>192.001</v>
      </c>
      <c r="I51" s="406">
        <v>2</v>
      </c>
      <c r="J51" s="405">
        <v>1978.0359999999998</v>
      </c>
      <c r="K51" s="420">
        <v>68</v>
      </c>
    </row>
    <row r="52" spans="2:12" x14ac:dyDescent="0.3">
      <c r="C52" s="73">
        <v>5</v>
      </c>
      <c r="D52" s="290">
        <v>8</v>
      </c>
      <c r="E52" s="407" t="s">
        <v>606</v>
      </c>
      <c r="F52" s="408">
        <v>100.003</v>
      </c>
      <c r="G52" s="408">
        <v>97.001000000000005</v>
      </c>
      <c r="H52" s="409">
        <f>SUM(F52,G52)</f>
        <v>197.00400000000002</v>
      </c>
      <c r="I52" s="410">
        <v>6</v>
      </c>
      <c r="J52" s="409">
        <v>1949.029</v>
      </c>
      <c r="K52" s="421">
        <v>45</v>
      </c>
    </row>
    <row r="53" spans="2:12" x14ac:dyDescent="0.3">
      <c r="C53" s="73">
        <v>7</v>
      </c>
      <c r="D53" s="290">
        <v>3</v>
      </c>
      <c r="E53" s="284" t="s">
        <v>619</v>
      </c>
      <c r="F53" s="408">
        <v>100.002</v>
      </c>
      <c r="G53" s="408">
        <v>99.001999999999995</v>
      </c>
      <c r="H53" s="409">
        <f>SUM(F53,G53)</f>
        <v>199.00399999999999</v>
      </c>
      <c r="I53" s="410">
        <v>9</v>
      </c>
      <c r="J53" s="412">
        <v>1968.0249999999996</v>
      </c>
      <c r="K53" s="294">
        <v>65</v>
      </c>
    </row>
    <row r="54" spans="2:12" x14ac:dyDescent="0.3">
      <c r="C54" s="74">
        <v>11</v>
      </c>
      <c r="D54" s="291">
        <v>3</v>
      </c>
      <c r="E54" s="415" t="s">
        <v>645</v>
      </c>
      <c r="F54" s="416">
        <v>98.001000000000005</v>
      </c>
      <c r="G54" s="416">
        <v>97</v>
      </c>
      <c r="H54" s="417">
        <f>SUM(F54,G54)</f>
        <v>195.001</v>
      </c>
      <c r="I54" s="418">
        <v>5</v>
      </c>
      <c r="J54" s="419">
        <v>1942.0209999999997</v>
      </c>
      <c r="K54" s="343">
        <v>64</v>
      </c>
    </row>
    <row r="56" spans="2:12" ht="18" customHeight="1" x14ac:dyDescent="0.35">
      <c r="B56" s="4" t="s">
        <v>741</v>
      </c>
    </row>
    <row r="57" spans="2:12" x14ac:dyDescent="0.3">
      <c r="C57" s="35" t="s">
        <v>3</v>
      </c>
      <c r="D57" s="37" t="s">
        <v>4</v>
      </c>
      <c r="E57" s="39" t="s">
        <v>5</v>
      </c>
      <c r="F57" s="39"/>
      <c r="G57" s="39"/>
      <c r="H57" s="40" t="s">
        <v>6</v>
      </c>
      <c r="I57" s="40" t="s">
        <v>7</v>
      </c>
      <c r="J57" s="40" t="s">
        <v>8</v>
      </c>
      <c r="K57" s="41" t="s">
        <v>9</v>
      </c>
    </row>
    <row r="58" spans="2:12" x14ac:dyDescent="0.3">
      <c r="C58" s="74">
        <v>2</v>
      </c>
      <c r="D58" s="51">
        <v>6</v>
      </c>
      <c r="E58" s="89" t="s">
        <v>606</v>
      </c>
      <c r="F58" s="94">
        <v>100.003</v>
      </c>
      <c r="G58" s="94">
        <v>97.001000000000005</v>
      </c>
      <c r="H58" s="93">
        <v>197.00400000000002</v>
      </c>
      <c r="I58" s="63">
        <v>5</v>
      </c>
      <c r="J58" s="94">
        <v>1949.029</v>
      </c>
      <c r="K58" s="57">
        <v>50</v>
      </c>
    </row>
    <row r="60" spans="2:12" ht="18" x14ac:dyDescent="0.35">
      <c r="B60" s="4" t="s">
        <v>742</v>
      </c>
    </row>
    <row r="61" spans="2:12" x14ac:dyDescent="0.3">
      <c r="B61" s="5"/>
      <c r="C61" s="35" t="s">
        <v>3</v>
      </c>
      <c r="D61" s="37" t="s">
        <v>4</v>
      </c>
      <c r="E61" s="11" t="s">
        <v>744</v>
      </c>
      <c r="F61" s="11"/>
      <c r="G61" s="12">
        <v>588</v>
      </c>
      <c r="H61" s="11"/>
      <c r="I61" s="13" t="s">
        <v>9</v>
      </c>
      <c r="J61" s="23">
        <f>SUM(J62:J64)</f>
        <v>584.00599999999997</v>
      </c>
      <c r="K61" s="16" t="s">
        <v>1256</v>
      </c>
      <c r="L61" s="17"/>
    </row>
    <row r="62" spans="2:12" x14ac:dyDescent="0.3">
      <c r="B62" s="5"/>
      <c r="C62" s="373">
        <v>1</v>
      </c>
      <c r="D62" s="399">
        <v>5</v>
      </c>
      <c r="E62" s="338" t="s">
        <v>606</v>
      </c>
      <c r="F62" s="339"/>
      <c r="G62" s="337"/>
      <c r="H62" s="404">
        <v>100.003</v>
      </c>
      <c r="I62" s="426">
        <v>97.001000000000005</v>
      </c>
      <c r="J62" s="139">
        <f>SUM(H62:I62)</f>
        <v>197.00400000000002</v>
      </c>
      <c r="K62" s="1" t="s">
        <v>1245</v>
      </c>
    </row>
    <row r="63" spans="2:12" ht="15.75" customHeight="1" x14ac:dyDescent="0.3">
      <c r="C63" s="373"/>
      <c r="D63" s="391"/>
      <c r="E63" s="322" t="s">
        <v>645</v>
      </c>
      <c r="F63" s="324"/>
      <c r="G63" s="320"/>
      <c r="H63" s="408">
        <v>98.001000000000005</v>
      </c>
      <c r="I63" s="427">
        <v>97</v>
      </c>
      <c r="J63" s="140">
        <f>SUM(H63:I63)</f>
        <v>195.001</v>
      </c>
    </row>
    <row r="64" spans="2:12" ht="15.75" customHeight="1" x14ac:dyDescent="0.3">
      <c r="C64" s="373"/>
      <c r="D64" s="392"/>
      <c r="E64" s="340" t="s">
        <v>158</v>
      </c>
      <c r="F64" s="341"/>
      <c r="G64" s="342"/>
      <c r="H64" s="425">
        <v>98</v>
      </c>
      <c r="I64" s="428">
        <v>94.001000000000005</v>
      </c>
      <c r="J64" s="141">
        <f>SUM(H64:I64)</f>
        <v>192.001</v>
      </c>
    </row>
  </sheetData>
  <mergeCells count="12">
    <mergeCell ref="C41:C43"/>
    <mergeCell ref="D41:D43"/>
    <mergeCell ref="C45:C47"/>
    <mergeCell ref="D45:D47"/>
    <mergeCell ref="C62:C64"/>
    <mergeCell ref="D62:D64"/>
    <mergeCell ref="B1:M1"/>
    <mergeCell ref="B2:M2"/>
    <mergeCell ref="C21:C23"/>
    <mergeCell ref="D21:D23"/>
    <mergeCell ref="C25:C27"/>
    <mergeCell ref="D25:D27"/>
  </mergeCells>
  <hyperlinks>
    <hyperlink ref="B3" location="'Index'!A2" tooltip="Go to the Index sheet" display="á" xr:uid="{F35740EC-AF9E-4B5D-AD53-12DC49035222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3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2339-73BD-4605-9489-4B5943F81EB9}">
  <sheetPr codeName="Sheet73"/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820</v>
      </c>
    </row>
    <row r="4" spans="2:14" ht="18" x14ac:dyDescent="0.35">
      <c r="B4" s="4" t="s">
        <v>806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4</v>
      </c>
      <c r="D6" s="75">
        <v>8</v>
      </c>
      <c r="E6" s="87" t="s">
        <v>821</v>
      </c>
      <c r="F6" s="68">
        <v>89</v>
      </c>
      <c r="G6" s="68">
        <v>88</v>
      </c>
      <c r="H6" s="68">
        <f>SUM(F6:G6)</f>
        <v>177</v>
      </c>
      <c r="I6" s="68">
        <v>5</v>
      </c>
      <c r="J6" s="68">
        <v>1751</v>
      </c>
      <c r="K6" s="91">
        <v>37</v>
      </c>
    </row>
    <row r="7" spans="2:14" x14ac:dyDescent="0.3">
      <c r="C7" s="73">
        <v>5</v>
      </c>
      <c r="D7" s="31">
        <v>7</v>
      </c>
      <c r="E7" s="70" t="s">
        <v>826</v>
      </c>
      <c r="F7" s="71" t="s">
        <v>1217</v>
      </c>
      <c r="G7" s="71"/>
      <c r="H7" s="71">
        <f>SUM(F7:G7)</f>
        <v>0</v>
      </c>
      <c r="I7" s="71">
        <v>0</v>
      </c>
      <c r="J7" s="71">
        <v>1247</v>
      </c>
      <c r="K7" s="80">
        <v>25</v>
      </c>
    </row>
    <row r="8" spans="2:14" x14ac:dyDescent="0.3">
      <c r="C8" s="73">
        <v>6</v>
      </c>
      <c r="D8" s="31">
        <v>5</v>
      </c>
      <c r="E8" s="70" t="s">
        <v>836</v>
      </c>
      <c r="F8" s="71">
        <v>92</v>
      </c>
      <c r="G8" s="71">
        <v>84</v>
      </c>
      <c r="H8" s="71">
        <f>SUM(F8:G8)</f>
        <v>176</v>
      </c>
      <c r="I8" s="71">
        <v>8</v>
      </c>
      <c r="J8" s="71">
        <v>1241</v>
      </c>
      <c r="K8" s="80">
        <v>55</v>
      </c>
    </row>
    <row r="9" spans="2:14" x14ac:dyDescent="0.3">
      <c r="C9" s="74">
        <v>6</v>
      </c>
      <c r="D9" s="56">
        <v>3</v>
      </c>
      <c r="E9" s="76" t="s">
        <v>837</v>
      </c>
      <c r="F9" s="77">
        <v>91</v>
      </c>
      <c r="G9" s="77">
        <v>84</v>
      </c>
      <c r="H9" s="77">
        <f>SUM(F9:G9)</f>
        <v>175</v>
      </c>
      <c r="I9" s="77">
        <v>7</v>
      </c>
      <c r="J9" s="77">
        <v>1673</v>
      </c>
      <c r="K9" s="81">
        <v>59</v>
      </c>
    </row>
    <row r="11" spans="2:14" ht="18" customHeight="1" x14ac:dyDescent="0.35">
      <c r="B11" s="4" t="s">
        <v>904</v>
      </c>
    </row>
    <row r="12" spans="2:14" x14ac:dyDescent="0.3">
      <c r="C12" s="26" t="s">
        <v>3</v>
      </c>
      <c r="D12" s="27" t="s">
        <v>4</v>
      </c>
      <c r="E12" s="28" t="s">
        <v>5</v>
      </c>
      <c r="F12" s="29" t="s">
        <v>6</v>
      </c>
      <c r="G12" s="29" t="s">
        <v>7</v>
      </c>
      <c r="H12" s="29" t="s">
        <v>8</v>
      </c>
      <c r="I12" s="38" t="s">
        <v>9</v>
      </c>
    </row>
    <row r="13" spans="2:14" x14ac:dyDescent="0.3">
      <c r="C13" s="73">
        <v>4</v>
      </c>
      <c r="D13" s="75">
        <v>9</v>
      </c>
      <c r="E13" s="87" t="s">
        <v>934</v>
      </c>
      <c r="F13" s="67" t="s">
        <v>1217</v>
      </c>
      <c r="G13" s="68">
        <v>0</v>
      </c>
      <c r="H13" s="68">
        <v>471</v>
      </c>
      <c r="I13" s="91">
        <v>29</v>
      </c>
    </row>
    <row r="14" spans="2:14" x14ac:dyDescent="0.3">
      <c r="C14" s="73">
        <v>8</v>
      </c>
      <c r="D14" s="88">
        <v>2</v>
      </c>
      <c r="E14" s="70" t="s">
        <v>963</v>
      </c>
      <c r="F14" s="71">
        <v>97</v>
      </c>
      <c r="G14" s="71">
        <v>10</v>
      </c>
      <c r="H14" s="71">
        <v>932</v>
      </c>
      <c r="I14" s="80">
        <v>77</v>
      </c>
    </row>
    <row r="15" spans="2:14" x14ac:dyDescent="0.3">
      <c r="C15" s="74">
        <v>12</v>
      </c>
      <c r="D15" s="56">
        <v>3</v>
      </c>
      <c r="E15" s="42" t="s">
        <v>994</v>
      </c>
      <c r="F15" s="43">
        <v>87</v>
      </c>
      <c r="G15" s="77">
        <v>8</v>
      </c>
      <c r="H15" s="43">
        <v>879</v>
      </c>
      <c r="I15" s="44">
        <v>81</v>
      </c>
    </row>
    <row r="17" spans="2:9" ht="18" customHeight="1" x14ac:dyDescent="0.35">
      <c r="B17" s="4" t="s">
        <v>1024</v>
      </c>
    </row>
    <row r="18" spans="2:9" x14ac:dyDescent="0.3">
      <c r="C18" s="26" t="s">
        <v>3</v>
      </c>
      <c r="D18" s="27" t="s">
        <v>4</v>
      </c>
      <c r="E18" s="28" t="s">
        <v>5</v>
      </c>
      <c r="F18" s="29" t="s">
        <v>6</v>
      </c>
      <c r="G18" s="29" t="s">
        <v>7</v>
      </c>
      <c r="H18" s="29" t="s">
        <v>8</v>
      </c>
      <c r="I18" s="38" t="s">
        <v>9</v>
      </c>
    </row>
    <row r="19" spans="2:9" x14ac:dyDescent="0.3">
      <c r="C19" s="73">
        <v>13</v>
      </c>
      <c r="D19" s="267">
        <v>10</v>
      </c>
      <c r="E19" s="273" t="s">
        <v>1085</v>
      </c>
      <c r="F19" s="206">
        <v>77</v>
      </c>
      <c r="G19" s="274">
        <v>5</v>
      </c>
      <c r="H19" s="206">
        <v>676</v>
      </c>
      <c r="I19" s="207">
        <v>37</v>
      </c>
    </row>
    <row r="20" spans="2:9" x14ac:dyDescent="0.3">
      <c r="C20" s="73">
        <v>14</v>
      </c>
      <c r="D20" s="275">
        <v>1</v>
      </c>
      <c r="E20" s="265" t="s">
        <v>1091</v>
      </c>
      <c r="F20" s="118">
        <v>88</v>
      </c>
      <c r="G20" s="266">
        <v>9</v>
      </c>
      <c r="H20" s="118">
        <v>829</v>
      </c>
      <c r="I20" s="121">
        <v>83</v>
      </c>
    </row>
    <row r="21" spans="2:9" x14ac:dyDescent="0.3">
      <c r="C21" s="73">
        <v>14</v>
      </c>
      <c r="D21" s="167">
        <v>8</v>
      </c>
      <c r="E21" s="265" t="s">
        <v>1093</v>
      </c>
      <c r="F21" s="118">
        <v>60</v>
      </c>
      <c r="G21" s="266">
        <v>1</v>
      </c>
      <c r="H21" s="118">
        <v>742</v>
      </c>
      <c r="I21" s="121">
        <v>44</v>
      </c>
    </row>
    <row r="22" spans="2:9" x14ac:dyDescent="0.3">
      <c r="C22" s="74">
        <v>15</v>
      </c>
      <c r="D22" s="272">
        <v>1</v>
      </c>
      <c r="E22" s="268" t="s">
        <v>826</v>
      </c>
      <c r="F22" s="127">
        <v>84</v>
      </c>
      <c r="G22" s="269">
        <v>10</v>
      </c>
      <c r="H22" s="127">
        <v>777</v>
      </c>
      <c r="I22" s="128">
        <v>86</v>
      </c>
    </row>
  </sheetData>
  <mergeCells count="2">
    <mergeCell ref="B1:M1"/>
    <mergeCell ref="B2:M2"/>
  </mergeCells>
  <hyperlinks>
    <hyperlink ref="B3" location="'Index'!A2" tooltip="Go to the Index sheet" display="á" xr:uid="{280D5325-F64D-4B2F-AA0F-1411496735B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BE329-0DDC-45A3-98D6-DE08041EEFD6}">
  <sheetPr codeName="Sheet42"/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177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15</v>
      </c>
      <c r="D6" s="75">
        <v>6</v>
      </c>
      <c r="E6" s="97" t="s">
        <v>178</v>
      </c>
      <c r="F6" s="67">
        <v>134</v>
      </c>
      <c r="G6" s="68">
        <v>3</v>
      </c>
      <c r="H6" s="67">
        <v>1413</v>
      </c>
      <c r="I6" s="86">
        <v>40</v>
      </c>
    </row>
    <row r="7" spans="2:14" x14ac:dyDescent="0.3">
      <c r="C7" s="73">
        <v>16</v>
      </c>
      <c r="D7" s="31">
        <v>6</v>
      </c>
      <c r="E7" s="47" t="s">
        <v>190</v>
      </c>
      <c r="F7" s="48">
        <v>143</v>
      </c>
      <c r="G7" s="71">
        <v>3</v>
      </c>
      <c r="H7" s="48">
        <v>1479</v>
      </c>
      <c r="I7" s="49">
        <v>60</v>
      </c>
    </row>
    <row r="8" spans="2:14" x14ac:dyDescent="0.3">
      <c r="C8" s="74">
        <v>17</v>
      </c>
      <c r="D8" s="56">
        <v>10</v>
      </c>
      <c r="E8" s="42" t="s">
        <v>196</v>
      </c>
      <c r="F8" s="43" t="s">
        <v>1217</v>
      </c>
      <c r="G8" s="77">
        <v>0</v>
      </c>
      <c r="H8" s="43">
        <v>480</v>
      </c>
      <c r="I8" s="44">
        <v>5</v>
      </c>
    </row>
    <row r="10" spans="2:14" ht="18" customHeight="1" x14ac:dyDescent="0.35">
      <c r="B10" s="4" t="s">
        <v>471</v>
      </c>
    </row>
    <row r="11" spans="2:14" x14ac:dyDescent="0.3">
      <c r="C11" s="26" t="s">
        <v>3</v>
      </c>
      <c r="D11" s="27" t="s">
        <v>4</v>
      </c>
      <c r="E11" s="28" t="s">
        <v>5</v>
      </c>
      <c r="F11" s="28"/>
      <c r="G11" s="28"/>
      <c r="H11" s="29" t="s">
        <v>6</v>
      </c>
      <c r="I11" s="29" t="s">
        <v>7</v>
      </c>
      <c r="J11" s="29" t="s">
        <v>8</v>
      </c>
      <c r="K11" s="38" t="s">
        <v>9</v>
      </c>
    </row>
    <row r="12" spans="2:14" x14ac:dyDescent="0.3">
      <c r="C12" s="74">
        <v>12</v>
      </c>
      <c r="D12" s="51">
        <v>6</v>
      </c>
      <c r="E12" s="89" t="s">
        <v>553</v>
      </c>
      <c r="F12" s="92">
        <v>69</v>
      </c>
      <c r="G12" s="92">
        <v>79</v>
      </c>
      <c r="H12" s="93">
        <f>SUM(F12,G12)</f>
        <v>148</v>
      </c>
      <c r="I12" s="63">
        <v>5</v>
      </c>
      <c r="J12" s="94">
        <v>1630.0060000000001</v>
      </c>
      <c r="K12" s="57">
        <v>41</v>
      </c>
    </row>
    <row r="14" spans="2:14" ht="18" customHeight="1" x14ac:dyDescent="0.35">
      <c r="B14" s="4" t="s">
        <v>572</v>
      </c>
    </row>
    <row r="15" spans="2:14" x14ac:dyDescent="0.3">
      <c r="C15" s="26" t="s">
        <v>3</v>
      </c>
      <c r="D15" s="27" t="s">
        <v>4</v>
      </c>
      <c r="E15" s="28" t="s">
        <v>5</v>
      </c>
      <c r="F15" s="28"/>
      <c r="G15" s="28"/>
      <c r="H15" s="29" t="s">
        <v>6</v>
      </c>
      <c r="I15" s="29" t="s">
        <v>7</v>
      </c>
      <c r="J15" s="29" t="s">
        <v>8</v>
      </c>
      <c r="K15" s="38" t="s">
        <v>9</v>
      </c>
    </row>
    <row r="16" spans="2:14" x14ac:dyDescent="0.3">
      <c r="C16" s="73">
        <v>1</v>
      </c>
      <c r="D16" s="414">
        <v>9</v>
      </c>
      <c r="E16" s="403" t="s">
        <v>577</v>
      </c>
      <c r="F16" s="404">
        <v>99</v>
      </c>
      <c r="G16" s="404">
        <v>98.001000000000005</v>
      </c>
      <c r="H16" s="405">
        <f>SUM(F16,G16)</f>
        <v>197.001</v>
      </c>
      <c r="I16" s="406">
        <v>3</v>
      </c>
      <c r="J16" s="405">
        <v>1960.0269999999996</v>
      </c>
      <c r="K16" s="420">
        <v>25</v>
      </c>
    </row>
    <row r="17" spans="2:11" x14ac:dyDescent="0.3">
      <c r="C17" s="73">
        <v>17</v>
      </c>
      <c r="D17" s="290">
        <v>5</v>
      </c>
      <c r="E17" s="407" t="s">
        <v>691</v>
      </c>
      <c r="F17" s="413">
        <v>92</v>
      </c>
      <c r="G17" s="413">
        <v>91.001000000000005</v>
      </c>
      <c r="H17" s="409">
        <f>SUM(F17,G17)</f>
        <v>183.001</v>
      </c>
      <c r="I17" s="410">
        <v>5</v>
      </c>
      <c r="J17" s="409">
        <v>1867.0129999999997</v>
      </c>
      <c r="K17" s="430">
        <v>57</v>
      </c>
    </row>
    <row r="18" spans="2:11" x14ac:dyDescent="0.3">
      <c r="C18" s="73">
        <v>17</v>
      </c>
      <c r="D18" s="290">
        <v>6</v>
      </c>
      <c r="E18" s="284" t="s">
        <v>693</v>
      </c>
      <c r="F18" s="413">
        <v>93</v>
      </c>
      <c r="G18" s="413">
        <v>89</v>
      </c>
      <c r="H18" s="409">
        <f>SUM(F18,G18)</f>
        <v>182</v>
      </c>
      <c r="I18" s="410">
        <v>4</v>
      </c>
      <c r="J18" s="412">
        <v>1754.0059999999999</v>
      </c>
      <c r="K18" s="294">
        <v>39</v>
      </c>
    </row>
    <row r="19" spans="2:11" x14ac:dyDescent="0.3">
      <c r="C19" s="73">
        <v>21</v>
      </c>
      <c r="D19" s="290">
        <v>7</v>
      </c>
      <c r="E19" s="284" t="s">
        <v>722</v>
      </c>
      <c r="F19" s="413">
        <v>91.001000000000005</v>
      </c>
      <c r="G19" s="413">
        <v>90</v>
      </c>
      <c r="H19" s="409">
        <f>SUM(F19,G19)</f>
        <v>181.001</v>
      </c>
      <c r="I19" s="410">
        <v>4</v>
      </c>
      <c r="J19" s="412">
        <v>1811.0069999999998</v>
      </c>
      <c r="K19" s="294">
        <v>43</v>
      </c>
    </row>
    <row r="20" spans="2:11" x14ac:dyDescent="0.3">
      <c r="C20" s="73">
        <v>22</v>
      </c>
      <c r="D20" s="290">
        <v>7</v>
      </c>
      <c r="E20" s="284" t="s">
        <v>1257</v>
      </c>
      <c r="F20" s="468">
        <v>92.001000000000005</v>
      </c>
      <c r="G20" s="413">
        <v>90.001000000000005</v>
      </c>
      <c r="H20" s="409">
        <f>SUM(F20,G20)</f>
        <v>182.00200000000001</v>
      </c>
      <c r="I20" s="410">
        <v>7</v>
      </c>
      <c r="J20" s="412">
        <v>1787.0079999999998</v>
      </c>
      <c r="K20" s="294">
        <v>44</v>
      </c>
    </row>
    <row r="21" spans="2:11" x14ac:dyDescent="0.3">
      <c r="C21" s="73">
        <v>23</v>
      </c>
      <c r="D21" s="290">
        <v>8</v>
      </c>
      <c r="E21" s="284" t="s">
        <v>734</v>
      </c>
      <c r="F21" s="413">
        <v>95</v>
      </c>
      <c r="G21" s="413">
        <v>93</v>
      </c>
      <c r="H21" s="409">
        <f>SUM(F21,G21)</f>
        <v>188</v>
      </c>
      <c r="I21" s="410">
        <v>8</v>
      </c>
      <c r="J21" s="412">
        <v>1586.0029999999999</v>
      </c>
      <c r="K21" s="294">
        <v>28</v>
      </c>
    </row>
    <row r="22" spans="2:11" x14ac:dyDescent="0.3">
      <c r="C22" s="73">
        <v>23</v>
      </c>
      <c r="D22" s="290">
        <v>3</v>
      </c>
      <c r="E22" s="284" t="s">
        <v>196</v>
      </c>
      <c r="F22" s="413">
        <v>80</v>
      </c>
      <c r="G22" s="413">
        <v>79</v>
      </c>
      <c r="H22" s="409">
        <f>SUM(F22,G22)</f>
        <v>159</v>
      </c>
      <c r="I22" s="410">
        <v>3</v>
      </c>
      <c r="J22" s="412">
        <v>1765.008</v>
      </c>
      <c r="K22" s="294">
        <v>63</v>
      </c>
    </row>
    <row r="23" spans="2:11" x14ac:dyDescent="0.3">
      <c r="C23" s="74">
        <v>23</v>
      </c>
      <c r="D23" s="291">
        <v>4</v>
      </c>
      <c r="E23" s="415" t="s">
        <v>736</v>
      </c>
      <c r="F23" s="416">
        <v>86</v>
      </c>
      <c r="G23" s="416">
        <v>86</v>
      </c>
      <c r="H23" s="417">
        <f>SUM(F23,G23)</f>
        <v>172</v>
      </c>
      <c r="I23" s="418">
        <v>6</v>
      </c>
      <c r="J23" s="419">
        <v>1748.0069999999998</v>
      </c>
      <c r="K23" s="343">
        <v>62</v>
      </c>
    </row>
    <row r="25" spans="2:11" ht="18" customHeight="1" x14ac:dyDescent="0.35">
      <c r="B25" s="4" t="s">
        <v>1024</v>
      </c>
    </row>
    <row r="26" spans="2:11" x14ac:dyDescent="0.3">
      <c r="C26" s="26" t="s">
        <v>3</v>
      </c>
      <c r="D26" s="27" t="s">
        <v>4</v>
      </c>
      <c r="E26" s="28" t="s">
        <v>5</v>
      </c>
      <c r="F26" s="29" t="s">
        <v>6</v>
      </c>
      <c r="G26" s="29" t="s">
        <v>7</v>
      </c>
      <c r="H26" s="29" t="s">
        <v>8</v>
      </c>
      <c r="I26" s="38" t="s">
        <v>9</v>
      </c>
    </row>
    <row r="27" spans="2:11" x14ac:dyDescent="0.3">
      <c r="C27" s="73">
        <v>2</v>
      </c>
      <c r="D27" s="276">
        <v>2</v>
      </c>
      <c r="E27" s="258" t="s">
        <v>1033</v>
      </c>
      <c r="F27" s="259">
        <v>93</v>
      </c>
      <c r="G27" s="260">
        <v>5</v>
      </c>
      <c r="H27" s="259">
        <v>945</v>
      </c>
      <c r="I27" s="270">
        <v>81</v>
      </c>
    </row>
    <row r="28" spans="2:11" x14ac:dyDescent="0.3">
      <c r="C28" s="73">
        <v>4</v>
      </c>
      <c r="D28" s="171">
        <v>2</v>
      </c>
      <c r="E28" s="264" t="s">
        <v>190</v>
      </c>
      <c r="F28" s="263">
        <v>92</v>
      </c>
      <c r="G28" s="262">
        <v>4</v>
      </c>
      <c r="H28" s="263">
        <v>933</v>
      </c>
      <c r="I28" s="271">
        <v>74</v>
      </c>
    </row>
    <row r="29" spans="2:11" x14ac:dyDescent="0.3">
      <c r="C29" s="73">
        <v>5</v>
      </c>
      <c r="D29" s="167">
        <v>7</v>
      </c>
      <c r="E29" s="264" t="s">
        <v>178</v>
      </c>
      <c r="F29" s="263">
        <v>86</v>
      </c>
      <c r="G29" s="262">
        <v>3</v>
      </c>
      <c r="H29" s="263">
        <v>889</v>
      </c>
      <c r="I29" s="271">
        <v>54</v>
      </c>
    </row>
    <row r="30" spans="2:11" x14ac:dyDescent="0.3">
      <c r="C30" s="73">
        <v>9</v>
      </c>
      <c r="D30" s="171">
        <v>2</v>
      </c>
      <c r="E30" s="264" t="s">
        <v>1063</v>
      </c>
      <c r="F30" s="263">
        <v>90</v>
      </c>
      <c r="G30" s="262">
        <v>9</v>
      </c>
      <c r="H30" s="263">
        <v>873</v>
      </c>
      <c r="I30" s="271">
        <v>77</v>
      </c>
    </row>
    <row r="31" spans="2:11" x14ac:dyDescent="0.3">
      <c r="C31" s="74">
        <v>13</v>
      </c>
      <c r="D31" s="168">
        <v>4</v>
      </c>
      <c r="E31" s="268" t="s">
        <v>577</v>
      </c>
      <c r="F31" s="127">
        <v>85</v>
      </c>
      <c r="G31" s="269">
        <v>10</v>
      </c>
      <c r="H31" s="127">
        <v>771</v>
      </c>
      <c r="I31" s="128">
        <v>59</v>
      </c>
    </row>
  </sheetData>
  <mergeCells count="2">
    <mergeCell ref="B1:M1"/>
    <mergeCell ref="B2:M2"/>
  </mergeCells>
  <hyperlinks>
    <hyperlink ref="B3" location="'Index'!A2" tooltip="Go to the Index sheet" display="á" xr:uid="{6F53A790-E9F6-4669-80DB-01F6424F451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31112-D0C7-4AE2-B133-4509B9843316}">
  <sheetPr codeName="Sheet21"/>
  <dimension ref="B1:N4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60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4</v>
      </c>
      <c r="D6" s="51">
        <v>5</v>
      </c>
      <c r="E6" s="65" t="s">
        <v>61</v>
      </c>
      <c r="F6" s="53">
        <v>172</v>
      </c>
      <c r="G6" s="63">
        <v>4</v>
      </c>
      <c r="H6" s="63">
        <v>1748</v>
      </c>
      <c r="I6" s="98">
        <v>49</v>
      </c>
    </row>
    <row r="8" spans="2:14" ht="18" customHeight="1" x14ac:dyDescent="0.35">
      <c r="B8" s="4" t="s">
        <v>356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4">
        <v>5</v>
      </c>
      <c r="D10" s="51">
        <v>7</v>
      </c>
      <c r="E10" s="65" t="s">
        <v>365</v>
      </c>
      <c r="F10" s="53">
        <v>47</v>
      </c>
      <c r="G10" s="53">
        <v>45</v>
      </c>
      <c r="H10" s="63">
        <f>SUM(F10:G10)</f>
        <v>92</v>
      </c>
      <c r="I10" s="63">
        <v>1</v>
      </c>
      <c r="J10" s="63">
        <v>774</v>
      </c>
      <c r="K10" s="98">
        <v>12</v>
      </c>
    </row>
    <row r="12" spans="2:14" ht="18" customHeight="1" x14ac:dyDescent="0.35">
      <c r="B12" s="4" t="s">
        <v>370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9" t="s">
        <v>6</v>
      </c>
      <c r="I13" s="29" t="s">
        <v>7</v>
      </c>
      <c r="J13" s="29" t="s">
        <v>8</v>
      </c>
      <c r="K13" s="38" t="s">
        <v>9</v>
      </c>
    </row>
    <row r="14" spans="2:14" x14ac:dyDescent="0.3">
      <c r="C14" s="73">
        <v>2</v>
      </c>
      <c r="D14" s="414">
        <v>7</v>
      </c>
      <c r="E14" s="403" t="s">
        <v>392</v>
      </c>
      <c r="F14" s="404">
        <v>100.003</v>
      </c>
      <c r="G14" s="404">
        <v>99.003</v>
      </c>
      <c r="H14" s="405">
        <f>SUM(F14:G14)</f>
        <v>199.006</v>
      </c>
      <c r="I14" s="406">
        <v>10</v>
      </c>
      <c r="J14" s="405">
        <v>1937.0329999999999</v>
      </c>
      <c r="K14" s="420">
        <v>56</v>
      </c>
    </row>
    <row r="15" spans="2:14" x14ac:dyDescent="0.3">
      <c r="C15" s="73">
        <v>3</v>
      </c>
      <c r="D15" s="290">
        <v>4</v>
      </c>
      <c r="E15" s="407" t="s">
        <v>398</v>
      </c>
      <c r="F15" s="408">
        <v>97.001000000000005</v>
      </c>
      <c r="G15" s="408">
        <v>97</v>
      </c>
      <c r="H15" s="409">
        <f>SUM(F15:G15)</f>
        <v>194.001</v>
      </c>
      <c r="I15" s="410">
        <v>6</v>
      </c>
      <c r="J15" s="409">
        <v>1941.02</v>
      </c>
      <c r="K15" s="421">
        <v>61</v>
      </c>
    </row>
    <row r="16" spans="2:14" x14ac:dyDescent="0.3">
      <c r="C16" s="73">
        <v>4</v>
      </c>
      <c r="D16" s="290">
        <v>10</v>
      </c>
      <c r="E16" s="407" t="s">
        <v>405</v>
      </c>
      <c r="F16" s="408" t="s">
        <v>1217</v>
      </c>
      <c r="G16" s="408"/>
      <c r="H16" s="409">
        <f>SUM(F16:G16)</f>
        <v>0</v>
      </c>
      <c r="I16" s="410">
        <v>0</v>
      </c>
      <c r="J16" s="409">
        <v>190.005</v>
      </c>
      <c r="K16" s="421">
        <v>8</v>
      </c>
    </row>
    <row r="17" spans="2:12" x14ac:dyDescent="0.3">
      <c r="C17" s="74">
        <v>5</v>
      </c>
      <c r="D17" s="291">
        <v>6</v>
      </c>
      <c r="E17" s="434" t="s">
        <v>417</v>
      </c>
      <c r="F17" s="425">
        <v>97</v>
      </c>
      <c r="G17" s="425">
        <v>95</v>
      </c>
      <c r="H17" s="417">
        <f>SUM(F17:G17)</f>
        <v>192</v>
      </c>
      <c r="I17" s="418">
        <v>6</v>
      </c>
      <c r="J17" s="417">
        <v>1781.0139999999999</v>
      </c>
      <c r="K17" s="436">
        <v>58</v>
      </c>
    </row>
    <row r="19" spans="2:12" ht="18" customHeight="1" x14ac:dyDescent="0.35">
      <c r="B19" s="4" t="s">
        <v>429</v>
      </c>
    </row>
    <row r="20" spans="2:12" x14ac:dyDescent="0.3">
      <c r="C20" s="26" t="s">
        <v>3</v>
      </c>
      <c r="D20" s="27" t="s">
        <v>4</v>
      </c>
      <c r="E20" s="28" t="s">
        <v>5</v>
      </c>
      <c r="F20" s="28"/>
      <c r="G20" s="28"/>
      <c r="H20" s="29" t="s">
        <v>6</v>
      </c>
      <c r="I20" s="29" t="s">
        <v>7</v>
      </c>
      <c r="J20" s="29" t="s">
        <v>8</v>
      </c>
      <c r="K20" s="38" t="s">
        <v>9</v>
      </c>
    </row>
    <row r="21" spans="2:12" x14ac:dyDescent="0.3">
      <c r="C21" s="73">
        <v>1</v>
      </c>
      <c r="D21" s="414">
        <v>7</v>
      </c>
      <c r="E21" s="403" t="s">
        <v>430</v>
      </c>
      <c r="F21" s="404">
        <v>99.001999999999995</v>
      </c>
      <c r="G21" s="404">
        <v>99</v>
      </c>
      <c r="H21" s="405">
        <f>SUM(F21:G21)</f>
        <v>198.00200000000001</v>
      </c>
      <c r="I21" s="406">
        <v>3</v>
      </c>
      <c r="J21" s="405">
        <v>1775.0239999999997</v>
      </c>
      <c r="K21" s="420">
        <v>36</v>
      </c>
    </row>
    <row r="22" spans="2:12" x14ac:dyDescent="0.3">
      <c r="C22" s="73">
        <v>1</v>
      </c>
      <c r="D22" s="290">
        <v>3</v>
      </c>
      <c r="E22" s="407" t="s">
        <v>325</v>
      </c>
      <c r="F22" s="408">
        <v>100.003</v>
      </c>
      <c r="G22" s="408">
        <v>100</v>
      </c>
      <c r="H22" s="409">
        <f>SUM(F22:G22)</f>
        <v>200.00299999999999</v>
      </c>
      <c r="I22" s="410">
        <v>8</v>
      </c>
      <c r="J22" s="409">
        <v>1991.0319999999999</v>
      </c>
      <c r="K22" s="421">
        <v>72</v>
      </c>
    </row>
    <row r="23" spans="2:12" x14ac:dyDescent="0.3">
      <c r="C23" s="73">
        <v>4</v>
      </c>
      <c r="D23" s="290">
        <v>5</v>
      </c>
      <c r="E23" s="407" t="s">
        <v>445</v>
      </c>
      <c r="F23" s="408">
        <v>98</v>
      </c>
      <c r="G23" s="408">
        <v>96.001000000000005</v>
      </c>
      <c r="H23" s="409">
        <f>SUM(F23:G23)</f>
        <v>194.001</v>
      </c>
      <c r="I23" s="410">
        <v>5</v>
      </c>
      <c r="J23" s="409">
        <v>1937.0239999999999</v>
      </c>
      <c r="K23" s="430">
        <v>48</v>
      </c>
    </row>
    <row r="24" spans="2:12" x14ac:dyDescent="0.3">
      <c r="C24" s="73">
        <v>5</v>
      </c>
      <c r="D24" s="290">
        <v>9</v>
      </c>
      <c r="E24" s="407" t="s">
        <v>417</v>
      </c>
      <c r="F24" s="408" t="s">
        <v>1217</v>
      </c>
      <c r="G24" s="408"/>
      <c r="H24" s="409">
        <f>SUM(F24:G24)</f>
        <v>0</v>
      </c>
      <c r="I24" s="410">
        <v>0</v>
      </c>
      <c r="J24" s="409">
        <v>185.001</v>
      </c>
      <c r="K24" s="421">
        <v>3</v>
      </c>
    </row>
    <row r="25" spans="2:12" x14ac:dyDescent="0.3">
      <c r="C25" s="73">
        <v>6</v>
      </c>
      <c r="D25" s="290">
        <v>5</v>
      </c>
      <c r="E25" s="284" t="s">
        <v>1258</v>
      </c>
      <c r="F25" s="408">
        <v>0</v>
      </c>
      <c r="G25" s="408">
        <v>0</v>
      </c>
      <c r="H25" s="409">
        <f>SUM(F25:G25)</f>
        <v>0</v>
      </c>
      <c r="I25" s="410">
        <v>0</v>
      </c>
      <c r="J25" s="412">
        <v>1172.01</v>
      </c>
      <c r="K25" s="294">
        <v>34</v>
      </c>
    </row>
    <row r="26" spans="2:12" x14ac:dyDescent="0.3">
      <c r="C26" s="73">
        <v>7</v>
      </c>
      <c r="D26" s="290">
        <v>7</v>
      </c>
      <c r="E26" s="284" t="s">
        <v>459</v>
      </c>
      <c r="F26" s="408" t="s">
        <v>1217</v>
      </c>
      <c r="G26" s="408"/>
      <c r="H26" s="409">
        <f>SUM(F26:G26)</f>
        <v>0</v>
      </c>
      <c r="I26" s="410">
        <v>0</v>
      </c>
      <c r="J26" s="412">
        <v>0</v>
      </c>
      <c r="K26" s="294">
        <v>0</v>
      </c>
    </row>
    <row r="27" spans="2:12" x14ac:dyDescent="0.3">
      <c r="C27" s="73">
        <v>8</v>
      </c>
      <c r="D27" s="290">
        <v>3</v>
      </c>
      <c r="E27" s="284" t="s">
        <v>365</v>
      </c>
      <c r="F27" s="408">
        <v>93</v>
      </c>
      <c r="G27" s="408">
        <v>90</v>
      </c>
      <c r="H27" s="409">
        <f>SUM(F27:G27)</f>
        <v>183</v>
      </c>
      <c r="I27" s="410">
        <v>4</v>
      </c>
      <c r="J27" s="412">
        <v>1672.008</v>
      </c>
      <c r="K27" s="294">
        <v>46</v>
      </c>
    </row>
    <row r="28" spans="2:12" x14ac:dyDescent="0.3">
      <c r="C28" s="74">
        <v>8</v>
      </c>
      <c r="D28" s="291">
        <v>6</v>
      </c>
      <c r="E28" s="415" t="s">
        <v>468</v>
      </c>
      <c r="F28" s="425" t="s">
        <v>1217</v>
      </c>
      <c r="G28" s="425"/>
      <c r="H28" s="417">
        <f>SUM(F28:G28)</f>
        <v>0</v>
      </c>
      <c r="I28" s="418">
        <v>0</v>
      </c>
      <c r="J28" s="419">
        <v>458.005</v>
      </c>
      <c r="K28" s="343">
        <v>13</v>
      </c>
    </row>
    <row r="30" spans="2:12" ht="18" customHeight="1" x14ac:dyDescent="0.35">
      <c r="B30" s="4" t="s">
        <v>888</v>
      </c>
    </row>
    <row r="31" spans="2:12" x14ac:dyDescent="0.3">
      <c r="C31" s="26" t="s">
        <v>3</v>
      </c>
      <c r="D31" s="27" t="s">
        <v>4</v>
      </c>
      <c r="E31" s="28" t="s">
        <v>5</v>
      </c>
      <c r="F31" s="28"/>
      <c r="G31" s="28"/>
      <c r="H31" s="28"/>
      <c r="I31" s="29" t="s">
        <v>6</v>
      </c>
      <c r="J31" s="29" t="s">
        <v>7</v>
      </c>
      <c r="K31" s="29" t="s">
        <v>8</v>
      </c>
      <c r="L31" s="38" t="s">
        <v>9</v>
      </c>
    </row>
    <row r="32" spans="2:12" x14ac:dyDescent="0.3">
      <c r="C32" s="73">
        <v>2</v>
      </c>
      <c r="D32" s="75">
        <v>4</v>
      </c>
      <c r="E32" s="87" t="s">
        <v>892</v>
      </c>
      <c r="F32" s="68">
        <v>91</v>
      </c>
      <c r="G32" s="68">
        <v>84</v>
      </c>
      <c r="H32" s="68">
        <v>77</v>
      </c>
      <c r="I32" s="68">
        <f>SUM(F32:H32)</f>
        <v>252</v>
      </c>
      <c r="J32" s="68">
        <v>6</v>
      </c>
      <c r="K32" s="68">
        <v>2426</v>
      </c>
      <c r="L32" s="91">
        <v>44</v>
      </c>
    </row>
    <row r="33" spans="2:12" x14ac:dyDescent="0.3">
      <c r="C33" s="73">
        <v>3</v>
      </c>
      <c r="D33" s="31">
        <v>7</v>
      </c>
      <c r="E33" s="70" t="s">
        <v>900</v>
      </c>
      <c r="F33" s="71" t="s">
        <v>1217</v>
      </c>
      <c r="G33" s="71"/>
      <c r="H33" s="71"/>
      <c r="I33" s="71">
        <f>SUM(F33:H33)</f>
        <v>0</v>
      </c>
      <c r="J33" s="71">
        <v>0</v>
      </c>
      <c r="K33" s="71">
        <v>893</v>
      </c>
      <c r="L33" s="80">
        <v>11</v>
      </c>
    </row>
    <row r="34" spans="2:12" x14ac:dyDescent="0.3">
      <c r="C34" s="73">
        <v>3</v>
      </c>
      <c r="D34" s="31">
        <v>5</v>
      </c>
      <c r="E34" s="70" t="s">
        <v>901</v>
      </c>
      <c r="F34" s="71">
        <v>73</v>
      </c>
      <c r="G34" s="71">
        <v>77</v>
      </c>
      <c r="H34" s="71">
        <v>84</v>
      </c>
      <c r="I34" s="71">
        <f>SUM(F34:H34)</f>
        <v>234</v>
      </c>
      <c r="J34" s="71">
        <v>6</v>
      </c>
      <c r="K34" s="71">
        <v>2150</v>
      </c>
      <c r="L34" s="80">
        <v>38</v>
      </c>
    </row>
    <row r="35" spans="2:12" x14ac:dyDescent="0.3">
      <c r="C35" s="74">
        <v>3</v>
      </c>
      <c r="D35" s="56">
        <v>4</v>
      </c>
      <c r="E35" s="76" t="s">
        <v>902</v>
      </c>
      <c r="F35" s="77">
        <v>59</v>
      </c>
      <c r="G35" s="77">
        <v>75</v>
      </c>
      <c r="H35" s="77">
        <v>71</v>
      </c>
      <c r="I35" s="77">
        <f>SUM(F35:H35)</f>
        <v>205</v>
      </c>
      <c r="J35" s="77">
        <v>3</v>
      </c>
      <c r="K35" s="77">
        <v>2161</v>
      </c>
      <c r="L35" s="81">
        <v>40</v>
      </c>
    </row>
    <row r="37" spans="2:12" ht="18" customHeight="1" x14ac:dyDescent="0.35">
      <c r="B37" s="4" t="s">
        <v>1024</v>
      </c>
    </row>
    <row r="38" spans="2:12" x14ac:dyDescent="0.3">
      <c r="C38" s="26" t="s">
        <v>3</v>
      </c>
      <c r="D38" s="27" t="s">
        <v>4</v>
      </c>
      <c r="E38" s="28" t="s">
        <v>5</v>
      </c>
      <c r="F38" s="29" t="s">
        <v>6</v>
      </c>
      <c r="G38" s="29" t="s">
        <v>7</v>
      </c>
      <c r="H38" s="29" t="s">
        <v>8</v>
      </c>
      <c r="I38" s="38" t="s">
        <v>9</v>
      </c>
    </row>
    <row r="39" spans="2:12" x14ac:dyDescent="0.3">
      <c r="C39" s="73">
        <v>2</v>
      </c>
      <c r="D39" s="296">
        <v>1</v>
      </c>
      <c r="E39" s="277" t="s">
        <v>1030</v>
      </c>
      <c r="F39" s="278">
        <v>97</v>
      </c>
      <c r="G39" s="279">
        <v>10</v>
      </c>
      <c r="H39" s="278">
        <v>945</v>
      </c>
      <c r="I39" s="292">
        <v>81</v>
      </c>
    </row>
    <row r="40" spans="2:12" x14ac:dyDescent="0.3">
      <c r="C40" s="73">
        <v>3</v>
      </c>
      <c r="D40" s="290">
        <v>10</v>
      </c>
      <c r="E40" s="281" t="s">
        <v>1037</v>
      </c>
      <c r="F40" s="282" t="s">
        <v>1217</v>
      </c>
      <c r="G40" s="283">
        <v>0</v>
      </c>
      <c r="H40" s="282">
        <v>275</v>
      </c>
      <c r="I40" s="293">
        <v>19</v>
      </c>
    </row>
    <row r="41" spans="2:12" x14ac:dyDescent="0.3">
      <c r="C41" s="73">
        <v>4</v>
      </c>
      <c r="D41" s="290">
        <v>7</v>
      </c>
      <c r="E41" s="281" t="s">
        <v>325</v>
      </c>
      <c r="F41" s="282">
        <v>91</v>
      </c>
      <c r="G41" s="283">
        <v>3</v>
      </c>
      <c r="H41" s="282">
        <v>922</v>
      </c>
      <c r="I41" s="293">
        <v>56</v>
      </c>
    </row>
    <row r="42" spans="2:12" x14ac:dyDescent="0.3">
      <c r="C42" s="73">
        <v>10</v>
      </c>
      <c r="D42" s="290">
        <v>7</v>
      </c>
      <c r="E42" s="281" t="s">
        <v>892</v>
      </c>
      <c r="F42" s="282">
        <v>78</v>
      </c>
      <c r="G42" s="283">
        <v>3</v>
      </c>
      <c r="H42" s="282">
        <v>824</v>
      </c>
      <c r="I42" s="293">
        <v>49</v>
      </c>
    </row>
    <row r="43" spans="2:12" x14ac:dyDescent="0.3">
      <c r="C43" s="73">
        <v>14</v>
      </c>
      <c r="D43" s="297">
        <v>2</v>
      </c>
      <c r="E43" s="284" t="s">
        <v>1259</v>
      </c>
      <c r="F43" s="285">
        <v>69</v>
      </c>
      <c r="G43" s="286">
        <v>3</v>
      </c>
      <c r="H43" s="285">
        <v>805</v>
      </c>
      <c r="I43" s="294">
        <v>71</v>
      </c>
    </row>
    <row r="44" spans="2:12" x14ac:dyDescent="0.3">
      <c r="C44" s="74">
        <v>15</v>
      </c>
      <c r="D44" s="290">
        <v>7</v>
      </c>
      <c r="E44" s="284" t="s">
        <v>365</v>
      </c>
      <c r="F44" s="285">
        <v>76</v>
      </c>
      <c r="G44" s="286">
        <v>6</v>
      </c>
      <c r="H44" s="285">
        <v>695</v>
      </c>
      <c r="I44" s="294">
        <v>60</v>
      </c>
    </row>
    <row r="45" spans="2:12" x14ac:dyDescent="0.3">
      <c r="D45" s="291">
        <v>10</v>
      </c>
      <c r="E45" s="287" t="s">
        <v>1052</v>
      </c>
      <c r="F45" s="288">
        <v>83</v>
      </c>
      <c r="G45" s="289">
        <v>1</v>
      </c>
      <c r="H45" s="288">
        <v>824</v>
      </c>
      <c r="I45" s="295">
        <v>35</v>
      </c>
    </row>
  </sheetData>
  <mergeCells count="2">
    <mergeCell ref="B1:M1"/>
    <mergeCell ref="B2:M2"/>
  </mergeCells>
  <hyperlinks>
    <hyperlink ref="B3" location="'Index'!A2" tooltip="Go to the Index sheet" display="á" xr:uid="{D3FAF264-6DF6-4F01-BD38-1EB29366218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5E08E-78E0-4814-84FB-641B49B8E8B0}">
  <sheetPr codeName="Sheet80"/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1051</v>
      </c>
    </row>
    <row r="4" spans="2:14" ht="18" x14ac:dyDescent="0.35">
      <c r="B4" s="4" t="s">
        <v>1024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7</v>
      </c>
      <c r="D6" s="51">
        <v>10</v>
      </c>
      <c r="E6" s="110" t="s">
        <v>1052</v>
      </c>
      <c r="F6" s="111">
        <v>83</v>
      </c>
      <c r="G6" s="112">
        <v>1</v>
      </c>
      <c r="H6" s="111">
        <v>824</v>
      </c>
      <c r="I6" s="172">
        <v>35</v>
      </c>
    </row>
    <row r="8" spans="2:14" ht="18" customHeight="1" x14ac:dyDescent="0.35">
      <c r="B8" s="4" t="s">
        <v>1103</v>
      </c>
    </row>
    <row r="9" spans="2:14" x14ac:dyDescent="0.3">
      <c r="C9" s="35" t="s">
        <v>3</v>
      </c>
      <c r="D9" s="37" t="s">
        <v>4</v>
      </c>
      <c r="E9" s="39" t="s">
        <v>5</v>
      </c>
      <c r="F9" s="40" t="s">
        <v>6</v>
      </c>
      <c r="G9" s="40" t="s">
        <v>7</v>
      </c>
      <c r="H9" s="40" t="s">
        <v>8</v>
      </c>
      <c r="I9" s="41" t="s">
        <v>9</v>
      </c>
    </row>
    <row r="10" spans="2:14" x14ac:dyDescent="0.3">
      <c r="C10" s="74">
        <v>2</v>
      </c>
      <c r="D10" s="51">
        <v>9</v>
      </c>
      <c r="E10" s="173" t="s">
        <v>1052</v>
      </c>
      <c r="F10" s="113">
        <v>83</v>
      </c>
      <c r="G10" s="113">
        <v>2</v>
      </c>
      <c r="H10" s="64">
        <v>824</v>
      </c>
      <c r="I10" s="101">
        <v>35</v>
      </c>
    </row>
  </sheetData>
  <mergeCells count="2">
    <mergeCell ref="B1:M1"/>
    <mergeCell ref="B2:M2"/>
  </mergeCells>
  <hyperlinks>
    <hyperlink ref="B3" location="'Index'!A2" tooltip="Go to the Index sheet" display="á" xr:uid="{57AD092A-8DC0-489E-B7E3-037E3708B2BA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007F-4D3B-432F-B58D-207B8A37937E}">
  <sheetPr codeName="Sheet44"/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228</v>
      </c>
    </row>
    <row r="4" spans="2:14" ht="18" x14ac:dyDescent="0.35">
      <c r="B4" s="4" t="s">
        <v>229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8"/>
      <c r="I5" s="28"/>
      <c r="J5" s="29" t="s">
        <v>6</v>
      </c>
      <c r="K5" s="29" t="s">
        <v>7</v>
      </c>
      <c r="L5" s="28" t="s">
        <v>8</v>
      </c>
      <c r="M5" s="30" t="s">
        <v>9</v>
      </c>
    </row>
    <row r="6" spans="2:14" ht="16.5" x14ac:dyDescent="0.3">
      <c r="C6" s="73">
        <v>1</v>
      </c>
      <c r="D6" s="75">
        <v>6</v>
      </c>
      <c r="E6" s="87" t="s">
        <v>230</v>
      </c>
      <c r="F6" s="68">
        <v>48</v>
      </c>
      <c r="G6" s="68">
        <v>47</v>
      </c>
      <c r="H6" s="68">
        <v>46</v>
      </c>
      <c r="I6" s="174">
        <v>50</v>
      </c>
      <c r="J6" s="68">
        <f>SUM(F6:I6)</f>
        <v>191</v>
      </c>
      <c r="K6" s="68">
        <v>8</v>
      </c>
      <c r="L6" s="69">
        <v>1844</v>
      </c>
      <c r="M6" s="79">
        <v>46</v>
      </c>
    </row>
    <row r="7" spans="2:14" x14ac:dyDescent="0.3">
      <c r="C7" s="73">
        <v>2</v>
      </c>
      <c r="D7" s="31">
        <v>6</v>
      </c>
      <c r="E7" s="70" t="s">
        <v>241</v>
      </c>
      <c r="F7" s="71">
        <v>46</v>
      </c>
      <c r="G7" s="71">
        <v>48</v>
      </c>
      <c r="H7" s="71">
        <v>44</v>
      </c>
      <c r="I7" s="71">
        <v>43</v>
      </c>
      <c r="J7" s="71">
        <f>SUM(F7:I7)</f>
        <v>181</v>
      </c>
      <c r="K7" s="71">
        <v>5</v>
      </c>
      <c r="L7" s="33">
        <v>1582</v>
      </c>
      <c r="M7" s="34">
        <v>39</v>
      </c>
    </row>
    <row r="8" spans="2:14" x14ac:dyDescent="0.3">
      <c r="C8" s="73">
        <v>4</v>
      </c>
      <c r="D8" s="31">
        <v>8</v>
      </c>
      <c r="E8" s="70" t="s">
        <v>263</v>
      </c>
      <c r="F8" s="71">
        <v>41</v>
      </c>
      <c r="G8" s="71">
        <v>37</v>
      </c>
      <c r="H8" s="71">
        <v>35</v>
      </c>
      <c r="I8" s="71">
        <v>41</v>
      </c>
      <c r="J8" s="71">
        <f>SUM(F8:I8)</f>
        <v>154</v>
      </c>
      <c r="K8" s="71">
        <v>1</v>
      </c>
      <c r="L8" s="71">
        <v>1526</v>
      </c>
      <c r="M8" s="80">
        <v>22</v>
      </c>
    </row>
    <row r="9" spans="2:14" x14ac:dyDescent="0.3">
      <c r="C9" s="74">
        <v>5</v>
      </c>
      <c r="D9" s="56">
        <v>5</v>
      </c>
      <c r="E9" s="76" t="s">
        <v>264</v>
      </c>
      <c r="F9" s="77">
        <v>41</v>
      </c>
      <c r="G9" s="77">
        <v>35</v>
      </c>
      <c r="H9" s="77">
        <v>41</v>
      </c>
      <c r="I9" s="77">
        <v>39</v>
      </c>
      <c r="J9" s="77">
        <f>SUM(F9:I9)</f>
        <v>156</v>
      </c>
      <c r="K9" s="77">
        <v>5</v>
      </c>
      <c r="L9" s="45">
        <v>1536</v>
      </c>
      <c r="M9" s="46">
        <v>42</v>
      </c>
    </row>
    <row r="11" spans="2:14" ht="18" customHeight="1" x14ac:dyDescent="0.35">
      <c r="B11" s="4" t="s">
        <v>274</v>
      </c>
    </row>
    <row r="12" spans="2:14" x14ac:dyDescent="0.3">
      <c r="C12" s="26" t="s">
        <v>3</v>
      </c>
      <c r="D12" s="27" t="s">
        <v>4</v>
      </c>
      <c r="E12" s="28" t="s">
        <v>5</v>
      </c>
      <c r="F12" s="29" t="s">
        <v>6</v>
      </c>
      <c r="G12" s="29" t="s">
        <v>7</v>
      </c>
      <c r="H12" s="29" t="s">
        <v>8</v>
      </c>
      <c r="I12" s="38" t="s">
        <v>9</v>
      </c>
    </row>
    <row r="13" spans="2:14" x14ac:dyDescent="0.3">
      <c r="C13" s="73">
        <v>6</v>
      </c>
      <c r="D13" s="109">
        <v>2</v>
      </c>
      <c r="E13" s="87" t="s">
        <v>315</v>
      </c>
      <c r="F13" s="68">
        <v>182</v>
      </c>
      <c r="G13" s="68">
        <v>9</v>
      </c>
      <c r="H13" s="69">
        <v>1475</v>
      </c>
      <c r="I13" s="79">
        <v>72</v>
      </c>
    </row>
    <row r="14" spans="2:14" x14ac:dyDescent="0.3">
      <c r="C14" s="74">
        <v>6</v>
      </c>
      <c r="D14" s="56">
        <v>7</v>
      </c>
      <c r="E14" s="76" t="s">
        <v>318</v>
      </c>
      <c r="F14" s="77">
        <v>116</v>
      </c>
      <c r="G14" s="77">
        <v>3</v>
      </c>
      <c r="H14" s="77">
        <v>1281</v>
      </c>
      <c r="I14" s="81">
        <v>39</v>
      </c>
    </row>
    <row r="16" spans="2:14" ht="18" customHeight="1" x14ac:dyDescent="0.35">
      <c r="B16" s="4" t="s">
        <v>343</v>
      </c>
    </row>
    <row r="17" spans="2:11" x14ac:dyDescent="0.3">
      <c r="C17" s="51" t="s">
        <v>3</v>
      </c>
      <c r="D17" s="52" t="s">
        <v>4</v>
      </c>
      <c r="E17" s="53" t="s">
        <v>5</v>
      </c>
      <c r="F17" s="54" t="s">
        <v>6</v>
      </c>
      <c r="G17" s="54" t="s">
        <v>7</v>
      </c>
      <c r="H17" s="54" t="s">
        <v>8</v>
      </c>
      <c r="I17" s="55" t="s">
        <v>9</v>
      </c>
    </row>
    <row r="18" spans="2:11" x14ac:dyDescent="0.3">
      <c r="C18" s="74">
        <v>2</v>
      </c>
      <c r="D18" s="51">
        <v>5</v>
      </c>
      <c r="E18" s="65" t="s">
        <v>230</v>
      </c>
      <c r="F18" s="63">
        <v>166</v>
      </c>
      <c r="G18" s="63">
        <v>3</v>
      </c>
      <c r="H18" s="64">
        <v>1702</v>
      </c>
      <c r="I18" s="101">
        <v>45</v>
      </c>
    </row>
    <row r="20" spans="2:11" ht="18" customHeight="1" x14ac:dyDescent="0.35">
      <c r="B20" s="4" t="s">
        <v>429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3">
        <v>3</v>
      </c>
      <c r="D22" s="296">
        <v>1</v>
      </c>
      <c r="E22" s="403" t="s">
        <v>230</v>
      </c>
      <c r="F22" s="404">
        <v>100.002</v>
      </c>
      <c r="G22" s="404">
        <v>99.001999999999995</v>
      </c>
      <c r="H22" s="405">
        <f>SUM(F22:G22)</f>
        <v>199.00399999999999</v>
      </c>
      <c r="I22" s="406">
        <v>8</v>
      </c>
      <c r="J22" s="405">
        <v>1981.0339999999999</v>
      </c>
      <c r="K22" s="420">
        <v>77</v>
      </c>
    </row>
    <row r="23" spans="2:11" x14ac:dyDescent="0.3">
      <c r="C23" s="74">
        <v>8</v>
      </c>
      <c r="D23" s="433">
        <v>1</v>
      </c>
      <c r="E23" s="415" t="s">
        <v>465</v>
      </c>
      <c r="F23" s="425">
        <v>96</v>
      </c>
      <c r="G23" s="425">
        <v>92</v>
      </c>
      <c r="H23" s="417">
        <f>SUM(F23:G23)</f>
        <v>188</v>
      </c>
      <c r="I23" s="418">
        <v>5</v>
      </c>
      <c r="J23" s="419">
        <v>1877.0049999999999</v>
      </c>
      <c r="K23" s="343">
        <v>61</v>
      </c>
    </row>
    <row r="25" spans="2:11" ht="18" customHeight="1" x14ac:dyDescent="0.35">
      <c r="B25" s="4" t="s">
        <v>471</v>
      </c>
    </row>
    <row r="26" spans="2:11" x14ac:dyDescent="0.3">
      <c r="C26" s="26" t="s">
        <v>3</v>
      </c>
      <c r="D26" s="27" t="s">
        <v>4</v>
      </c>
      <c r="E26" s="28" t="s">
        <v>5</v>
      </c>
      <c r="F26" s="28"/>
      <c r="G26" s="28"/>
      <c r="H26" s="29" t="s">
        <v>6</v>
      </c>
      <c r="I26" s="29" t="s">
        <v>7</v>
      </c>
      <c r="J26" s="29" t="s">
        <v>8</v>
      </c>
      <c r="K26" s="38" t="s">
        <v>9</v>
      </c>
    </row>
    <row r="27" spans="2:11" x14ac:dyDescent="0.3">
      <c r="C27" s="73">
        <v>6</v>
      </c>
      <c r="D27" s="414">
        <v>10</v>
      </c>
      <c r="E27" s="423" t="s">
        <v>517</v>
      </c>
      <c r="F27" s="404" t="s">
        <v>1217</v>
      </c>
      <c r="G27" s="404"/>
      <c r="H27" s="405">
        <f>SUM(F27,G27)</f>
        <v>0</v>
      </c>
      <c r="I27" s="406">
        <v>0</v>
      </c>
      <c r="J27" s="424">
        <v>544.00099999999998</v>
      </c>
      <c r="K27" s="336">
        <v>4</v>
      </c>
    </row>
    <row r="28" spans="2:11" x14ac:dyDescent="0.3">
      <c r="C28" s="74">
        <v>7</v>
      </c>
      <c r="D28" s="291">
        <v>3</v>
      </c>
      <c r="E28" s="415" t="s">
        <v>465</v>
      </c>
      <c r="F28" s="425">
        <v>99.001999999999995</v>
      </c>
      <c r="G28" s="425">
        <v>98.001999999999995</v>
      </c>
      <c r="H28" s="417">
        <f>SUM(F28,G28)</f>
        <v>197.00399999999999</v>
      </c>
      <c r="I28" s="418">
        <v>10</v>
      </c>
      <c r="J28" s="419">
        <v>1733.0209999999997</v>
      </c>
      <c r="K28" s="343">
        <v>66</v>
      </c>
    </row>
    <row r="30" spans="2:11" ht="18" customHeight="1" x14ac:dyDescent="0.35">
      <c r="B30" s="4" t="s">
        <v>572</v>
      </c>
    </row>
    <row r="31" spans="2:11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1" x14ac:dyDescent="0.3">
      <c r="C32" s="73">
        <v>2</v>
      </c>
      <c r="D32" s="414">
        <v>5</v>
      </c>
      <c r="E32" s="403" t="s">
        <v>230</v>
      </c>
      <c r="F32" s="404">
        <v>99</v>
      </c>
      <c r="G32" s="404">
        <v>98.003</v>
      </c>
      <c r="H32" s="405">
        <f>SUM(F32,G32)</f>
        <v>197.00299999999999</v>
      </c>
      <c r="I32" s="406">
        <v>1</v>
      </c>
      <c r="J32" s="405">
        <v>1982.0459999999998</v>
      </c>
      <c r="K32" s="420">
        <v>56</v>
      </c>
    </row>
    <row r="33" spans="3:11" x14ac:dyDescent="0.3">
      <c r="C33" s="73">
        <v>8</v>
      </c>
      <c r="D33" s="290">
        <v>5</v>
      </c>
      <c r="E33" s="284" t="s">
        <v>629</v>
      </c>
      <c r="F33" s="408">
        <v>99.001999999999995</v>
      </c>
      <c r="G33" s="408">
        <v>99.001999999999995</v>
      </c>
      <c r="H33" s="409">
        <f>SUM(F33,G33)</f>
        <v>198.00399999999999</v>
      </c>
      <c r="I33" s="410">
        <v>8</v>
      </c>
      <c r="J33" s="412">
        <v>1967.0319999999999</v>
      </c>
      <c r="K33" s="294">
        <v>66</v>
      </c>
    </row>
    <row r="34" spans="3:11" x14ac:dyDescent="0.3">
      <c r="C34" s="73">
        <v>13</v>
      </c>
      <c r="D34" s="290">
        <v>10</v>
      </c>
      <c r="E34" s="284" t="s">
        <v>663</v>
      </c>
      <c r="F34" s="413" t="s">
        <v>1217</v>
      </c>
      <c r="G34" s="413"/>
      <c r="H34" s="409">
        <f>SUM(F34,G34)</f>
        <v>0</v>
      </c>
      <c r="I34" s="410">
        <v>0</v>
      </c>
      <c r="J34" s="412">
        <v>0</v>
      </c>
      <c r="K34" s="294">
        <v>0</v>
      </c>
    </row>
    <row r="35" spans="3:11" x14ac:dyDescent="0.3">
      <c r="C35" s="73">
        <v>18</v>
      </c>
      <c r="D35" s="290">
        <v>6</v>
      </c>
      <c r="E35" s="284" t="s">
        <v>465</v>
      </c>
      <c r="F35" s="413">
        <v>96</v>
      </c>
      <c r="G35" s="413">
        <v>92</v>
      </c>
      <c r="H35" s="409">
        <f>SUM(F35,G35)</f>
        <v>188</v>
      </c>
      <c r="I35" s="410">
        <v>3</v>
      </c>
      <c r="J35" s="412">
        <v>1873.011</v>
      </c>
      <c r="K35" s="294">
        <v>43</v>
      </c>
    </row>
    <row r="36" spans="3:11" x14ac:dyDescent="0.3">
      <c r="C36" s="73">
        <v>20</v>
      </c>
      <c r="D36" s="290">
        <v>8</v>
      </c>
      <c r="E36" s="284" t="s">
        <v>716</v>
      </c>
      <c r="F36" s="413" t="s">
        <v>1217</v>
      </c>
      <c r="G36" s="413"/>
      <c r="H36" s="409">
        <f>SUM(F36,G36)</f>
        <v>0</v>
      </c>
      <c r="I36" s="410">
        <v>0</v>
      </c>
      <c r="J36" s="412">
        <v>0</v>
      </c>
      <c r="K36" s="294">
        <v>0</v>
      </c>
    </row>
    <row r="37" spans="3:11" x14ac:dyDescent="0.3">
      <c r="C37" s="74">
        <v>21</v>
      </c>
      <c r="D37" s="431">
        <v>2</v>
      </c>
      <c r="E37" s="434" t="s">
        <v>264</v>
      </c>
      <c r="F37" s="416">
        <v>96.001000000000005</v>
      </c>
      <c r="G37" s="416">
        <v>92.001999999999995</v>
      </c>
      <c r="H37" s="417">
        <f>SUM(F37,G37)</f>
        <v>188.00299999999999</v>
      </c>
      <c r="I37" s="418">
        <v>8</v>
      </c>
      <c r="J37" s="417">
        <v>1880.0119999999997</v>
      </c>
      <c r="K37" s="435">
        <v>72</v>
      </c>
    </row>
  </sheetData>
  <mergeCells count="2">
    <mergeCell ref="B1:M1"/>
    <mergeCell ref="B2:M2"/>
  </mergeCells>
  <hyperlinks>
    <hyperlink ref="B3" location="'Index'!A2" tooltip="Go to the Index sheet" display="á" xr:uid="{6E277667-F09F-44FB-AE7F-C6B36D512F95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872BD-0C04-42B0-B84E-DFE15B2B786D}">
  <sheetPr codeName="Sheet2"/>
  <dimension ref="B1:N4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</v>
      </c>
      <c r="D6" s="75">
        <v>7</v>
      </c>
      <c r="E6" s="66" t="s">
        <v>10</v>
      </c>
      <c r="F6" s="67">
        <v>164</v>
      </c>
      <c r="G6" s="68">
        <v>1</v>
      </c>
      <c r="H6" s="69">
        <v>1751</v>
      </c>
      <c r="I6" s="79">
        <v>39</v>
      </c>
    </row>
    <row r="7" spans="2:14" x14ac:dyDescent="0.3">
      <c r="C7" s="73">
        <v>1</v>
      </c>
      <c r="D7" s="31">
        <v>9</v>
      </c>
      <c r="E7" s="70" t="s">
        <v>22</v>
      </c>
      <c r="F7" s="48">
        <v>173</v>
      </c>
      <c r="G7" s="71">
        <v>2</v>
      </c>
      <c r="H7" s="71">
        <v>1761</v>
      </c>
      <c r="I7" s="80">
        <v>20</v>
      </c>
    </row>
    <row r="8" spans="2:14" x14ac:dyDescent="0.3">
      <c r="C8" s="74">
        <v>6</v>
      </c>
      <c r="D8" s="82">
        <v>1</v>
      </c>
      <c r="E8" s="76" t="s">
        <v>85</v>
      </c>
      <c r="F8" s="43">
        <v>180</v>
      </c>
      <c r="G8" s="77">
        <v>9</v>
      </c>
      <c r="H8" s="77">
        <v>1804</v>
      </c>
      <c r="I8" s="81">
        <v>86</v>
      </c>
    </row>
    <row r="10" spans="2:14" ht="18" x14ac:dyDescent="0.35">
      <c r="B10" s="4" t="s">
        <v>207</v>
      </c>
    </row>
    <row r="11" spans="2:14" x14ac:dyDescent="0.3">
      <c r="B11" s="5"/>
      <c r="C11" s="35" t="s">
        <v>3</v>
      </c>
      <c r="D11" s="37" t="s">
        <v>4</v>
      </c>
      <c r="E11" s="11" t="s">
        <v>208</v>
      </c>
      <c r="F11" s="11"/>
      <c r="G11" s="12">
        <v>539</v>
      </c>
      <c r="H11" s="11"/>
      <c r="I11" s="13" t="s">
        <v>9</v>
      </c>
      <c r="J11" s="14">
        <f>SUM(J12:J14)</f>
        <v>517</v>
      </c>
      <c r="K11" s="16" t="s">
        <v>1213</v>
      </c>
      <c r="L11" s="17"/>
    </row>
    <row r="12" spans="2:14" x14ac:dyDescent="0.3">
      <c r="B12" s="5"/>
      <c r="C12" s="373">
        <v>1</v>
      </c>
      <c r="D12" s="374">
        <v>1</v>
      </c>
      <c r="E12" s="68" t="s">
        <v>10</v>
      </c>
      <c r="F12" s="67">
        <v>44</v>
      </c>
      <c r="G12" s="67">
        <v>42</v>
      </c>
      <c r="H12" s="67">
        <v>44</v>
      </c>
      <c r="I12" s="86">
        <v>34</v>
      </c>
      <c r="J12" s="83">
        <f>SUM(F12:I12)</f>
        <v>164</v>
      </c>
      <c r="K12" s="1" t="s">
        <v>1214</v>
      </c>
    </row>
    <row r="13" spans="2:14" ht="15.75" customHeight="1" x14ac:dyDescent="0.3">
      <c r="C13" s="373"/>
      <c r="D13" s="375"/>
      <c r="E13" s="71" t="s">
        <v>85</v>
      </c>
      <c r="F13" s="48">
        <v>46</v>
      </c>
      <c r="G13" s="48">
        <v>44</v>
      </c>
      <c r="H13" s="48">
        <v>45</v>
      </c>
      <c r="I13" s="49">
        <v>45</v>
      </c>
      <c r="J13" s="84">
        <f>SUM(F13:I13)</f>
        <v>180</v>
      </c>
    </row>
    <row r="14" spans="2:14" ht="15.75" customHeight="1" x14ac:dyDescent="0.3">
      <c r="C14" s="373"/>
      <c r="D14" s="376"/>
      <c r="E14" s="77" t="s">
        <v>22</v>
      </c>
      <c r="F14" s="43">
        <v>45</v>
      </c>
      <c r="G14" s="43">
        <v>42</v>
      </c>
      <c r="H14" s="43">
        <v>42</v>
      </c>
      <c r="I14" s="44">
        <v>44</v>
      </c>
      <c r="J14" s="85">
        <f>SUM(F14:I14)</f>
        <v>173</v>
      </c>
    </row>
    <row r="16" spans="2:14" ht="18" customHeight="1" x14ac:dyDescent="0.35">
      <c r="B16" s="4" t="s">
        <v>274</v>
      </c>
    </row>
    <row r="17" spans="2:12" x14ac:dyDescent="0.3">
      <c r="C17" s="26" t="s">
        <v>3</v>
      </c>
      <c r="D17" s="27" t="s">
        <v>4</v>
      </c>
      <c r="E17" s="28" t="s">
        <v>5</v>
      </c>
      <c r="F17" s="29" t="s">
        <v>6</v>
      </c>
      <c r="G17" s="29" t="s">
        <v>7</v>
      </c>
      <c r="H17" s="29" t="s">
        <v>8</v>
      </c>
      <c r="I17" s="38" t="s">
        <v>9</v>
      </c>
    </row>
    <row r="18" spans="2:12" x14ac:dyDescent="0.3">
      <c r="C18" s="73">
        <v>1</v>
      </c>
      <c r="D18" s="75">
        <v>5</v>
      </c>
      <c r="E18" s="87" t="s">
        <v>275</v>
      </c>
      <c r="F18" s="68">
        <v>190</v>
      </c>
      <c r="G18" s="68">
        <v>6</v>
      </c>
      <c r="H18" s="69">
        <v>1889</v>
      </c>
      <c r="I18" s="79">
        <v>57</v>
      </c>
    </row>
    <row r="19" spans="2:12" x14ac:dyDescent="0.3">
      <c r="C19" s="73">
        <v>1</v>
      </c>
      <c r="D19" s="31">
        <v>7</v>
      </c>
      <c r="E19" s="70" t="s">
        <v>281</v>
      </c>
      <c r="F19" s="71">
        <v>186</v>
      </c>
      <c r="G19" s="71">
        <v>4</v>
      </c>
      <c r="H19" s="71">
        <v>1880</v>
      </c>
      <c r="I19" s="80">
        <v>47</v>
      </c>
    </row>
    <row r="20" spans="2:12" x14ac:dyDescent="0.3">
      <c r="C20" s="73">
        <v>2</v>
      </c>
      <c r="D20" s="88">
        <v>2</v>
      </c>
      <c r="E20" s="70" t="s">
        <v>287</v>
      </c>
      <c r="F20" s="71">
        <v>198</v>
      </c>
      <c r="G20" s="71">
        <v>9</v>
      </c>
      <c r="H20" s="71">
        <v>1919</v>
      </c>
      <c r="I20" s="80">
        <v>78</v>
      </c>
    </row>
    <row r="21" spans="2:12" x14ac:dyDescent="0.3">
      <c r="C21" s="74">
        <v>4</v>
      </c>
      <c r="D21" s="56">
        <v>7</v>
      </c>
      <c r="E21" s="76" t="s">
        <v>301</v>
      </c>
      <c r="F21" s="77">
        <v>156</v>
      </c>
      <c r="G21" s="77">
        <v>4</v>
      </c>
      <c r="H21" s="77">
        <v>1542</v>
      </c>
      <c r="I21" s="81">
        <v>38</v>
      </c>
    </row>
    <row r="23" spans="2:12" ht="18" customHeight="1" x14ac:dyDescent="0.35">
      <c r="B23" s="4" t="s">
        <v>333</v>
      </c>
    </row>
    <row r="24" spans="2:12" x14ac:dyDescent="0.3">
      <c r="C24" s="35" t="s">
        <v>3</v>
      </c>
      <c r="D24" s="37" t="s">
        <v>4</v>
      </c>
      <c r="E24" s="39" t="s">
        <v>5</v>
      </c>
      <c r="F24" s="40" t="s">
        <v>6</v>
      </c>
      <c r="G24" s="40" t="s">
        <v>7</v>
      </c>
      <c r="H24" s="40" t="s">
        <v>8</v>
      </c>
      <c r="I24" s="41" t="s">
        <v>9</v>
      </c>
    </row>
    <row r="25" spans="2:12" x14ac:dyDescent="0.3">
      <c r="C25" s="74">
        <v>1</v>
      </c>
      <c r="D25" s="51">
        <v>4</v>
      </c>
      <c r="E25" s="89" t="s">
        <v>275</v>
      </c>
      <c r="F25" s="53">
        <v>190</v>
      </c>
      <c r="G25" s="63">
        <v>5</v>
      </c>
      <c r="H25" s="53">
        <v>1889</v>
      </c>
      <c r="I25" s="57">
        <v>48</v>
      </c>
    </row>
    <row r="27" spans="2:12" ht="18" customHeight="1" x14ac:dyDescent="0.35">
      <c r="B27" s="4" t="s">
        <v>334</v>
      </c>
    </row>
    <row r="28" spans="2:12" x14ac:dyDescent="0.3">
      <c r="C28" s="35" t="s">
        <v>3</v>
      </c>
      <c r="D28" s="37" t="s">
        <v>4</v>
      </c>
      <c r="E28" s="39" t="s">
        <v>5</v>
      </c>
      <c r="F28" s="40" t="s">
        <v>6</v>
      </c>
      <c r="G28" s="40" t="s">
        <v>7</v>
      </c>
      <c r="H28" s="40" t="s">
        <v>8</v>
      </c>
      <c r="I28" s="41" t="s">
        <v>9</v>
      </c>
    </row>
    <row r="29" spans="2:12" x14ac:dyDescent="0.3">
      <c r="C29" s="74">
        <v>1</v>
      </c>
      <c r="D29" s="90">
        <v>2</v>
      </c>
      <c r="E29" s="89" t="s">
        <v>281</v>
      </c>
      <c r="F29" s="53">
        <v>186</v>
      </c>
      <c r="G29" s="63">
        <v>7</v>
      </c>
      <c r="H29" s="53">
        <v>1880</v>
      </c>
      <c r="I29" s="57">
        <v>70</v>
      </c>
    </row>
    <row r="31" spans="2:12" ht="18" x14ac:dyDescent="0.35">
      <c r="B31" s="4" t="s">
        <v>335</v>
      </c>
    </row>
    <row r="32" spans="2:12" x14ac:dyDescent="0.3">
      <c r="B32" s="5"/>
      <c r="C32" s="35" t="s">
        <v>3</v>
      </c>
      <c r="D32" s="37" t="s">
        <v>4</v>
      </c>
      <c r="E32" s="11" t="s">
        <v>208</v>
      </c>
      <c r="F32" s="11"/>
      <c r="G32" s="12">
        <v>567</v>
      </c>
      <c r="H32" s="11"/>
      <c r="I32" s="13" t="s">
        <v>9</v>
      </c>
      <c r="J32" s="14">
        <f>SUM(J33:J35)</f>
        <v>574</v>
      </c>
      <c r="K32" s="16" t="s">
        <v>1215</v>
      </c>
      <c r="L32" s="17"/>
    </row>
    <row r="33" spans="2:11" x14ac:dyDescent="0.3">
      <c r="B33" s="5"/>
      <c r="C33" s="373">
        <v>1</v>
      </c>
      <c r="D33" s="374">
        <v>1</v>
      </c>
      <c r="E33" s="68" t="s">
        <v>275</v>
      </c>
      <c r="F33" s="68">
        <v>50</v>
      </c>
      <c r="G33" s="68">
        <v>46</v>
      </c>
      <c r="H33" s="68">
        <v>47</v>
      </c>
      <c r="I33" s="91">
        <v>47</v>
      </c>
      <c r="J33" s="83">
        <f>SUM(F33:I33)</f>
        <v>190</v>
      </c>
      <c r="K33" s="1" t="s">
        <v>1216</v>
      </c>
    </row>
    <row r="34" spans="2:11" ht="15.75" customHeight="1" x14ac:dyDescent="0.3">
      <c r="C34" s="373"/>
      <c r="D34" s="375"/>
      <c r="E34" s="71" t="s">
        <v>281</v>
      </c>
      <c r="F34" s="71">
        <v>48</v>
      </c>
      <c r="G34" s="71">
        <v>47</v>
      </c>
      <c r="H34" s="71">
        <v>45</v>
      </c>
      <c r="I34" s="80">
        <v>46</v>
      </c>
      <c r="J34" s="84">
        <f>SUM(F34:I34)</f>
        <v>186</v>
      </c>
    </row>
    <row r="35" spans="2:11" ht="15.75" customHeight="1" x14ac:dyDescent="0.3">
      <c r="C35" s="373"/>
      <c r="D35" s="376"/>
      <c r="E35" s="77" t="s">
        <v>287</v>
      </c>
      <c r="F35" s="77">
        <v>49</v>
      </c>
      <c r="G35" s="77">
        <v>50</v>
      </c>
      <c r="H35" s="77">
        <v>49</v>
      </c>
      <c r="I35" s="81">
        <v>50</v>
      </c>
      <c r="J35" s="85">
        <f>SUM(F35:I35)</f>
        <v>198</v>
      </c>
    </row>
    <row r="37" spans="2:11" ht="18" customHeight="1" x14ac:dyDescent="0.35">
      <c r="B37" s="4" t="s">
        <v>572</v>
      </c>
    </row>
    <row r="38" spans="2:11" x14ac:dyDescent="0.3">
      <c r="C38" s="26" t="s">
        <v>3</v>
      </c>
      <c r="D38" s="27" t="s">
        <v>4</v>
      </c>
      <c r="E38" s="28" t="s">
        <v>5</v>
      </c>
      <c r="F38" s="28"/>
      <c r="G38" s="28"/>
      <c r="H38" s="29" t="s">
        <v>6</v>
      </c>
      <c r="I38" s="29" t="s">
        <v>7</v>
      </c>
      <c r="J38" s="29" t="s">
        <v>8</v>
      </c>
      <c r="K38" s="38" t="s">
        <v>9</v>
      </c>
    </row>
    <row r="39" spans="2:11" x14ac:dyDescent="0.3">
      <c r="C39" s="74">
        <v>16</v>
      </c>
      <c r="D39" s="51">
        <v>3</v>
      </c>
      <c r="E39" s="89" t="s">
        <v>687</v>
      </c>
      <c r="F39" s="92">
        <v>96</v>
      </c>
      <c r="G39" s="92">
        <v>96.001000000000005</v>
      </c>
      <c r="H39" s="93">
        <f>SUM(F39,G39)</f>
        <v>192.001</v>
      </c>
      <c r="I39" s="63">
        <v>5</v>
      </c>
      <c r="J39" s="94">
        <v>1938.018</v>
      </c>
      <c r="K39" s="57">
        <v>73</v>
      </c>
    </row>
    <row r="41" spans="2:11" ht="18" customHeight="1" x14ac:dyDescent="0.35">
      <c r="B41" s="4" t="s">
        <v>741</v>
      </c>
    </row>
    <row r="42" spans="2:11" x14ac:dyDescent="0.3">
      <c r="C42" s="35" t="s">
        <v>3</v>
      </c>
      <c r="D42" s="37" t="s">
        <v>4</v>
      </c>
      <c r="E42" s="39" t="s">
        <v>5</v>
      </c>
      <c r="F42" s="39"/>
      <c r="G42" s="39"/>
      <c r="H42" s="40" t="s">
        <v>6</v>
      </c>
      <c r="I42" s="40" t="s">
        <v>7</v>
      </c>
      <c r="J42" s="40" t="s">
        <v>8</v>
      </c>
      <c r="K42" s="41" t="s">
        <v>9</v>
      </c>
    </row>
    <row r="43" spans="2:11" x14ac:dyDescent="0.3">
      <c r="C43" s="74">
        <v>5</v>
      </c>
      <c r="D43" s="90">
        <v>2</v>
      </c>
      <c r="E43" s="89" t="s">
        <v>687</v>
      </c>
      <c r="F43" s="94">
        <v>96</v>
      </c>
      <c r="G43" s="94">
        <v>96.001000000000005</v>
      </c>
      <c r="H43" s="93">
        <v>192.001</v>
      </c>
      <c r="I43" s="63">
        <v>7</v>
      </c>
      <c r="J43" s="94">
        <v>1938.018</v>
      </c>
      <c r="K43" s="57">
        <v>69</v>
      </c>
    </row>
  </sheetData>
  <mergeCells count="6">
    <mergeCell ref="B1:M1"/>
    <mergeCell ref="B2:M2"/>
    <mergeCell ref="C12:C14"/>
    <mergeCell ref="D12:D14"/>
    <mergeCell ref="C33:C35"/>
    <mergeCell ref="D33:D35"/>
  </mergeCells>
  <hyperlinks>
    <hyperlink ref="B3" location="'Index'!A2" tooltip="Go to the Index sheet" display="á" xr:uid="{5FEDE7F5-F59D-41D7-81FC-123409D27F8E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15304-F65A-4742-93E8-1C91F547E6AF}">
  <sheetPr codeName="Sheet14"/>
  <dimension ref="B1:N1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38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75">
        <v>5</v>
      </c>
      <c r="E6" s="87" t="s">
        <v>39</v>
      </c>
      <c r="F6" s="67">
        <v>178</v>
      </c>
      <c r="G6" s="68">
        <v>5</v>
      </c>
      <c r="H6" s="68">
        <v>1760</v>
      </c>
      <c r="I6" s="91">
        <v>49</v>
      </c>
    </row>
    <row r="7" spans="2:14" x14ac:dyDescent="0.3">
      <c r="C7" s="73">
        <v>4</v>
      </c>
      <c r="D7" s="31">
        <v>3</v>
      </c>
      <c r="E7" s="70" t="s">
        <v>55</v>
      </c>
      <c r="F7" s="48">
        <v>175</v>
      </c>
      <c r="G7" s="71">
        <v>7</v>
      </c>
      <c r="H7" s="71">
        <v>1771</v>
      </c>
      <c r="I7" s="80">
        <v>62</v>
      </c>
    </row>
    <row r="8" spans="2:14" x14ac:dyDescent="0.3">
      <c r="C8" s="73">
        <v>4</v>
      </c>
      <c r="D8" s="88">
        <v>2</v>
      </c>
      <c r="E8" s="70" t="s">
        <v>56</v>
      </c>
      <c r="F8" s="48">
        <v>176</v>
      </c>
      <c r="G8" s="71">
        <v>8</v>
      </c>
      <c r="H8" s="71">
        <v>1780</v>
      </c>
      <c r="I8" s="80">
        <v>68</v>
      </c>
    </row>
    <row r="9" spans="2:14" x14ac:dyDescent="0.3">
      <c r="C9" s="73">
        <v>4</v>
      </c>
      <c r="D9" s="31">
        <v>7</v>
      </c>
      <c r="E9" s="70" t="s">
        <v>57</v>
      </c>
      <c r="F9" s="48" t="s">
        <v>1223</v>
      </c>
      <c r="G9" s="71">
        <v>0</v>
      </c>
      <c r="H9" s="71">
        <v>1389</v>
      </c>
      <c r="I9" s="80">
        <v>35</v>
      </c>
    </row>
    <row r="10" spans="2:14" x14ac:dyDescent="0.3">
      <c r="C10" s="73">
        <v>5</v>
      </c>
      <c r="D10" s="31">
        <v>8</v>
      </c>
      <c r="E10" s="70" t="s">
        <v>69</v>
      </c>
      <c r="F10" s="48">
        <v>155</v>
      </c>
      <c r="G10" s="71">
        <v>2</v>
      </c>
      <c r="H10" s="71">
        <v>1618</v>
      </c>
      <c r="I10" s="80">
        <v>25</v>
      </c>
    </row>
    <row r="11" spans="2:14" x14ac:dyDescent="0.3">
      <c r="C11" s="73">
        <v>5</v>
      </c>
      <c r="D11" s="31">
        <v>6</v>
      </c>
      <c r="E11" s="70" t="s">
        <v>76</v>
      </c>
      <c r="F11" s="48">
        <v>167</v>
      </c>
      <c r="G11" s="71">
        <v>4</v>
      </c>
      <c r="H11" s="71">
        <v>1696</v>
      </c>
      <c r="I11" s="80">
        <v>51</v>
      </c>
    </row>
    <row r="12" spans="2:14" x14ac:dyDescent="0.3">
      <c r="C12" s="73">
        <v>5</v>
      </c>
      <c r="D12" s="31">
        <v>5</v>
      </c>
      <c r="E12" s="70" t="s">
        <v>79</v>
      </c>
      <c r="F12" s="48">
        <v>164</v>
      </c>
      <c r="G12" s="71">
        <v>3</v>
      </c>
      <c r="H12" s="71">
        <v>1727</v>
      </c>
      <c r="I12" s="80">
        <v>61</v>
      </c>
    </row>
    <row r="13" spans="2:14" x14ac:dyDescent="0.3">
      <c r="C13" s="73">
        <v>8</v>
      </c>
      <c r="D13" s="31">
        <v>3</v>
      </c>
      <c r="E13" s="70" t="s">
        <v>110</v>
      </c>
      <c r="F13" s="48">
        <v>171</v>
      </c>
      <c r="G13" s="71">
        <v>7</v>
      </c>
      <c r="H13" s="71">
        <v>1700</v>
      </c>
      <c r="I13" s="80">
        <v>59</v>
      </c>
    </row>
    <row r="14" spans="2:14" x14ac:dyDescent="0.3">
      <c r="C14" s="73">
        <v>11</v>
      </c>
      <c r="D14" s="96">
        <v>1</v>
      </c>
      <c r="E14" s="32" t="s">
        <v>136</v>
      </c>
      <c r="F14" s="48">
        <v>173</v>
      </c>
      <c r="G14" s="71">
        <v>7</v>
      </c>
      <c r="H14" s="33">
        <v>1652</v>
      </c>
      <c r="I14" s="34">
        <v>68</v>
      </c>
    </row>
    <row r="15" spans="2:14" x14ac:dyDescent="0.3">
      <c r="C15" s="73">
        <v>11</v>
      </c>
      <c r="D15" s="31">
        <v>6</v>
      </c>
      <c r="E15" s="47" t="s">
        <v>137</v>
      </c>
      <c r="F15" s="48">
        <v>178</v>
      </c>
      <c r="G15" s="71">
        <v>9</v>
      </c>
      <c r="H15" s="48">
        <v>1183</v>
      </c>
      <c r="I15" s="49">
        <v>55</v>
      </c>
    </row>
    <row r="16" spans="2:14" x14ac:dyDescent="0.3">
      <c r="C16" s="73">
        <v>11</v>
      </c>
      <c r="D16" s="31">
        <v>3</v>
      </c>
      <c r="E16" s="47" t="s">
        <v>140</v>
      </c>
      <c r="F16" s="48">
        <v>162</v>
      </c>
      <c r="G16" s="71">
        <v>4</v>
      </c>
      <c r="H16" s="48">
        <v>1643</v>
      </c>
      <c r="I16" s="49">
        <v>63</v>
      </c>
    </row>
    <row r="17" spans="2:9" x14ac:dyDescent="0.3">
      <c r="C17" s="73">
        <v>14</v>
      </c>
      <c r="D17" s="88">
        <v>2</v>
      </c>
      <c r="E17" s="47" t="s">
        <v>173</v>
      </c>
      <c r="F17" s="48">
        <v>159</v>
      </c>
      <c r="G17" s="71">
        <v>8</v>
      </c>
      <c r="H17" s="48">
        <v>1553</v>
      </c>
      <c r="I17" s="49">
        <v>60</v>
      </c>
    </row>
    <row r="18" spans="2:9" x14ac:dyDescent="0.3">
      <c r="C18" s="73">
        <v>16</v>
      </c>
      <c r="D18" s="31">
        <v>5</v>
      </c>
      <c r="E18" s="47" t="s">
        <v>193</v>
      </c>
      <c r="F18" s="48">
        <v>158</v>
      </c>
      <c r="G18" s="71">
        <v>9</v>
      </c>
      <c r="H18" s="48">
        <v>1484</v>
      </c>
      <c r="I18" s="49">
        <v>60</v>
      </c>
    </row>
    <row r="19" spans="2:9" x14ac:dyDescent="0.3">
      <c r="C19" s="73">
        <v>17</v>
      </c>
      <c r="D19" s="31">
        <v>6</v>
      </c>
      <c r="E19" s="47" t="s">
        <v>1260</v>
      </c>
      <c r="F19" s="175">
        <v>127</v>
      </c>
      <c r="G19" s="71">
        <v>4</v>
      </c>
      <c r="H19" s="48">
        <v>1354</v>
      </c>
      <c r="I19" s="49">
        <v>51</v>
      </c>
    </row>
    <row r="20" spans="2:9" x14ac:dyDescent="0.3">
      <c r="C20" s="73">
        <v>17</v>
      </c>
      <c r="D20" s="96">
        <v>1</v>
      </c>
      <c r="E20" s="47" t="s">
        <v>198</v>
      </c>
      <c r="F20" s="48" t="s">
        <v>1217</v>
      </c>
      <c r="G20" s="71">
        <v>0</v>
      </c>
      <c r="H20" s="48">
        <v>1423</v>
      </c>
      <c r="I20" s="49">
        <v>86</v>
      </c>
    </row>
    <row r="21" spans="2:9" x14ac:dyDescent="0.3">
      <c r="C21" s="74">
        <v>17</v>
      </c>
      <c r="D21" s="56">
        <v>5</v>
      </c>
      <c r="E21" s="42" t="s">
        <v>201</v>
      </c>
      <c r="F21" s="43">
        <v>157</v>
      </c>
      <c r="G21" s="77">
        <v>10</v>
      </c>
      <c r="H21" s="43">
        <v>1403</v>
      </c>
      <c r="I21" s="44">
        <v>58</v>
      </c>
    </row>
    <row r="23" spans="2:9" ht="18" customHeight="1" x14ac:dyDescent="0.35">
      <c r="B23" s="4" t="s">
        <v>204</v>
      </c>
    </row>
    <row r="24" spans="2:9" x14ac:dyDescent="0.3">
      <c r="C24" s="35" t="s">
        <v>3</v>
      </c>
      <c r="D24" s="37" t="s">
        <v>4</v>
      </c>
      <c r="E24" s="39" t="s">
        <v>5</v>
      </c>
      <c r="F24" s="40" t="s">
        <v>6</v>
      </c>
      <c r="G24" s="40" t="s">
        <v>7</v>
      </c>
      <c r="H24" s="40" t="s">
        <v>8</v>
      </c>
      <c r="I24" s="41" t="s">
        <v>9</v>
      </c>
    </row>
    <row r="25" spans="2:9" x14ac:dyDescent="0.3">
      <c r="C25" s="73">
        <v>1</v>
      </c>
      <c r="D25" s="75">
        <v>3</v>
      </c>
      <c r="E25" s="97" t="s">
        <v>56</v>
      </c>
      <c r="F25" s="67">
        <v>176</v>
      </c>
      <c r="G25" s="68">
        <v>6</v>
      </c>
      <c r="H25" s="67">
        <v>1780</v>
      </c>
      <c r="I25" s="86">
        <v>67</v>
      </c>
    </row>
    <row r="26" spans="2:9" x14ac:dyDescent="0.3">
      <c r="C26" s="73">
        <v>1</v>
      </c>
      <c r="D26" s="31">
        <v>9</v>
      </c>
      <c r="E26" s="47" t="s">
        <v>201</v>
      </c>
      <c r="F26" s="48">
        <v>157</v>
      </c>
      <c r="G26" s="71">
        <v>3</v>
      </c>
      <c r="H26" s="48">
        <v>1403</v>
      </c>
      <c r="I26" s="49">
        <v>20</v>
      </c>
    </row>
    <row r="27" spans="2:9" x14ac:dyDescent="0.3">
      <c r="C27" s="74">
        <v>1</v>
      </c>
      <c r="D27" s="56">
        <v>4</v>
      </c>
      <c r="E27" s="42" t="s">
        <v>39</v>
      </c>
      <c r="F27" s="43">
        <v>178</v>
      </c>
      <c r="G27" s="77">
        <v>7</v>
      </c>
      <c r="H27" s="43">
        <v>1760</v>
      </c>
      <c r="I27" s="44">
        <v>64</v>
      </c>
    </row>
    <row r="29" spans="2:9" ht="18" customHeight="1" x14ac:dyDescent="0.35">
      <c r="B29" s="4" t="s">
        <v>206</v>
      </c>
    </row>
    <row r="30" spans="2:9" x14ac:dyDescent="0.3">
      <c r="C30" s="35" t="s">
        <v>3</v>
      </c>
      <c r="D30" s="37" t="s">
        <v>4</v>
      </c>
      <c r="E30" s="39" t="s">
        <v>5</v>
      </c>
      <c r="F30" s="40" t="s">
        <v>6</v>
      </c>
      <c r="G30" s="40" t="s">
        <v>7</v>
      </c>
      <c r="H30" s="40" t="s">
        <v>8</v>
      </c>
      <c r="I30" s="41" t="s">
        <v>9</v>
      </c>
    </row>
    <row r="31" spans="2:9" x14ac:dyDescent="0.3">
      <c r="C31" s="73">
        <v>4</v>
      </c>
      <c r="D31" s="114">
        <v>1</v>
      </c>
      <c r="E31" s="97" t="s">
        <v>140</v>
      </c>
      <c r="F31" s="67">
        <v>162</v>
      </c>
      <c r="G31" s="68">
        <v>8</v>
      </c>
      <c r="H31" s="67">
        <v>1643</v>
      </c>
      <c r="I31" s="86">
        <v>72</v>
      </c>
    </row>
    <row r="32" spans="2:9" x14ac:dyDescent="0.3">
      <c r="C32" s="73">
        <v>5</v>
      </c>
      <c r="D32" s="31">
        <v>6</v>
      </c>
      <c r="E32" s="47" t="s">
        <v>193</v>
      </c>
      <c r="F32" s="48">
        <v>158</v>
      </c>
      <c r="G32" s="71">
        <v>6</v>
      </c>
      <c r="H32" s="48">
        <v>1484</v>
      </c>
      <c r="I32" s="49">
        <v>45</v>
      </c>
    </row>
    <row r="33" spans="2:13" x14ac:dyDescent="0.3">
      <c r="C33" s="74">
        <v>5</v>
      </c>
      <c r="D33" s="143">
        <v>2</v>
      </c>
      <c r="E33" s="42" t="s">
        <v>173</v>
      </c>
      <c r="F33" s="43">
        <v>159</v>
      </c>
      <c r="G33" s="77">
        <v>7</v>
      </c>
      <c r="H33" s="43">
        <v>1553</v>
      </c>
      <c r="I33" s="44">
        <v>64</v>
      </c>
    </row>
    <row r="35" spans="2:13" ht="18" x14ac:dyDescent="0.35">
      <c r="B35" s="4" t="s">
        <v>207</v>
      </c>
    </row>
    <row r="36" spans="2:13" x14ac:dyDescent="0.3">
      <c r="B36" s="5"/>
      <c r="C36" s="35" t="s">
        <v>3</v>
      </c>
      <c r="D36" s="37" t="s">
        <v>4</v>
      </c>
      <c r="E36" s="11" t="s">
        <v>212</v>
      </c>
      <c r="F36" s="11"/>
      <c r="G36" s="12">
        <v>525</v>
      </c>
      <c r="H36" s="11"/>
      <c r="I36" s="13" t="s">
        <v>9</v>
      </c>
      <c r="J36" s="14">
        <f>SUM(J37:J39)</f>
        <v>509</v>
      </c>
      <c r="K36" s="16" t="s">
        <v>1261</v>
      </c>
      <c r="L36" s="17"/>
    </row>
    <row r="37" spans="2:13" x14ac:dyDescent="0.3">
      <c r="B37" s="5"/>
      <c r="C37" s="373">
        <v>1</v>
      </c>
      <c r="D37" s="379">
        <v>4</v>
      </c>
      <c r="E37" s="115" t="s">
        <v>69</v>
      </c>
      <c r="F37" s="116">
        <v>38</v>
      </c>
      <c r="G37" s="116">
        <v>38</v>
      </c>
      <c r="H37" s="116">
        <v>39</v>
      </c>
      <c r="I37" s="120">
        <v>40</v>
      </c>
      <c r="J37" s="83">
        <f>SUM(F37:I37)</f>
        <v>155</v>
      </c>
      <c r="K37" s="1" t="s">
        <v>1262</v>
      </c>
    </row>
    <row r="38" spans="2:13" ht="15.75" customHeight="1" x14ac:dyDescent="0.3">
      <c r="C38" s="373"/>
      <c r="D38" s="380"/>
      <c r="E38" s="117" t="s">
        <v>56</v>
      </c>
      <c r="F38" s="118">
        <v>42</v>
      </c>
      <c r="G38" s="118">
        <v>45</v>
      </c>
      <c r="H38" s="118">
        <v>45</v>
      </c>
      <c r="I38" s="121">
        <v>44</v>
      </c>
      <c r="J38" s="84">
        <f>SUM(F38:I38)</f>
        <v>176</v>
      </c>
    </row>
    <row r="39" spans="2:13" ht="15.75" customHeight="1" x14ac:dyDescent="0.3">
      <c r="C39" s="373"/>
      <c r="D39" s="381"/>
      <c r="E39" s="126" t="s">
        <v>39</v>
      </c>
      <c r="F39" s="127">
        <v>46</v>
      </c>
      <c r="G39" s="127">
        <v>44</v>
      </c>
      <c r="H39" s="127">
        <v>43</v>
      </c>
      <c r="I39" s="128">
        <v>45</v>
      </c>
      <c r="J39" s="85">
        <f>SUM(F39:I39)</f>
        <v>178</v>
      </c>
    </row>
    <row r="40" spans="2:13" x14ac:dyDescent="0.3">
      <c r="B40" s="5"/>
      <c r="C40" s="119" t="s">
        <v>3</v>
      </c>
      <c r="D40" s="125" t="s">
        <v>4</v>
      </c>
      <c r="E40" s="129" t="s">
        <v>226</v>
      </c>
      <c r="F40" s="130"/>
      <c r="G40" s="131">
        <v>468</v>
      </c>
      <c r="H40" s="130"/>
      <c r="I40" s="132" t="s">
        <v>9</v>
      </c>
      <c r="J40" s="14">
        <f>SUM(J41:J43)</f>
        <v>488</v>
      </c>
      <c r="K40" s="16" t="s">
        <v>1249</v>
      </c>
      <c r="L40" s="17"/>
    </row>
    <row r="41" spans="2:13" x14ac:dyDescent="0.3">
      <c r="B41" s="5"/>
      <c r="C41" s="373">
        <v>4</v>
      </c>
      <c r="D41" s="386">
        <v>1</v>
      </c>
      <c r="E41" s="122" t="s">
        <v>201</v>
      </c>
      <c r="F41" s="123">
        <v>36</v>
      </c>
      <c r="G41" s="123">
        <v>44</v>
      </c>
      <c r="H41" s="123">
        <v>41</v>
      </c>
      <c r="I41" s="124">
        <v>36</v>
      </c>
      <c r="J41" s="83">
        <f>SUM(F41:I41)</f>
        <v>157</v>
      </c>
      <c r="K41" s="1" t="s">
        <v>1250</v>
      </c>
    </row>
    <row r="42" spans="2:13" ht="15.75" customHeight="1" x14ac:dyDescent="0.3">
      <c r="C42" s="373"/>
      <c r="D42" s="375"/>
      <c r="E42" s="71" t="s">
        <v>76</v>
      </c>
      <c r="F42" s="48">
        <v>46</v>
      </c>
      <c r="G42" s="48">
        <v>35</v>
      </c>
      <c r="H42" s="48">
        <v>40</v>
      </c>
      <c r="I42" s="49">
        <v>46</v>
      </c>
      <c r="J42" s="84">
        <f>SUM(F42:I42)</f>
        <v>167</v>
      </c>
    </row>
    <row r="43" spans="2:13" ht="15.75" customHeight="1" x14ac:dyDescent="0.3">
      <c r="C43" s="373"/>
      <c r="D43" s="376"/>
      <c r="E43" s="77" t="s">
        <v>79</v>
      </c>
      <c r="F43" s="43">
        <v>40</v>
      </c>
      <c r="G43" s="43">
        <v>40</v>
      </c>
      <c r="H43" s="43">
        <v>40</v>
      </c>
      <c r="I43" s="44">
        <v>44</v>
      </c>
      <c r="J43" s="85">
        <f>SUM(F43:I43)</f>
        <v>164</v>
      </c>
    </row>
    <row r="45" spans="2:13" ht="18" customHeight="1" x14ac:dyDescent="0.35">
      <c r="B45" s="4" t="s">
        <v>229</v>
      </c>
    </row>
    <row r="46" spans="2:13" x14ac:dyDescent="0.3">
      <c r="C46" s="26" t="s">
        <v>3</v>
      </c>
      <c r="D46" s="27" t="s">
        <v>4</v>
      </c>
      <c r="E46" s="28" t="s">
        <v>5</v>
      </c>
      <c r="F46" s="28"/>
      <c r="G46" s="28"/>
      <c r="H46" s="28"/>
      <c r="I46" s="28"/>
      <c r="J46" s="29" t="s">
        <v>6</v>
      </c>
      <c r="K46" s="29" t="s">
        <v>7</v>
      </c>
      <c r="L46" s="29" t="s">
        <v>8</v>
      </c>
      <c r="M46" s="38" t="s">
        <v>9</v>
      </c>
    </row>
    <row r="47" spans="2:13" x14ac:dyDescent="0.3">
      <c r="C47" s="73">
        <v>2</v>
      </c>
      <c r="D47" s="75">
        <v>3</v>
      </c>
      <c r="E47" s="87" t="s">
        <v>140</v>
      </c>
      <c r="F47" s="68">
        <v>46</v>
      </c>
      <c r="G47" s="68">
        <v>47</v>
      </c>
      <c r="H47" s="68">
        <v>42</v>
      </c>
      <c r="I47" s="68">
        <v>47</v>
      </c>
      <c r="J47" s="68">
        <f>SUM(F47:I47)</f>
        <v>182</v>
      </c>
      <c r="K47" s="68">
        <v>7</v>
      </c>
      <c r="L47" s="68">
        <v>1798</v>
      </c>
      <c r="M47" s="91">
        <v>67</v>
      </c>
    </row>
    <row r="48" spans="2:13" x14ac:dyDescent="0.3">
      <c r="C48" s="73">
        <v>3</v>
      </c>
      <c r="D48" s="96">
        <v>1</v>
      </c>
      <c r="E48" s="70" t="s">
        <v>248</v>
      </c>
      <c r="F48" s="71">
        <v>46</v>
      </c>
      <c r="G48" s="71">
        <v>41</v>
      </c>
      <c r="H48" s="71">
        <v>47</v>
      </c>
      <c r="I48" s="71">
        <v>47</v>
      </c>
      <c r="J48" s="71">
        <f>SUM(F48:I48)</f>
        <v>181</v>
      </c>
      <c r="K48" s="71">
        <v>8</v>
      </c>
      <c r="L48" s="33">
        <v>1781</v>
      </c>
      <c r="M48" s="34">
        <v>75</v>
      </c>
    </row>
    <row r="49" spans="2:13" x14ac:dyDescent="0.3">
      <c r="C49" s="73">
        <v>4</v>
      </c>
      <c r="D49" s="31">
        <v>6</v>
      </c>
      <c r="E49" s="70" t="s">
        <v>262</v>
      </c>
      <c r="F49" s="71">
        <v>37</v>
      </c>
      <c r="G49" s="71">
        <v>40</v>
      </c>
      <c r="H49" s="71">
        <v>34</v>
      </c>
      <c r="I49" s="71">
        <v>45</v>
      </c>
      <c r="J49" s="71">
        <f>SUM(F49:I49)</f>
        <v>156</v>
      </c>
      <c r="K49" s="71">
        <v>2</v>
      </c>
      <c r="L49" s="71">
        <v>1451</v>
      </c>
      <c r="M49" s="80">
        <v>33</v>
      </c>
    </row>
    <row r="50" spans="2:13" x14ac:dyDescent="0.3">
      <c r="C50" s="74">
        <v>5</v>
      </c>
      <c r="D50" s="56">
        <v>3</v>
      </c>
      <c r="E50" s="76" t="s">
        <v>271</v>
      </c>
      <c r="F50" s="77">
        <v>27</v>
      </c>
      <c r="G50" s="77">
        <v>46</v>
      </c>
      <c r="H50" s="77">
        <v>41</v>
      </c>
      <c r="I50" s="77">
        <v>41</v>
      </c>
      <c r="J50" s="77">
        <f>SUM(F50:I50)</f>
        <v>155</v>
      </c>
      <c r="K50" s="77">
        <v>3</v>
      </c>
      <c r="L50" s="77">
        <v>1632</v>
      </c>
      <c r="M50" s="81">
        <v>58</v>
      </c>
    </row>
    <row r="52" spans="2:13" ht="18" customHeight="1" x14ac:dyDescent="0.35">
      <c r="B52" s="4" t="s">
        <v>272</v>
      </c>
    </row>
    <row r="53" spans="2:13" x14ac:dyDescent="0.3">
      <c r="C53" s="35" t="s">
        <v>3</v>
      </c>
      <c r="D53" s="37" t="s">
        <v>4</v>
      </c>
      <c r="E53" s="39" t="s">
        <v>5</v>
      </c>
      <c r="F53" s="39"/>
      <c r="G53" s="39"/>
      <c r="H53" s="39"/>
      <c r="I53" s="39"/>
      <c r="J53" s="40" t="s">
        <v>6</v>
      </c>
      <c r="K53" s="40" t="s">
        <v>7</v>
      </c>
      <c r="L53" s="40" t="s">
        <v>8</v>
      </c>
      <c r="M53" s="41" t="s">
        <v>9</v>
      </c>
    </row>
    <row r="54" spans="2:13" x14ac:dyDescent="0.3">
      <c r="C54" s="73">
        <v>1</v>
      </c>
      <c r="D54" s="75">
        <v>6</v>
      </c>
      <c r="E54" s="87" t="s">
        <v>248</v>
      </c>
      <c r="F54" s="68">
        <v>46</v>
      </c>
      <c r="G54" s="68">
        <v>41</v>
      </c>
      <c r="H54" s="68">
        <v>47</v>
      </c>
      <c r="I54" s="68">
        <v>47</v>
      </c>
      <c r="J54" s="68">
        <v>181</v>
      </c>
      <c r="K54" s="68">
        <v>8</v>
      </c>
      <c r="L54" s="69">
        <v>1781</v>
      </c>
      <c r="M54" s="79">
        <v>67</v>
      </c>
    </row>
    <row r="55" spans="2:13" x14ac:dyDescent="0.3">
      <c r="C55" s="73">
        <v>1</v>
      </c>
      <c r="D55" s="31">
        <v>5</v>
      </c>
      <c r="E55" s="47" t="s">
        <v>140</v>
      </c>
      <c r="F55" s="48">
        <v>46</v>
      </c>
      <c r="G55" s="48">
        <v>47</v>
      </c>
      <c r="H55" s="48">
        <v>42</v>
      </c>
      <c r="I55" s="48">
        <v>47</v>
      </c>
      <c r="J55" s="71">
        <v>182</v>
      </c>
      <c r="K55" s="71">
        <v>9</v>
      </c>
      <c r="L55" s="48">
        <v>1798</v>
      </c>
      <c r="M55" s="49">
        <v>76</v>
      </c>
    </row>
    <row r="56" spans="2:13" x14ac:dyDescent="0.3">
      <c r="C56" s="73">
        <v>1</v>
      </c>
      <c r="D56" s="31">
        <v>12</v>
      </c>
      <c r="E56" s="47" t="s">
        <v>262</v>
      </c>
      <c r="F56" s="48">
        <v>37</v>
      </c>
      <c r="G56" s="48">
        <v>40</v>
      </c>
      <c r="H56" s="48">
        <v>34</v>
      </c>
      <c r="I56" s="48">
        <v>45</v>
      </c>
      <c r="J56" s="71">
        <v>156</v>
      </c>
      <c r="K56" s="71">
        <v>2</v>
      </c>
      <c r="L56" s="48">
        <v>1451</v>
      </c>
      <c r="M56" s="49">
        <v>22</v>
      </c>
    </row>
    <row r="57" spans="2:13" x14ac:dyDescent="0.3">
      <c r="C57" s="74">
        <v>1</v>
      </c>
      <c r="D57" s="56">
        <v>11</v>
      </c>
      <c r="E57" s="42" t="s">
        <v>271</v>
      </c>
      <c r="F57" s="43">
        <v>27</v>
      </c>
      <c r="G57" s="43">
        <v>46</v>
      </c>
      <c r="H57" s="43">
        <v>41</v>
      </c>
      <c r="I57" s="43">
        <v>41</v>
      </c>
      <c r="J57" s="77">
        <v>155</v>
      </c>
      <c r="K57" s="77">
        <v>1</v>
      </c>
      <c r="L57" s="43">
        <v>1632</v>
      </c>
      <c r="M57" s="44">
        <v>27</v>
      </c>
    </row>
    <row r="59" spans="2:13" ht="18" customHeight="1" x14ac:dyDescent="0.35">
      <c r="B59" s="4" t="s">
        <v>273</v>
      </c>
    </row>
    <row r="60" spans="2:13" x14ac:dyDescent="0.3">
      <c r="C60" s="51" t="s">
        <v>3</v>
      </c>
      <c r="D60" s="52" t="s">
        <v>4</v>
      </c>
      <c r="E60" s="53" t="s">
        <v>5</v>
      </c>
      <c r="F60" s="54" t="s">
        <v>6</v>
      </c>
      <c r="G60" s="54" t="s">
        <v>7</v>
      </c>
      <c r="H60" s="54" t="s">
        <v>8</v>
      </c>
      <c r="I60" s="55" t="s">
        <v>9</v>
      </c>
    </row>
    <row r="61" spans="2:13" x14ac:dyDescent="0.3">
      <c r="C61" s="74">
        <v>1</v>
      </c>
      <c r="D61" s="51">
        <v>6</v>
      </c>
      <c r="E61" s="65" t="s">
        <v>69</v>
      </c>
      <c r="F61" s="53">
        <v>122</v>
      </c>
      <c r="G61" s="63">
        <v>2</v>
      </c>
      <c r="H61" s="64">
        <v>1414</v>
      </c>
      <c r="I61" s="101">
        <v>24</v>
      </c>
    </row>
    <row r="63" spans="2:13" ht="18" customHeight="1" x14ac:dyDescent="0.35">
      <c r="B63" s="4" t="s">
        <v>274</v>
      </c>
    </row>
    <row r="64" spans="2:13" x14ac:dyDescent="0.3">
      <c r="C64" s="26" t="s">
        <v>3</v>
      </c>
      <c r="D64" s="27" t="s">
        <v>4</v>
      </c>
      <c r="E64" s="28" t="s">
        <v>5</v>
      </c>
      <c r="F64" s="29" t="s">
        <v>6</v>
      </c>
      <c r="G64" s="29" t="s">
        <v>7</v>
      </c>
      <c r="H64" s="29" t="s">
        <v>8</v>
      </c>
      <c r="I64" s="38" t="s">
        <v>9</v>
      </c>
    </row>
    <row r="65" spans="2:9" x14ac:dyDescent="0.3">
      <c r="C65" s="73">
        <v>3</v>
      </c>
      <c r="D65" s="75">
        <v>9</v>
      </c>
      <c r="E65" s="87" t="s">
        <v>290</v>
      </c>
      <c r="F65" s="68" t="s">
        <v>1217</v>
      </c>
      <c r="G65" s="68">
        <v>0</v>
      </c>
      <c r="H65" s="69">
        <v>0</v>
      </c>
      <c r="I65" s="79">
        <v>0</v>
      </c>
    </row>
    <row r="66" spans="2:9" x14ac:dyDescent="0.3">
      <c r="C66" s="73">
        <v>4</v>
      </c>
      <c r="D66" s="31">
        <v>8</v>
      </c>
      <c r="E66" s="70" t="s">
        <v>300</v>
      </c>
      <c r="F66" s="71">
        <v>145</v>
      </c>
      <c r="G66" s="71">
        <v>2</v>
      </c>
      <c r="H66" s="71">
        <v>1467</v>
      </c>
      <c r="I66" s="80">
        <v>21</v>
      </c>
    </row>
    <row r="67" spans="2:9" x14ac:dyDescent="0.3">
      <c r="C67" s="73">
        <v>4</v>
      </c>
      <c r="D67" s="31">
        <v>9</v>
      </c>
      <c r="E67" s="70" t="s">
        <v>140</v>
      </c>
      <c r="F67" s="71">
        <v>137</v>
      </c>
      <c r="G67" s="71">
        <v>1</v>
      </c>
      <c r="H67" s="71">
        <v>1410</v>
      </c>
      <c r="I67" s="80">
        <v>16</v>
      </c>
    </row>
    <row r="68" spans="2:9" x14ac:dyDescent="0.3">
      <c r="C68" s="73">
        <v>4</v>
      </c>
      <c r="D68" s="31">
        <v>4</v>
      </c>
      <c r="E68" s="70" t="s">
        <v>305</v>
      </c>
      <c r="F68" s="71">
        <v>184</v>
      </c>
      <c r="G68" s="71">
        <v>9</v>
      </c>
      <c r="H68" s="71">
        <v>1633</v>
      </c>
      <c r="I68" s="80">
        <v>59</v>
      </c>
    </row>
    <row r="69" spans="2:9" x14ac:dyDescent="0.3">
      <c r="C69" s="73">
        <v>5</v>
      </c>
      <c r="D69" s="31">
        <v>8</v>
      </c>
      <c r="E69" s="70" t="s">
        <v>310</v>
      </c>
      <c r="F69" s="71" t="s">
        <v>1217</v>
      </c>
      <c r="G69" s="71">
        <v>0</v>
      </c>
      <c r="H69" s="71">
        <v>942</v>
      </c>
      <c r="I69" s="80">
        <v>22</v>
      </c>
    </row>
    <row r="70" spans="2:9" x14ac:dyDescent="0.3">
      <c r="C70" s="73">
        <v>6</v>
      </c>
      <c r="D70" s="96">
        <v>1</v>
      </c>
      <c r="E70" s="70" t="s">
        <v>201</v>
      </c>
      <c r="F70" s="71">
        <v>179</v>
      </c>
      <c r="G70" s="71">
        <v>8</v>
      </c>
      <c r="H70" s="71">
        <v>1638</v>
      </c>
      <c r="I70" s="80">
        <v>80</v>
      </c>
    </row>
    <row r="71" spans="2:9" x14ac:dyDescent="0.3">
      <c r="C71" s="73">
        <v>6</v>
      </c>
      <c r="D71" s="31">
        <v>6</v>
      </c>
      <c r="E71" s="70" t="s">
        <v>193</v>
      </c>
      <c r="F71" s="71">
        <v>118</v>
      </c>
      <c r="G71" s="71">
        <v>4</v>
      </c>
      <c r="H71" s="71">
        <v>1327</v>
      </c>
      <c r="I71" s="80">
        <v>47</v>
      </c>
    </row>
    <row r="72" spans="2:9" x14ac:dyDescent="0.3">
      <c r="C72" s="73">
        <v>7</v>
      </c>
      <c r="D72" s="31">
        <v>4</v>
      </c>
      <c r="E72" s="70" t="s">
        <v>322</v>
      </c>
      <c r="F72" s="71">
        <v>150</v>
      </c>
      <c r="G72" s="71">
        <v>5</v>
      </c>
      <c r="H72" s="71">
        <v>1380</v>
      </c>
      <c r="I72" s="80">
        <v>54</v>
      </c>
    </row>
    <row r="73" spans="2:9" x14ac:dyDescent="0.3">
      <c r="C73" s="74">
        <v>8</v>
      </c>
      <c r="D73" s="56">
        <v>7</v>
      </c>
      <c r="E73" s="76" t="s">
        <v>330</v>
      </c>
      <c r="F73" s="77" t="s">
        <v>1217</v>
      </c>
      <c r="G73" s="77">
        <v>0</v>
      </c>
      <c r="H73" s="77">
        <v>394</v>
      </c>
      <c r="I73" s="81">
        <v>15</v>
      </c>
    </row>
    <row r="75" spans="2:9" ht="18" customHeight="1" x14ac:dyDescent="0.35">
      <c r="B75" s="4" t="s">
        <v>333</v>
      </c>
    </row>
    <row r="76" spans="2:9" x14ac:dyDescent="0.3">
      <c r="C76" s="35" t="s">
        <v>3</v>
      </c>
      <c r="D76" s="37" t="s">
        <v>4</v>
      </c>
      <c r="E76" s="39" t="s">
        <v>5</v>
      </c>
      <c r="F76" s="40" t="s">
        <v>6</v>
      </c>
      <c r="G76" s="40" t="s">
        <v>7</v>
      </c>
      <c r="H76" s="40" t="s">
        <v>8</v>
      </c>
      <c r="I76" s="41" t="s">
        <v>9</v>
      </c>
    </row>
    <row r="77" spans="2:9" x14ac:dyDescent="0.3">
      <c r="C77" s="73">
        <v>2</v>
      </c>
      <c r="D77" s="75">
        <v>3</v>
      </c>
      <c r="E77" s="97" t="s">
        <v>300</v>
      </c>
      <c r="F77" s="67">
        <v>145</v>
      </c>
      <c r="G77" s="68">
        <v>3</v>
      </c>
      <c r="H77" s="67">
        <v>1467</v>
      </c>
      <c r="I77" s="86">
        <v>33</v>
      </c>
    </row>
    <row r="78" spans="2:9" x14ac:dyDescent="0.3">
      <c r="C78" s="73">
        <v>2</v>
      </c>
      <c r="D78" s="31">
        <v>4</v>
      </c>
      <c r="E78" s="47" t="s">
        <v>322</v>
      </c>
      <c r="F78" s="48">
        <v>150</v>
      </c>
      <c r="G78" s="71">
        <v>4</v>
      </c>
      <c r="H78" s="48">
        <v>1380</v>
      </c>
      <c r="I78" s="49">
        <v>27</v>
      </c>
    </row>
    <row r="79" spans="2:9" x14ac:dyDescent="0.3">
      <c r="C79" s="74">
        <v>2</v>
      </c>
      <c r="D79" s="143">
        <v>2</v>
      </c>
      <c r="E79" s="42" t="s">
        <v>201</v>
      </c>
      <c r="F79" s="43">
        <v>179</v>
      </c>
      <c r="G79" s="77">
        <v>6</v>
      </c>
      <c r="H79" s="43">
        <v>1638</v>
      </c>
      <c r="I79" s="44">
        <v>51</v>
      </c>
    </row>
    <row r="81" spans="2:12" ht="18" customHeight="1" x14ac:dyDescent="0.35">
      <c r="B81" s="4" t="s">
        <v>334</v>
      </c>
    </row>
    <row r="82" spans="2:12" x14ac:dyDescent="0.3">
      <c r="C82" s="35" t="s">
        <v>3</v>
      </c>
      <c r="D82" s="37" t="s">
        <v>4</v>
      </c>
      <c r="E82" s="39" t="s">
        <v>5</v>
      </c>
      <c r="F82" s="40" t="s">
        <v>6</v>
      </c>
      <c r="G82" s="40" t="s">
        <v>7</v>
      </c>
      <c r="H82" s="40" t="s">
        <v>8</v>
      </c>
      <c r="I82" s="41" t="s">
        <v>9</v>
      </c>
    </row>
    <row r="83" spans="2:12" x14ac:dyDescent="0.3">
      <c r="C83" s="73">
        <v>1</v>
      </c>
      <c r="D83" s="75">
        <v>8</v>
      </c>
      <c r="E83" s="97" t="s">
        <v>140</v>
      </c>
      <c r="F83" s="67">
        <v>137</v>
      </c>
      <c r="G83" s="68">
        <v>1</v>
      </c>
      <c r="H83" s="67">
        <v>1410</v>
      </c>
      <c r="I83" s="86">
        <v>10</v>
      </c>
    </row>
    <row r="84" spans="2:12" x14ac:dyDescent="0.3">
      <c r="C84" s="74">
        <v>2</v>
      </c>
      <c r="D84" s="56">
        <v>7</v>
      </c>
      <c r="E84" s="42" t="s">
        <v>193</v>
      </c>
      <c r="F84" s="43">
        <v>118</v>
      </c>
      <c r="G84" s="77">
        <v>1</v>
      </c>
      <c r="H84" s="43">
        <v>1327</v>
      </c>
      <c r="I84" s="44">
        <v>32</v>
      </c>
    </row>
    <row r="86" spans="2:12" ht="18" x14ac:dyDescent="0.35">
      <c r="B86" s="4" t="s">
        <v>335</v>
      </c>
    </row>
    <row r="87" spans="2:12" x14ac:dyDescent="0.3">
      <c r="B87" s="5"/>
      <c r="C87" s="35" t="s">
        <v>3</v>
      </c>
      <c r="D87" s="37" t="s">
        <v>4</v>
      </c>
      <c r="E87" s="11" t="s">
        <v>340</v>
      </c>
      <c r="F87" s="11"/>
      <c r="G87" s="12">
        <v>427</v>
      </c>
      <c r="H87" s="11"/>
      <c r="I87" s="13" t="s">
        <v>9</v>
      </c>
      <c r="J87" s="14">
        <f>SUM(J88:J90)</f>
        <v>474</v>
      </c>
      <c r="K87" s="16" t="s">
        <v>1263</v>
      </c>
      <c r="L87" s="17"/>
    </row>
    <row r="88" spans="2:12" x14ac:dyDescent="0.3">
      <c r="B88" s="5"/>
      <c r="C88" s="373">
        <v>2</v>
      </c>
      <c r="D88" s="377">
        <v>4</v>
      </c>
      <c r="E88" s="68" t="s">
        <v>300</v>
      </c>
      <c r="F88" s="68">
        <v>36</v>
      </c>
      <c r="G88" s="68">
        <v>39</v>
      </c>
      <c r="H88" s="68">
        <v>31</v>
      </c>
      <c r="I88" s="91">
        <v>39</v>
      </c>
      <c r="J88" s="83">
        <f>SUM(F88:I88)</f>
        <v>145</v>
      </c>
      <c r="K88" s="1" t="s">
        <v>1264</v>
      </c>
    </row>
    <row r="89" spans="2:12" ht="15.75" customHeight="1" x14ac:dyDescent="0.3">
      <c r="C89" s="373"/>
      <c r="D89" s="375"/>
      <c r="E89" s="71" t="s">
        <v>322</v>
      </c>
      <c r="F89" s="71">
        <v>41</v>
      </c>
      <c r="G89" s="71">
        <v>35</v>
      </c>
      <c r="H89" s="71">
        <v>34</v>
      </c>
      <c r="I89" s="80">
        <v>40</v>
      </c>
      <c r="J89" s="84">
        <f>SUM(F89:I89)</f>
        <v>150</v>
      </c>
    </row>
    <row r="90" spans="2:12" ht="15.75" customHeight="1" x14ac:dyDescent="0.3">
      <c r="C90" s="373"/>
      <c r="D90" s="376"/>
      <c r="E90" s="77" t="s">
        <v>201</v>
      </c>
      <c r="F90" s="77">
        <v>46</v>
      </c>
      <c r="G90" s="77">
        <v>43</v>
      </c>
      <c r="H90" s="77">
        <v>47</v>
      </c>
      <c r="I90" s="81">
        <v>43</v>
      </c>
      <c r="J90" s="85">
        <f>SUM(F90:I90)</f>
        <v>179</v>
      </c>
    </row>
    <row r="92" spans="2:12" ht="18" customHeight="1" x14ac:dyDescent="0.35">
      <c r="B92" s="4" t="s">
        <v>343</v>
      </c>
    </row>
    <row r="93" spans="2:12" x14ac:dyDescent="0.3">
      <c r="C93" s="26" t="s">
        <v>3</v>
      </c>
      <c r="D93" s="27" t="s">
        <v>4</v>
      </c>
      <c r="E93" s="28" t="s">
        <v>5</v>
      </c>
      <c r="F93" s="29" t="s">
        <v>6</v>
      </c>
      <c r="G93" s="29" t="s">
        <v>7</v>
      </c>
      <c r="H93" s="29" t="s">
        <v>8</v>
      </c>
      <c r="I93" s="38" t="s">
        <v>9</v>
      </c>
    </row>
    <row r="94" spans="2:12" x14ac:dyDescent="0.3">
      <c r="C94" s="73">
        <v>1</v>
      </c>
      <c r="D94" s="75">
        <v>5</v>
      </c>
      <c r="E94" s="87" t="s">
        <v>248</v>
      </c>
      <c r="F94" s="68">
        <v>184</v>
      </c>
      <c r="G94" s="68">
        <v>5</v>
      </c>
      <c r="H94" s="69">
        <v>1833</v>
      </c>
      <c r="I94" s="79">
        <v>44</v>
      </c>
    </row>
    <row r="95" spans="2:12" x14ac:dyDescent="0.3">
      <c r="C95" s="73">
        <v>1</v>
      </c>
      <c r="D95" s="96">
        <v>1</v>
      </c>
      <c r="E95" s="70" t="s">
        <v>140</v>
      </c>
      <c r="F95" s="71">
        <v>195</v>
      </c>
      <c r="G95" s="71">
        <v>8</v>
      </c>
      <c r="H95" s="71">
        <v>1936</v>
      </c>
      <c r="I95" s="80">
        <v>79</v>
      </c>
    </row>
    <row r="96" spans="2:12" x14ac:dyDescent="0.3">
      <c r="C96" s="73">
        <v>1</v>
      </c>
      <c r="D96" s="31">
        <v>3</v>
      </c>
      <c r="E96" s="70" t="s">
        <v>345</v>
      </c>
      <c r="F96" s="71">
        <v>186</v>
      </c>
      <c r="G96" s="71">
        <v>6</v>
      </c>
      <c r="H96" s="71">
        <v>1856</v>
      </c>
      <c r="I96" s="80">
        <v>57</v>
      </c>
    </row>
    <row r="97" spans="2:9" x14ac:dyDescent="0.3">
      <c r="C97" s="73">
        <v>1</v>
      </c>
      <c r="D97" s="31">
        <v>6</v>
      </c>
      <c r="E97" s="70" t="s">
        <v>305</v>
      </c>
      <c r="F97" s="71">
        <v>177</v>
      </c>
      <c r="G97" s="71">
        <v>4</v>
      </c>
      <c r="H97" s="71">
        <v>1797</v>
      </c>
      <c r="I97" s="80">
        <v>36</v>
      </c>
    </row>
    <row r="98" spans="2:9" x14ac:dyDescent="0.3">
      <c r="C98" s="73">
        <v>2</v>
      </c>
      <c r="D98" s="31">
        <v>6</v>
      </c>
      <c r="E98" s="70" t="s">
        <v>347</v>
      </c>
      <c r="F98" s="71">
        <v>153</v>
      </c>
      <c r="G98" s="71">
        <v>2</v>
      </c>
      <c r="H98" s="71">
        <v>1623</v>
      </c>
      <c r="I98" s="80">
        <v>30</v>
      </c>
    </row>
    <row r="99" spans="2:9" x14ac:dyDescent="0.3">
      <c r="C99" s="73">
        <v>2</v>
      </c>
      <c r="D99" s="31">
        <v>4</v>
      </c>
      <c r="E99" s="70" t="s">
        <v>350</v>
      </c>
      <c r="F99" s="71">
        <v>171</v>
      </c>
      <c r="G99" s="71">
        <v>5</v>
      </c>
      <c r="H99" s="71">
        <v>1708</v>
      </c>
      <c r="I99" s="80">
        <v>47</v>
      </c>
    </row>
    <row r="100" spans="2:9" x14ac:dyDescent="0.3">
      <c r="C100" s="73">
        <v>2</v>
      </c>
      <c r="D100" s="96">
        <v>1</v>
      </c>
      <c r="E100" s="70" t="s">
        <v>351</v>
      </c>
      <c r="F100" s="71">
        <v>180</v>
      </c>
      <c r="G100" s="71">
        <v>8</v>
      </c>
      <c r="H100" s="71">
        <v>1811</v>
      </c>
      <c r="I100" s="80">
        <v>74</v>
      </c>
    </row>
    <row r="101" spans="2:9" x14ac:dyDescent="0.3">
      <c r="C101" s="73">
        <v>3</v>
      </c>
      <c r="D101" s="31">
        <v>4</v>
      </c>
      <c r="E101" s="70" t="s">
        <v>352</v>
      </c>
      <c r="F101" s="71" t="s">
        <v>1217</v>
      </c>
      <c r="G101" s="71">
        <v>0</v>
      </c>
      <c r="H101" s="71">
        <v>1491</v>
      </c>
      <c r="I101" s="80">
        <v>40</v>
      </c>
    </row>
    <row r="102" spans="2:9" x14ac:dyDescent="0.3">
      <c r="C102" s="74">
        <v>3</v>
      </c>
      <c r="D102" s="82">
        <v>1</v>
      </c>
      <c r="E102" s="76" t="s">
        <v>271</v>
      </c>
      <c r="F102" s="77">
        <v>176</v>
      </c>
      <c r="G102" s="77">
        <v>6</v>
      </c>
      <c r="H102" s="77">
        <v>1784</v>
      </c>
      <c r="I102" s="81">
        <v>64</v>
      </c>
    </row>
    <row r="104" spans="2:9" ht="18" customHeight="1" x14ac:dyDescent="0.35">
      <c r="B104" s="4" t="s">
        <v>355</v>
      </c>
    </row>
    <row r="105" spans="2:9" x14ac:dyDescent="0.3">
      <c r="C105" s="35" t="s">
        <v>3</v>
      </c>
      <c r="D105" s="37" t="s">
        <v>4</v>
      </c>
      <c r="E105" s="39" t="s">
        <v>5</v>
      </c>
      <c r="F105" s="40" t="s">
        <v>6</v>
      </c>
      <c r="G105" s="40" t="s">
        <v>7</v>
      </c>
      <c r="H105" s="40" t="s">
        <v>8</v>
      </c>
      <c r="I105" s="41" t="s">
        <v>9</v>
      </c>
    </row>
    <row r="106" spans="2:9" x14ac:dyDescent="0.3">
      <c r="C106" s="73">
        <v>1</v>
      </c>
      <c r="D106" s="75">
        <v>5</v>
      </c>
      <c r="E106" s="87" t="s">
        <v>248</v>
      </c>
      <c r="F106" s="68">
        <v>184</v>
      </c>
      <c r="G106" s="68">
        <v>5</v>
      </c>
      <c r="H106" s="69">
        <v>1833</v>
      </c>
      <c r="I106" s="79">
        <v>45</v>
      </c>
    </row>
    <row r="107" spans="2:9" x14ac:dyDescent="0.3">
      <c r="C107" s="73">
        <v>1</v>
      </c>
      <c r="D107" s="31">
        <v>8</v>
      </c>
      <c r="E107" s="47" t="s">
        <v>350</v>
      </c>
      <c r="F107" s="48">
        <v>171</v>
      </c>
      <c r="G107" s="71">
        <v>1</v>
      </c>
      <c r="H107" s="48">
        <v>1708</v>
      </c>
      <c r="I107" s="49">
        <v>15</v>
      </c>
    </row>
    <row r="108" spans="2:9" x14ac:dyDescent="0.3">
      <c r="C108" s="73">
        <v>1</v>
      </c>
      <c r="D108" s="96">
        <v>1</v>
      </c>
      <c r="E108" s="47" t="s">
        <v>140</v>
      </c>
      <c r="F108" s="48">
        <v>195</v>
      </c>
      <c r="G108" s="71">
        <v>8</v>
      </c>
      <c r="H108" s="48">
        <v>1936</v>
      </c>
      <c r="I108" s="49">
        <v>79</v>
      </c>
    </row>
    <row r="109" spans="2:9" x14ac:dyDescent="0.3">
      <c r="C109" s="73">
        <v>1</v>
      </c>
      <c r="D109" s="31">
        <v>3</v>
      </c>
      <c r="E109" s="47" t="s">
        <v>345</v>
      </c>
      <c r="F109" s="48">
        <v>186</v>
      </c>
      <c r="G109" s="71">
        <v>6</v>
      </c>
      <c r="H109" s="48">
        <v>1856</v>
      </c>
      <c r="I109" s="49">
        <v>59</v>
      </c>
    </row>
    <row r="110" spans="2:9" x14ac:dyDescent="0.3">
      <c r="C110" s="74">
        <v>1</v>
      </c>
      <c r="D110" s="56">
        <v>6</v>
      </c>
      <c r="E110" s="42" t="s">
        <v>271</v>
      </c>
      <c r="F110" s="43">
        <v>176</v>
      </c>
      <c r="G110" s="77">
        <v>4</v>
      </c>
      <c r="H110" s="43">
        <v>1784</v>
      </c>
      <c r="I110" s="44">
        <v>35</v>
      </c>
    </row>
    <row r="112" spans="2:9" ht="18" customHeight="1" x14ac:dyDescent="0.35">
      <c r="B112" s="4" t="s">
        <v>356</v>
      </c>
    </row>
    <row r="113" spans="2:11" x14ac:dyDescent="0.3">
      <c r="C113" s="26" t="s">
        <v>3</v>
      </c>
      <c r="D113" s="27" t="s">
        <v>4</v>
      </c>
      <c r="E113" s="28" t="s">
        <v>5</v>
      </c>
      <c r="F113" s="28"/>
      <c r="G113" s="28"/>
      <c r="H113" s="29" t="s">
        <v>6</v>
      </c>
      <c r="I113" s="29" t="s">
        <v>7</v>
      </c>
      <c r="J113" s="29" t="s">
        <v>8</v>
      </c>
      <c r="K113" s="38" t="s">
        <v>9</v>
      </c>
    </row>
    <row r="114" spans="2:11" x14ac:dyDescent="0.3">
      <c r="C114" s="73">
        <v>1</v>
      </c>
      <c r="D114" s="75">
        <v>5</v>
      </c>
      <c r="E114" s="66" t="s">
        <v>57</v>
      </c>
      <c r="F114" s="67" t="s">
        <v>1223</v>
      </c>
      <c r="G114" s="67"/>
      <c r="H114" s="68">
        <f>SUM(F114:G114)</f>
        <v>0</v>
      </c>
      <c r="I114" s="68">
        <v>0</v>
      </c>
      <c r="J114" s="69">
        <v>1397</v>
      </c>
      <c r="K114" s="79">
        <v>44</v>
      </c>
    </row>
    <row r="115" spans="2:11" x14ac:dyDescent="0.3">
      <c r="C115" s="73">
        <v>1</v>
      </c>
      <c r="D115" s="31">
        <v>4</v>
      </c>
      <c r="E115" s="70" t="s">
        <v>76</v>
      </c>
      <c r="F115" s="48">
        <v>91</v>
      </c>
      <c r="G115" s="48">
        <v>91</v>
      </c>
      <c r="H115" s="71">
        <f>SUM(F115:G115)</f>
        <v>182</v>
      </c>
      <c r="I115" s="71">
        <v>7</v>
      </c>
      <c r="J115" s="71">
        <v>1724</v>
      </c>
      <c r="K115" s="80">
        <v>50</v>
      </c>
    </row>
    <row r="116" spans="2:11" x14ac:dyDescent="0.3">
      <c r="C116" s="73">
        <v>1</v>
      </c>
      <c r="D116" s="31">
        <v>7</v>
      </c>
      <c r="E116" s="70" t="s">
        <v>79</v>
      </c>
      <c r="F116" s="48">
        <v>87</v>
      </c>
      <c r="G116" s="48">
        <v>81</v>
      </c>
      <c r="H116" s="71">
        <f>SUM(F116:G116)</f>
        <v>168</v>
      </c>
      <c r="I116" s="71">
        <v>5</v>
      </c>
      <c r="J116" s="71">
        <v>1572</v>
      </c>
      <c r="K116" s="80">
        <v>31</v>
      </c>
    </row>
    <row r="117" spans="2:11" x14ac:dyDescent="0.3">
      <c r="C117" s="73">
        <v>2</v>
      </c>
      <c r="D117" s="96">
        <v>1</v>
      </c>
      <c r="E117" s="70" t="s">
        <v>56</v>
      </c>
      <c r="F117" s="48">
        <v>95</v>
      </c>
      <c r="G117" s="48">
        <v>88</v>
      </c>
      <c r="H117" s="71">
        <f>SUM(F117:G117)</f>
        <v>183</v>
      </c>
      <c r="I117" s="71">
        <v>8</v>
      </c>
      <c r="J117" s="71">
        <v>1716</v>
      </c>
      <c r="K117" s="80">
        <v>66</v>
      </c>
    </row>
    <row r="118" spans="2:11" x14ac:dyDescent="0.3">
      <c r="C118" s="74">
        <v>2</v>
      </c>
      <c r="D118" s="56">
        <v>8</v>
      </c>
      <c r="E118" s="76" t="s">
        <v>359</v>
      </c>
      <c r="F118" s="43" t="s">
        <v>1217</v>
      </c>
      <c r="G118" s="43"/>
      <c r="H118" s="77">
        <f>SUM(F118:G118)</f>
        <v>0</v>
      </c>
      <c r="I118" s="77">
        <v>0</v>
      </c>
      <c r="J118" s="77">
        <v>386</v>
      </c>
      <c r="K118" s="81">
        <v>4</v>
      </c>
    </row>
    <row r="120" spans="2:11" ht="18" customHeight="1" x14ac:dyDescent="0.35">
      <c r="B120" s="4" t="s">
        <v>471</v>
      </c>
    </row>
    <row r="121" spans="2:11" x14ac:dyDescent="0.3">
      <c r="C121" s="26" t="s">
        <v>3</v>
      </c>
      <c r="D121" s="27" t="s">
        <v>4</v>
      </c>
      <c r="E121" s="28" t="s">
        <v>5</v>
      </c>
      <c r="F121" s="28"/>
      <c r="G121" s="28"/>
      <c r="H121" s="29" t="s">
        <v>6</v>
      </c>
      <c r="I121" s="29" t="s">
        <v>7</v>
      </c>
      <c r="J121" s="29" t="s">
        <v>8</v>
      </c>
      <c r="K121" s="38" t="s">
        <v>9</v>
      </c>
    </row>
    <row r="122" spans="2:11" x14ac:dyDescent="0.3">
      <c r="C122" s="74">
        <v>9</v>
      </c>
      <c r="D122" s="51">
        <v>10</v>
      </c>
      <c r="E122" s="89" t="s">
        <v>537</v>
      </c>
      <c r="F122" s="99" t="s">
        <v>1217</v>
      </c>
      <c r="G122" s="99"/>
      <c r="H122" s="93">
        <f>SUM(F122,G122)</f>
        <v>0</v>
      </c>
      <c r="I122" s="63">
        <v>0</v>
      </c>
      <c r="J122" s="94">
        <v>0</v>
      </c>
      <c r="K122" s="57">
        <v>0</v>
      </c>
    </row>
    <row r="124" spans="2:11" ht="18" customHeight="1" x14ac:dyDescent="0.35">
      <c r="B124" s="4" t="s">
        <v>572</v>
      </c>
    </row>
    <row r="125" spans="2:11" x14ac:dyDescent="0.3">
      <c r="C125" s="26" t="s">
        <v>3</v>
      </c>
      <c r="D125" s="27" t="s">
        <v>4</v>
      </c>
      <c r="E125" s="28" t="s">
        <v>5</v>
      </c>
      <c r="F125" s="28"/>
      <c r="G125" s="28"/>
      <c r="H125" s="29" t="s">
        <v>6</v>
      </c>
      <c r="I125" s="29" t="s">
        <v>7</v>
      </c>
      <c r="J125" s="29" t="s">
        <v>8</v>
      </c>
      <c r="K125" s="38" t="s">
        <v>9</v>
      </c>
    </row>
    <row r="126" spans="2:11" x14ac:dyDescent="0.3">
      <c r="C126" s="73">
        <v>2</v>
      </c>
      <c r="D126" s="414">
        <v>8</v>
      </c>
      <c r="E126" s="403" t="s">
        <v>585</v>
      </c>
      <c r="F126" s="404">
        <v>100.003</v>
      </c>
      <c r="G126" s="404">
        <v>99.003</v>
      </c>
      <c r="H126" s="405">
        <f>SUM(F126,G126)</f>
        <v>199.006</v>
      </c>
      <c r="I126" s="406">
        <v>6</v>
      </c>
      <c r="J126" s="405">
        <v>1972.0450000000003</v>
      </c>
      <c r="K126" s="420">
        <v>48</v>
      </c>
    </row>
    <row r="127" spans="2:11" x14ac:dyDescent="0.3">
      <c r="C127" s="73">
        <v>4</v>
      </c>
      <c r="D127" s="290">
        <v>10</v>
      </c>
      <c r="E127" s="407" t="s">
        <v>596</v>
      </c>
      <c r="F127" s="408" t="s">
        <v>1223</v>
      </c>
      <c r="G127" s="408"/>
      <c r="H127" s="409">
        <f>SUM(F127,G127)</f>
        <v>0</v>
      </c>
      <c r="I127" s="410">
        <v>0</v>
      </c>
      <c r="J127" s="409">
        <v>194.00200000000001</v>
      </c>
      <c r="K127" s="421">
        <v>3</v>
      </c>
    </row>
    <row r="128" spans="2:11" x14ac:dyDescent="0.3">
      <c r="C128" s="73">
        <v>6</v>
      </c>
      <c r="D128" s="290">
        <v>8</v>
      </c>
      <c r="E128" s="407" t="s">
        <v>612</v>
      </c>
      <c r="F128" s="408">
        <v>97.001999999999995</v>
      </c>
      <c r="G128" s="408">
        <v>96.001999999999995</v>
      </c>
      <c r="H128" s="409">
        <f>SUM(F128,G128)</f>
        <v>193.00399999999999</v>
      </c>
      <c r="I128" s="410">
        <v>3</v>
      </c>
      <c r="J128" s="409">
        <v>1928.0199999999998</v>
      </c>
      <c r="K128" s="430">
        <v>32</v>
      </c>
    </row>
    <row r="129" spans="2:11" x14ac:dyDescent="0.3">
      <c r="C129" s="73">
        <v>7</v>
      </c>
      <c r="D129" s="290">
        <v>10</v>
      </c>
      <c r="E129" s="284" t="s">
        <v>291</v>
      </c>
      <c r="F129" s="408" t="s">
        <v>1223</v>
      </c>
      <c r="G129" s="408"/>
      <c r="H129" s="409">
        <f>SUM(F129,G129)</f>
        <v>0</v>
      </c>
      <c r="I129" s="410">
        <v>0</v>
      </c>
      <c r="J129" s="412">
        <v>0</v>
      </c>
      <c r="K129" s="294">
        <v>0</v>
      </c>
    </row>
    <row r="130" spans="2:11" x14ac:dyDescent="0.3">
      <c r="C130" s="73">
        <v>8</v>
      </c>
      <c r="D130" s="290">
        <v>9</v>
      </c>
      <c r="E130" s="284" t="s">
        <v>630</v>
      </c>
      <c r="F130" s="408">
        <v>94</v>
      </c>
      <c r="G130" s="408">
        <v>93.001000000000005</v>
      </c>
      <c r="H130" s="409">
        <f>SUM(F130,G130)</f>
        <v>187.001</v>
      </c>
      <c r="I130" s="410">
        <v>3</v>
      </c>
      <c r="J130" s="412">
        <v>1726.0239999999997</v>
      </c>
      <c r="K130" s="294">
        <v>30</v>
      </c>
    </row>
    <row r="131" spans="2:11" x14ac:dyDescent="0.3">
      <c r="C131" s="73">
        <v>11</v>
      </c>
      <c r="D131" s="290">
        <v>6</v>
      </c>
      <c r="E131" s="284" t="s">
        <v>648</v>
      </c>
      <c r="F131" s="413">
        <v>98.001000000000005</v>
      </c>
      <c r="G131" s="413">
        <v>99.001999999999995</v>
      </c>
      <c r="H131" s="409">
        <f>SUM(F131,G131)</f>
        <v>197.00299999999999</v>
      </c>
      <c r="I131" s="410">
        <v>10</v>
      </c>
      <c r="J131" s="412">
        <v>1924.0289999999998</v>
      </c>
      <c r="K131" s="294">
        <v>55</v>
      </c>
    </row>
    <row r="132" spans="2:11" x14ac:dyDescent="0.3">
      <c r="C132" s="73">
        <v>14</v>
      </c>
      <c r="D132" s="290">
        <v>4</v>
      </c>
      <c r="E132" s="284" t="s">
        <v>671</v>
      </c>
      <c r="F132" s="413">
        <v>95</v>
      </c>
      <c r="G132" s="413">
        <v>98.003</v>
      </c>
      <c r="H132" s="409">
        <f>SUM(F132,G132)</f>
        <v>193.00299999999999</v>
      </c>
      <c r="I132" s="410">
        <v>5</v>
      </c>
      <c r="J132" s="412">
        <v>1925.02</v>
      </c>
      <c r="K132" s="294">
        <v>60</v>
      </c>
    </row>
    <row r="133" spans="2:11" x14ac:dyDescent="0.3">
      <c r="C133" s="73">
        <v>15</v>
      </c>
      <c r="D133" s="290">
        <v>7</v>
      </c>
      <c r="E133" s="284" t="s">
        <v>677</v>
      </c>
      <c r="F133" s="413">
        <v>97.001999999999995</v>
      </c>
      <c r="G133" s="413">
        <v>99.001999999999995</v>
      </c>
      <c r="H133" s="409">
        <f>SUM(F133,G133)</f>
        <v>196.00399999999999</v>
      </c>
      <c r="I133" s="410">
        <v>9</v>
      </c>
      <c r="J133" s="412">
        <v>1896.0179999999998</v>
      </c>
      <c r="K133" s="294">
        <v>51</v>
      </c>
    </row>
    <row r="134" spans="2:11" x14ac:dyDescent="0.3">
      <c r="C134" s="73">
        <v>17</v>
      </c>
      <c r="D134" s="290">
        <v>8</v>
      </c>
      <c r="E134" s="284" t="s">
        <v>537</v>
      </c>
      <c r="F134" s="413" t="s">
        <v>1217</v>
      </c>
      <c r="G134" s="413"/>
      <c r="H134" s="409">
        <f>SUM(F134,G134)</f>
        <v>0</v>
      </c>
      <c r="I134" s="410">
        <v>0</v>
      </c>
      <c r="J134" s="412">
        <v>176</v>
      </c>
      <c r="K134" s="294">
        <v>6</v>
      </c>
    </row>
    <row r="135" spans="2:11" x14ac:dyDescent="0.3">
      <c r="C135" s="74">
        <v>19</v>
      </c>
      <c r="D135" s="431">
        <v>2</v>
      </c>
      <c r="E135" s="415" t="s">
        <v>345</v>
      </c>
      <c r="F135" s="416">
        <v>98</v>
      </c>
      <c r="G135" s="416">
        <v>98.001000000000005</v>
      </c>
      <c r="H135" s="417">
        <f>SUM(F135,G135)</f>
        <v>196.001</v>
      </c>
      <c r="I135" s="418">
        <v>8</v>
      </c>
      <c r="J135" s="419">
        <v>1918.0179999999998</v>
      </c>
      <c r="K135" s="343">
        <v>63</v>
      </c>
    </row>
    <row r="137" spans="2:11" ht="18" customHeight="1" x14ac:dyDescent="0.35">
      <c r="B137" s="4" t="s">
        <v>904</v>
      </c>
    </row>
    <row r="138" spans="2:11" x14ac:dyDescent="0.3">
      <c r="C138" s="26" t="s">
        <v>3</v>
      </c>
      <c r="D138" s="27" t="s">
        <v>4</v>
      </c>
      <c r="E138" s="28" t="s">
        <v>5</v>
      </c>
      <c r="F138" s="29" t="s">
        <v>6</v>
      </c>
      <c r="G138" s="29" t="s">
        <v>7</v>
      </c>
      <c r="H138" s="29" t="s">
        <v>8</v>
      </c>
      <c r="I138" s="38" t="s">
        <v>9</v>
      </c>
    </row>
    <row r="139" spans="2:11" x14ac:dyDescent="0.3">
      <c r="C139" s="73">
        <v>6</v>
      </c>
      <c r="D139" s="75">
        <v>7</v>
      </c>
      <c r="E139" s="87" t="s">
        <v>945</v>
      </c>
      <c r="F139" s="68">
        <v>88</v>
      </c>
      <c r="G139" s="68">
        <v>2</v>
      </c>
      <c r="H139" s="68">
        <v>918</v>
      </c>
      <c r="I139" s="91">
        <v>57</v>
      </c>
    </row>
    <row r="140" spans="2:11" x14ac:dyDescent="0.3">
      <c r="C140" s="73">
        <v>7</v>
      </c>
      <c r="D140" s="31">
        <v>10</v>
      </c>
      <c r="E140" s="70" t="s">
        <v>955</v>
      </c>
      <c r="F140" s="71">
        <v>92</v>
      </c>
      <c r="G140" s="71">
        <v>7</v>
      </c>
      <c r="H140" s="71">
        <v>893</v>
      </c>
      <c r="I140" s="80">
        <v>48</v>
      </c>
    </row>
    <row r="141" spans="2:11" x14ac:dyDescent="0.3">
      <c r="C141" s="73">
        <v>10</v>
      </c>
      <c r="D141" s="96">
        <v>1</v>
      </c>
      <c r="E141" s="70" t="s">
        <v>980</v>
      </c>
      <c r="F141" s="71">
        <v>92</v>
      </c>
      <c r="G141" s="71">
        <v>9</v>
      </c>
      <c r="H141" s="71">
        <v>916</v>
      </c>
      <c r="I141" s="80">
        <v>86</v>
      </c>
    </row>
    <row r="142" spans="2:11" x14ac:dyDescent="0.3">
      <c r="C142" s="73">
        <v>11</v>
      </c>
      <c r="D142" s="31">
        <v>10</v>
      </c>
      <c r="E142" s="47" t="s">
        <v>985</v>
      </c>
      <c r="F142" s="48" t="s">
        <v>1223</v>
      </c>
      <c r="G142" s="71">
        <v>0</v>
      </c>
      <c r="H142" s="48">
        <v>159</v>
      </c>
      <c r="I142" s="49">
        <v>5</v>
      </c>
    </row>
    <row r="143" spans="2:11" x14ac:dyDescent="0.3">
      <c r="C143" s="73">
        <v>11</v>
      </c>
      <c r="D143" s="88">
        <v>2</v>
      </c>
      <c r="E143" s="47" t="s">
        <v>359</v>
      </c>
      <c r="F143" s="48">
        <v>84</v>
      </c>
      <c r="G143" s="71">
        <v>5</v>
      </c>
      <c r="H143" s="48">
        <v>892</v>
      </c>
      <c r="I143" s="49">
        <v>74</v>
      </c>
    </row>
    <row r="144" spans="2:11" x14ac:dyDescent="0.3">
      <c r="C144" s="74">
        <v>11</v>
      </c>
      <c r="D144" s="56">
        <v>3</v>
      </c>
      <c r="E144" s="42" t="s">
        <v>76</v>
      </c>
      <c r="F144" s="43">
        <v>90</v>
      </c>
      <c r="G144" s="77">
        <v>9</v>
      </c>
      <c r="H144" s="43">
        <v>887</v>
      </c>
      <c r="I144" s="44">
        <v>70</v>
      </c>
    </row>
    <row r="146" spans="2:12" ht="18" x14ac:dyDescent="0.35">
      <c r="B146" s="4" t="s">
        <v>1004</v>
      </c>
    </row>
    <row r="147" spans="2:12" x14ac:dyDescent="0.3">
      <c r="B147" s="5"/>
      <c r="C147" s="35" t="s">
        <v>3</v>
      </c>
      <c r="D147" s="37" t="s">
        <v>4</v>
      </c>
      <c r="E147" s="11" t="s">
        <v>1018</v>
      </c>
      <c r="F147" s="11"/>
      <c r="G147" s="12">
        <v>546</v>
      </c>
      <c r="H147" s="11"/>
      <c r="I147" s="13" t="s">
        <v>9</v>
      </c>
      <c r="J147" s="14">
        <f>SUM(J148:J150)</f>
        <v>552</v>
      </c>
      <c r="K147" s="16" t="s">
        <v>1265</v>
      </c>
      <c r="L147" s="17"/>
    </row>
    <row r="148" spans="2:12" x14ac:dyDescent="0.3">
      <c r="B148" s="5"/>
      <c r="C148" s="373">
        <v>3</v>
      </c>
      <c r="D148" s="385">
        <v>1</v>
      </c>
      <c r="E148" s="153" t="s">
        <v>945</v>
      </c>
      <c r="F148" s="155"/>
      <c r="G148" s="151"/>
      <c r="H148" s="115">
        <v>94</v>
      </c>
      <c r="I148" s="176">
        <v>88</v>
      </c>
      <c r="J148" s="83">
        <f>SUM(H148:I148)</f>
        <v>182</v>
      </c>
      <c r="K148" s="1" t="s">
        <v>1266</v>
      </c>
    </row>
    <row r="149" spans="2:12" ht="15.75" customHeight="1" x14ac:dyDescent="0.3">
      <c r="C149" s="373"/>
      <c r="D149" s="380"/>
      <c r="E149" s="154" t="s">
        <v>955</v>
      </c>
      <c r="F149" s="156"/>
      <c r="G149" s="152"/>
      <c r="H149" s="117">
        <v>92</v>
      </c>
      <c r="I149" s="177">
        <v>91</v>
      </c>
      <c r="J149" s="84">
        <f>SUM(H149:I149)</f>
        <v>183</v>
      </c>
    </row>
    <row r="150" spans="2:12" ht="15.75" customHeight="1" x14ac:dyDescent="0.3">
      <c r="C150" s="373"/>
      <c r="D150" s="381"/>
      <c r="E150" s="160" t="s">
        <v>980</v>
      </c>
      <c r="F150" s="161"/>
      <c r="G150" s="162"/>
      <c r="H150" s="126">
        <v>95</v>
      </c>
      <c r="I150" s="179">
        <v>92</v>
      </c>
      <c r="J150" s="85">
        <f>SUM(H150:I150)</f>
        <v>187</v>
      </c>
    </row>
    <row r="151" spans="2:12" x14ac:dyDescent="0.3">
      <c r="B151" s="5"/>
      <c r="C151" s="119" t="s">
        <v>3</v>
      </c>
      <c r="D151" s="125" t="s">
        <v>4</v>
      </c>
      <c r="E151" s="129" t="s">
        <v>1019</v>
      </c>
      <c r="F151" s="130"/>
      <c r="G151" s="131">
        <v>516</v>
      </c>
      <c r="H151" s="130"/>
      <c r="I151" s="132" t="s">
        <v>9</v>
      </c>
      <c r="J151" s="14">
        <f>SUM(J152:J154)</f>
        <v>354</v>
      </c>
      <c r="K151" s="16" t="s">
        <v>1267</v>
      </c>
      <c r="L151" s="17"/>
    </row>
    <row r="152" spans="2:12" x14ac:dyDescent="0.3">
      <c r="B152" s="5"/>
      <c r="C152" s="373">
        <v>3</v>
      </c>
      <c r="D152" s="383">
        <v>6</v>
      </c>
      <c r="E152" s="158" t="s">
        <v>985</v>
      </c>
      <c r="F152" s="159"/>
      <c r="G152" s="157"/>
      <c r="H152" s="122" t="s">
        <v>1223</v>
      </c>
      <c r="I152" s="178"/>
      <c r="J152" s="83">
        <f>SUM(H152:I152)</f>
        <v>0</v>
      </c>
      <c r="K152" s="1" t="s">
        <v>1233</v>
      </c>
    </row>
    <row r="153" spans="2:12" ht="15.75" customHeight="1" x14ac:dyDescent="0.3">
      <c r="C153" s="373"/>
      <c r="D153" s="375"/>
      <c r="E153" s="72" t="s">
        <v>359</v>
      </c>
      <c r="F153" s="137"/>
      <c r="G153" s="134"/>
      <c r="H153" s="71">
        <v>84</v>
      </c>
      <c r="I153" s="80">
        <v>92</v>
      </c>
      <c r="J153" s="84">
        <f>SUM(H153:I153)</f>
        <v>176</v>
      </c>
    </row>
    <row r="154" spans="2:12" ht="15.75" customHeight="1" x14ac:dyDescent="0.3">
      <c r="C154" s="373"/>
      <c r="D154" s="376"/>
      <c r="E154" s="78" t="s">
        <v>76</v>
      </c>
      <c r="F154" s="138"/>
      <c r="G154" s="135"/>
      <c r="H154" s="77">
        <v>88</v>
      </c>
      <c r="I154" s="81">
        <v>90</v>
      </c>
      <c r="J154" s="85">
        <f>SUM(H154:I154)</f>
        <v>178</v>
      </c>
    </row>
  </sheetData>
  <mergeCells count="12">
    <mergeCell ref="C88:C90"/>
    <mergeCell ref="D88:D90"/>
    <mergeCell ref="C148:C150"/>
    <mergeCell ref="D148:D150"/>
    <mergeCell ref="C152:C154"/>
    <mergeCell ref="D152:D154"/>
    <mergeCell ref="B1:M1"/>
    <mergeCell ref="B2:M2"/>
    <mergeCell ref="C37:C39"/>
    <mergeCell ref="D37:D39"/>
    <mergeCell ref="C41:C43"/>
    <mergeCell ref="D41:D43"/>
  </mergeCells>
  <hyperlinks>
    <hyperlink ref="B3" location="'Index'!A2" tooltip="Go to the Index sheet" display="á" xr:uid="{352545CC-29FE-4484-A11E-64C9C5B52D4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3" manualBreakCount="3">
    <brk id="44" max="16383" man="1"/>
    <brk id="85" max="16383" man="1"/>
    <brk id="12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5AC9-9315-4885-8EB7-AF1AF7689757}">
  <sheetPr codeName="Sheet43"/>
  <dimension ref="B1:N4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188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16</v>
      </c>
      <c r="D6" s="51">
        <v>9</v>
      </c>
      <c r="E6" s="89" t="s">
        <v>189</v>
      </c>
      <c r="F6" s="53" t="s">
        <v>1217</v>
      </c>
      <c r="G6" s="63">
        <v>0</v>
      </c>
      <c r="H6" s="53">
        <v>984</v>
      </c>
      <c r="I6" s="57">
        <v>26</v>
      </c>
    </row>
    <row r="8" spans="2:14" ht="18" customHeight="1" x14ac:dyDescent="0.35">
      <c r="B8" s="4" t="s">
        <v>273</v>
      </c>
    </row>
    <row r="9" spans="2:14" x14ac:dyDescent="0.3">
      <c r="C9" s="26" t="s">
        <v>3</v>
      </c>
      <c r="D9" s="27" t="s">
        <v>4</v>
      </c>
      <c r="E9" s="28" t="s">
        <v>5</v>
      </c>
      <c r="F9" s="29" t="s">
        <v>6</v>
      </c>
      <c r="G9" s="29" t="s">
        <v>7</v>
      </c>
      <c r="H9" s="29" t="s">
        <v>8</v>
      </c>
      <c r="I9" s="38" t="s">
        <v>9</v>
      </c>
    </row>
    <row r="10" spans="2:14" x14ac:dyDescent="0.3">
      <c r="C10" s="73">
        <v>2</v>
      </c>
      <c r="D10" s="114">
        <v>1</v>
      </c>
      <c r="E10" s="87" t="s">
        <v>147</v>
      </c>
      <c r="F10" s="67">
        <v>156</v>
      </c>
      <c r="G10" s="68">
        <v>5</v>
      </c>
      <c r="H10" s="68">
        <v>1665</v>
      </c>
      <c r="I10" s="91">
        <v>58</v>
      </c>
    </row>
    <row r="11" spans="2:14" x14ac:dyDescent="0.3">
      <c r="C11" s="74">
        <v>2</v>
      </c>
      <c r="D11" s="56">
        <v>5</v>
      </c>
      <c r="E11" s="76" t="s">
        <v>189</v>
      </c>
      <c r="F11" s="43" t="s">
        <v>1217</v>
      </c>
      <c r="G11" s="77">
        <v>0</v>
      </c>
      <c r="H11" s="77">
        <v>922</v>
      </c>
      <c r="I11" s="81">
        <v>16</v>
      </c>
    </row>
    <row r="13" spans="2:14" ht="18" customHeight="1" x14ac:dyDescent="0.35">
      <c r="B13" s="4" t="s">
        <v>356</v>
      </c>
    </row>
    <row r="14" spans="2:14" x14ac:dyDescent="0.3">
      <c r="C14" s="26" t="s">
        <v>3</v>
      </c>
      <c r="D14" s="27" t="s">
        <v>4</v>
      </c>
      <c r="E14" s="28" t="s">
        <v>5</v>
      </c>
      <c r="F14" s="28"/>
      <c r="G14" s="28"/>
      <c r="H14" s="29" t="s">
        <v>6</v>
      </c>
      <c r="I14" s="29" t="s">
        <v>7</v>
      </c>
      <c r="J14" s="29" t="s">
        <v>8</v>
      </c>
      <c r="K14" s="38" t="s">
        <v>9</v>
      </c>
    </row>
    <row r="15" spans="2:14" x14ac:dyDescent="0.3">
      <c r="C15" s="74">
        <v>3</v>
      </c>
      <c r="D15" s="51">
        <v>7</v>
      </c>
      <c r="E15" s="65" t="s">
        <v>147</v>
      </c>
      <c r="F15" s="53" t="s">
        <v>1223</v>
      </c>
      <c r="G15" s="53"/>
      <c r="H15" s="63">
        <f>SUM(F15:G15)</f>
        <v>0</v>
      </c>
      <c r="I15" s="63">
        <v>0</v>
      </c>
      <c r="J15" s="63">
        <v>1015</v>
      </c>
      <c r="K15" s="98">
        <v>26</v>
      </c>
    </row>
    <row r="17" spans="2:11" ht="18" customHeight="1" x14ac:dyDescent="0.35">
      <c r="B17" s="4" t="s">
        <v>368</v>
      </c>
    </row>
    <row r="18" spans="2:11" x14ac:dyDescent="0.3">
      <c r="C18" s="35" t="s">
        <v>3</v>
      </c>
      <c r="D18" s="37" t="s">
        <v>4</v>
      </c>
      <c r="E18" s="39" t="s">
        <v>5</v>
      </c>
      <c r="F18" s="39"/>
      <c r="G18" s="39"/>
      <c r="H18" s="40" t="s">
        <v>6</v>
      </c>
      <c r="I18" s="40" t="s">
        <v>7</v>
      </c>
      <c r="J18" s="40" t="s">
        <v>8</v>
      </c>
      <c r="K18" s="41" t="s">
        <v>9</v>
      </c>
    </row>
    <row r="19" spans="2:11" x14ac:dyDescent="0.3">
      <c r="C19" s="74">
        <v>1</v>
      </c>
      <c r="D19" s="51">
        <v>9</v>
      </c>
      <c r="E19" s="62" t="s">
        <v>147</v>
      </c>
      <c r="F19" s="63" t="s">
        <v>1223</v>
      </c>
      <c r="G19" s="63" t="s">
        <v>205</v>
      </c>
      <c r="H19" s="63">
        <v>0</v>
      </c>
      <c r="I19" s="63">
        <v>0</v>
      </c>
      <c r="J19" s="64">
        <v>1015</v>
      </c>
      <c r="K19" s="101">
        <v>26</v>
      </c>
    </row>
    <row r="21" spans="2:11" ht="18" customHeight="1" x14ac:dyDescent="0.35">
      <c r="B21" s="4" t="s">
        <v>471</v>
      </c>
    </row>
    <row r="22" spans="2:11" x14ac:dyDescent="0.3">
      <c r="C22" s="26" t="s">
        <v>3</v>
      </c>
      <c r="D22" s="27" t="s">
        <v>4</v>
      </c>
      <c r="E22" s="28" t="s">
        <v>5</v>
      </c>
      <c r="F22" s="28"/>
      <c r="G22" s="28"/>
      <c r="H22" s="29" t="s">
        <v>6</v>
      </c>
      <c r="I22" s="29" t="s">
        <v>7</v>
      </c>
      <c r="J22" s="29" t="s">
        <v>8</v>
      </c>
      <c r="K22" s="38" t="s">
        <v>9</v>
      </c>
    </row>
    <row r="23" spans="2:11" x14ac:dyDescent="0.3">
      <c r="C23" s="74">
        <v>12</v>
      </c>
      <c r="D23" s="51">
        <v>7</v>
      </c>
      <c r="E23" s="89" t="s">
        <v>189</v>
      </c>
      <c r="F23" s="92" t="s">
        <v>1217</v>
      </c>
      <c r="G23" s="92"/>
      <c r="H23" s="93">
        <f>SUM(F23,G23)</f>
        <v>0</v>
      </c>
      <c r="I23" s="63">
        <v>0</v>
      </c>
      <c r="J23" s="94">
        <v>1056</v>
      </c>
      <c r="K23" s="57">
        <v>32</v>
      </c>
    </row>
    <row r="25" spans="2:11" ht="18" customHeight="1" x14ac:dyDescent="0.35">
      <c r="B25" s="4" t="s">
        <v>765</v>
      </c>
    </row>
    <row r="26" spans="2:11" x14ac:dyDescent="0.3">
      <c r="C26" s="26" t="s">
        <v>3</v>
      </c>
      <c r="D26" s="27" t="s">
        <v>4</v>
      </c>
      <c r="E26" s="28" t="s">
        <v>5</v>
      </c>
      <c r="F26" s="28"/>
      <c r="G26" s="28"/>
      <c r="H26" s="29" t="s">
        <v>6</v>
      </c>
      <c r="I26" s="29" t="s">
        <v>7</v>
      </c>
      <c r="J26" s="29" t="s">
        <v>8</v>
      </c>
      <c r="K26" s="38" t="s">
        <v>9</v>
      </c>
    </row>
    <row r="27" spans="2:11" x14ac:dyDescent="0.3">
      <c r="C27" s="74">
        <v>2</v>
      </c>
      <c r="D27" s="51">
        <v>7</v>
      </c>
      <c r="E27" s="65" t="s">
        <v>773</v>
      </c>
      <c r="F27" s="63">
        <v>97</v>
      </c>
      <c r="G27" s="63">
        <v>95</v>
      </c>
      <c r="H27" s="63">
        <f>SUM(F27:G27)</f>
        <v>192</v>
      </c>
      <c r="I27" s="63">
        <v>5</v>
      </c>
      <c r="J27" s="63">
        <v>1926</v>
      </c>
      <c r="K27" s="98">
        <v>58</v>
      </c>
    </row>
    <row r="29" spans="2:11" ht="18" customHeight="1" x14ac:dyDescent="0.35">
      <c r="B29" s="4" t="s">
        <v>848</v>
      </c>
    </row>
    <row r="30" spans="2:11" x14ac:dyDescent="0.3">
      <c r="C30" s="26" t="s">
        <v>3</v>
      </c>
      <c r="D30" s="27" t="s">
        <v>4</v>
      </c>
      <c r="E30" s="28" t="s">
        <v>5</v>
      </c>
      <c r="F30" s="28"/>
      <c r="G30" s="28"/>
      <c r="H30" s="29" t="s">
        <v>6</v>
      </c>
      <c r="I30" s="29" t="s">
        <v>7</v>
      </c>
      <c r="J30" s="29" t="s">
        <v>8</v>
      </c>
      <c r="K30" s="38" t="s">
        <v>9</v>
      </c>
    </row>
    <row r="31" spans="2:11" x14ac:dyDescent="0.3">
      <c r="C31" s="74">
        <v>1</v>
      </c>
      <c r="D31" s="51">
        <v>5</v>
      </c>
      <c r="E31" s="65" t="s">
        <v>849</v>
      </c>
      <c r="F31" s="63">
        <v>77</v>
      </c>
      <c r="G31" s="63">
        <v>82</v>
      </c>
      <c r="H31" s="63">
        <f>SUM(F31:G31)</f>
        <v>159</v>
      </c>
      <c r="I31" s="63">
        <v>8</v>
      </c>
      <c r="J31" s="63">
        <v>1221</v>
      </c>
      <c r="K31" s="98">
        <v>55</v>
      </c>
    </row>
    <row r="33" spans="2:11" ht="18" customHeight="1" x14ac:dyDescent="0.35">
      <c r="B33" s="4" t="s">
        <v>871</v>
      </c>
    </row>
    <row r="34" spans="2:11" x14ac:dyDescent="0.3">
      <c r="C34" s="26" t="s">
        <v>3</v>
      </c>
      <c r="D34" s="27" t="s">
        <v>4</v>
      </c>
      <c r="E34" s="28" t="s">
        <v>5</v>
      </c>
      <c r="F34" s="28"/>
      <c r="G34" s="28"/>
      <c r="H34" s="29" t="s">
        <v>6</v>
      </c>
      <c r="I34" s="29" t="s">
        <v>7</v>
      </c>
      <c r="J34" s="29" t="s">
        <v>8</v>
      </c>
      <c r="K34" s="38" t="s">
        <v>9</v>
      </c>
    </row>
    <row r="35" spans="2:11" x14ac:dyDescent="0.3">
      <c r="C35" s="74">
        <v>1</v>
      </c>
      <c r="D35" s="104">
        <v>1</v>
      </c>
      <c r="E35" s="163" t="s">
        <v>873</v>
      </c>
      <c r="F35" s="164">
        <v>100</v>
      </c>
      <c r="G35" s="164">
        <v>96</v>
      </c>
      <c r="H35" s="164">
        <f>SUM(F35:G35)</f>
        <v>196</v>
      </c>
      <c r="I35" s="164">
        <v>10</v>
      </c>
      <c r="J35" s="164">
        <v>1949</v>
      </c>
      <c r="K35" s="180">
        <v>94</v>
      </c>
    </row>
    <row r="37" spans="2:11" ht="18" customHeight="1" x14ac:dyDescent="0.35">
      <c r="B37" s="4" t="s">
        <v>904</v>
      </c>
    </row>
    <row r="38" spans="2:11" x14ac:dyDescent="0.3">
      <c r="C38" s="26" t="s">
        <v>3</v>
      </c>
      <c r="D38" s="27" t="s">
        <v>4</v>
      </c>
      <c r="E38" s="28" t="s">
        <v>5</v>
      </c>
      <c r="F38" s="29" t="s">
        <v>6</v>
      </c>
      <c r="G38" s="29" t="s">
        <v>7</v>
      </c>
      <c r="H38" s="29" t="s">
        <v>8</v>
      </c>
      <c r="I38" s="38" t="s">
        <v>9</v>
      </c>
    </row>
    <row r="39" spans="2:11" x14ac:dyDescent="0.3">
      <c r="C39" s="74">
        <v>3</v>
      </c>
      <c r="D39" s="51">
        <v>5</v>
      </c>
      <c r="E39" s="65" t="s">
        <v>189</v>
      </c>
      <c r="F39" s="63">
        <v>95</v>
      </c>
      <c r="G39" s="63">
        <v>7</v>
      </c>
      <c r="H39" s="63">
        <v>946</v>
      </c>
      <c r="I39" s="98">
        <v>62</v>
      </c>
    </row>
    <row r="41" spans="2:11" ht="18" customHeight="1" x14ac:dyDescent="0.35">
      <c r="B41" s="4" t="s">
        <v>1024</v>
      </c>
    </row>
    <row r="42" spans="2:11" x14ac:dyDescent="0.3">
      <c r="C42" s="26" t="s">
        <v>3</v>
      </c>
      <c r="D42" s="27" t="s">
        <v>4</v>
      </c>
      <c r="E42" s="28" t="s">
        <v>5</v>
      </c>
      <c r="F42" s="29" t="s">
        <v>6</v>
      </c>
      <c r="G42" s="29" t="s">
        <v>7</v>
      </c>
      <c r="H42" s="29" t="s">
        <v>8</v>
      </c>
      <c r="I42" s="38" t="s">
        <v>9</v>
      </c>
    </row>
    <row r="43" spans="2:11" x14ac:dyDescent="0.3">
      <c r="C43" s="74">
        <v>12</v>
      </c>
      <c r="D43" s="51">
        <v>4</v>
      </c>
      <c r="E43" s="89" t="s">
        <v>773</v>
      </c>
      <c r="F43" s="53">
        <v>91</v>
      </c>
      <c r="G43" s="113">
        <v>9</v>
      </c>
      <c r="H43" s="53">
        <v>862</v>
      </c>
      <c r="I43" s="57">
        <v>71</v>
      </c>
    </row>
  </sheetData>
  <mergeCells count="2">
    <mergeCell ref="B1:M1"/>
    <mergeCell ref="B2:M2"/>
  </mergeCells>
  <hyperlinks>
    <hyperlink ref="B3" location="'Index'!A2" tooltip="Go to the Index sheet" display="á" xr:uid="{001EB07F-B763-4CA5-B70B-A656814D10A7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8B436-56B8-4629-83D3-AAE71F2CAF6A}">
  <sheetPr codeName="Sheet38"/>
  <dimension ref="B1:N11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29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130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10</v>
      </c>
      <c r="D6" s="75">
        <v>5</v>
      </c>
      <c r="E6" s="87" t="s">
        <v>131</v>
      </c>
      <c r="F6" s="67">
        <v>177</v>
      </c>
      <c r="G6" s="68">
        <v>9</v>
      </c>
      <c r="H6" s="68">
        <v>1043</v>
      </c>
      <c r="I6" s="91">
        <v>52</v>
      </c>
    </row>
    <row r="7" spans="2:14" x14ac:dyDescent="0.3">
      <c r="C7" s="73">
        <v>12</v>
      </c>
      <c r="D7" s="31">
        <v>6</v>
      </c>
      <c r="E7" s="47" t="s">
        <v>152</v>
      </c>
      <c r="F7" s="48">
        <v>151</v>
      </c>
      <c r="G7" s="71">
        <v>4</v>
      </c>
      <c r="H7" s="48">
        <v>1493</v>
      </c>
      <c r="I7" s="49">
        <v>35</v>
      </c>
    </row>
    <row r="8" spans="2:14" x14ac:dyDescent="0.3">
      <c r="C8" s="74">
        <v>14</v>
      </c>
      <c r="D8" s="56">
        <v>4</v>
      </c>
      <c r="E8" s="42" t="s">
        <v>169</v>
      </c>
      <c r="F8" s="43">
        <v>166</v>
      </c>
      <c r="G8" s="77">
        <v>9</v>
      </c>
      <c r="H8" s="43">
        <v>1533</v>
      </c>
      <c r="I8" s="44">
        <v>53</v>
      </c>
    </row>
    <row r="10" spans="2:14" ht="18" customHeight="1" x14ac:dyDescent="0.35">
      <c r="B10" s="4" t="s">
        <v>206</v>
      </c>
    </row>
    <row r="11" spans="2:14" x14ac:dyDescent="0.3">
      <c r="C11" s="35" t="s">
        <v>3</v>
      </c>
      <c r="D11" s="37" t="s">
        <v>4</v>
      </c>
      <c r="E11" s="39" t="s">
        <v>5</v>
      </c>
      <c r="F11" s="40" t="s">
        <v>6</v>
      </c>
      <c r="G11" s="40" t="s">
        <v>7</v>
      </c>
      <c r="H11" s="40" t="s">
        <v>8</v>
      </c>
      <c r="I11" s="41" t="s">
        <v>9</v>
      </c>
    </row>
    <row r="12" spans="2:14" x14ac:dyDescent="0.3">
      <c r="C12" s="73">
        <v>4</v>
      </c>
      <c r="D12" s="75">
        <v>5</v>
      </c>
      <c r="E12" s="97" t="s">
        <v>152</v>
      </c>
      <c r="F12" s="67">
        <v>151</v>
      </c>
      <c r="G12" s="68">
        <v>5</v>
      </c>
      <c r="H12" s="67">
        <v>1493</v>
      </c>
      <c r="I12" s="86">
        <v>35</v>
      </c>
    </row>
    <row r="13" spans="2:14" x14ac:dyDescent="0.3">
      <c r="C13" s="74">
        <v>5</v>
      </c>
      <c r="D13" s="56">
        <v>3</v>
      </c>
      <c r="E13" s="42" t="s">
        <v>169</v>
      </c>
      <c r="F13" s="43">
        <v>166</v>
      </c>
      <c r="G13" s="77">
        <v>8</v>
      </c>
      <c r="H13" s="43">
        <v>1533</v>
      </c>
      <c r="I13" s="44">
        <v>59</v>
      </c>
    </row>
    <row r="15" spans="2:14" ht="18" customHeight="1" x14ac:dyDescent="0.35">
      <c r="B15" s="4" t="s">
        <v>274</v>
      </c>
    </row>
    <row r="16" spans="2:14" x14ac:dyDescent="0.3">
      <c r="C16" s="26" t="s">
        <v>3</v>
      </c>
      <c r="D16" s="27" t="s">
        <v>4</v>
      </c>
      <c r="E16" s="28" t="s">
        <v>5</v>
      </c>
      <c r="F16" s="29" t="s">
        <v>6</v>
      </c>
      <c r="G16" s="29" t="s">
        <v>7</v>
      </c>
      <c r="H16" s="29" t="s">
        <v>8</v>
      </c>
      <c r="I16" s="38" t="s">
        <v>9</v>
      </c>
    </row>
    <row r="17" spans="2:12" x14ac:dyDescent="0.3">
      <c r="C17" s="73">
        <v>1</v>
      </c>
      <c r="D17" s="109">
        <v>2</v>
      </c>
      <c r="E17" s="87" t="s">
        <v>276</v>
      </c>
      <c r="F17" s="68">
        <v>194</v>
      </c>
      <c r="G17" s="68">
        <v>8</v>
      </c>
      <c r="H17" s="68">
        <v>1742</v>
      </c>
      <c r="I17" s="91">
        <v>72</v>
      </c>
    </row>
    <row r="18" spans="2:12" x14ac:dyDescent="0.3">
      <c r="C18" s="73">
        <v>2</v>
      </c>
      <c r="D18" s="31">
        <v>6</v>
      </c>
      <c r="E18" s="181" t="s">
        <v>289</v>
      </c>
      <c r="F18" s="71">
        <v>179</v>
      </c>
      <c r="G18" s="71">
        <v>3</v>
      </c>
      <c r="H18" s="71">
        <v>1647</v>
      </c>
      <c r="I18" s="80">
        <v>40</v>
      </c>
    </row>
    <row r="19" spans="2:12" x14ac:dyDescent="0.3">
      <c r="C19" s="73">
        <v>3</v>
      </c>
      <c r="D19" s="31">
        <v>8</v>
      </c>
      <c r="E19" s="70" t="s">
        <v>296</v>
      </c>
      <c r="F19" s="71" t="s">
        <v>1217</v>
      </c>
      <c r="G19" s="71">
        <v>0</v>
      </c>
      <c r="H19" s="71">
        <v>349</v>
      </c>
      <c r="I19" s="80">
        <v>14</v>
      </c>
    </row>
    <row r="20" spans="2:12" x14ac:dyDescent="0.3">
      <c r="C20" s="74">
        <v>7</v>
      </c>
      <c r="D20" s="143">
        <v>2</v>
      </c>
      <c r="E20" s="76" t="s">
        <v>324</v>
      </c>
      <c r="F20" s="77">
        <v>162</v>
      </c>
      <c r="G20" s="77">
        <v>8</v>
      </c>
      <c r="H20" s="77">
        <v>1491</v>
      </c>
      <c r="I20" s="81">
        <v>77</v>
      </c>
    </row>
    <row r="22" spans="2:12" ht="18" customHeight="1" x14ac:dyDescent="0.35">
      <c r="B22" s="4" t="s">
        <v>333</v>
      </c>
    </row>
    <row r="23" spans="2:12" x14ac:dyDescent="0.3">
      <c r="C23" s="35" t="s">
        <v>3</v>
      </c>
      <c r="D23" s="37" t="s">
        <v>4</v>
      </c>
      <c r="E23" s="39" t="s">
        <v>5</v>
      </c>
      <c r="F23" s="40" t="s">
        <v>6</v>
      </c>
      <c r="G23" s="40" t="s">
        <v>7</v>
      </c>
      <c r="H23" s="40" t="s">
        <v>8</v>
      </c>
      <c r="I23" s="41" t="s">
        <v>9</v>
      </c>
    </row>
    <row r="24" spans="2:12" x14ac:dyDescent="0.3">
      <c r="C24" s="74">
        <v>1</v>
      </c>
      <c r="D24" s="104">
        <v>1</v>
      </c>
      <c r="E24" s="89" t="s">
        <v>276</v>
      </c>
      <c r="F24" s="53">
        <v>194</v>
      </c>
      <c r="G24" s="63">
        <v>7</v>
      </c>
      <c r="H24" s="53">
        <v>1742</v>
      </c>
      <c r="I24" s="57">
        <v>60</v>
      </c>
    </row>
    <row r="26" spans="2:12" ht="18" customHeight="1" x14ac:dyDescent="0.35">
      <c r="B26" s="4" t="s">
        <v>334</v>
      </c>
    </row>
    <row r="27" spans="2:12" x14ac:dyDescent="0.3">
      <c r="C27" s="35" t="s">
        <v>3</v>
      </c>
      <c r="D27" s="37" t="s">
        <v>4</v>
      </c>
      <c r="E27" s="39" t="s">
        <v>5</v>
      </c>
      <c r="F27" s="40" t="s">
        <v>6</v>
      </c>
      <c r="G27" s="40" t="s">
        <v>7</v>
      </c>
      <c r="H27" s="40" t="s">
        <v>8</v>
      </c>
      <c r="I27" s="41" t="s">
        <v>9</v>
      </c>
    </row>
    <row r="28" spans="2:12" x14ac:dyDescent="0.3">
      <c r="C28" s="74">
        <v>2</v>
      </c>
      <c r="D28" s="90">
        <v>2</v>
      </c>
      <c r="E28" s="89" t="s">
        <v>324</v>
      </c>
      <c r="F28" s="53">
        <v>162</v>
      </c>
      <c r="G28" s="63">
        <v>8</v>
      </c>
      <c r="H28" s="53">
        <v>1491</v>
      </c>
      <c r="I28" s="57">
        <v>62</v>
      </c>
    </row>
    <row r="30" spans="2:12" ht="18" x14ac:dyDescent="0.35">
      <c r="B30" s="4" t="s">
        <v>335</v>
      </c>
    </row>
    <row r="31" spans="2:12" x14ac:dyDescent="0.3">
      <c r="B31" s="5"/>
      <c r="C31" s="35" t="s">
        <v>3</v>
      </c>
      <c r="D31" s="37" t="s">
        <v>4</v>
      </c>
      <c r="E31" s="11" t="s">
        <v>338</v>
      </c>
      <c r="F31" s="11"/>
      <c r="G31" s="12">
        <v>510</v>
      </c>
      <c r="H31" s="11"/>
      <c r="I31" s="13" t="s">
        <v>9</v>
      </c>
      <c r="J31" s="14">
        <f>SUM(J32:J34)</f>
        <v>539</v>
      </c>
      <c r="K31" s="16" t="s">
        <v>1268</v>
      </c>
      <c r="L31" s="17"/>
    </row>
    <row r="32" spans="2:12" x14ac:dyDescent="0.3">
      <c r="B32" s="5"/>
      <c r="C32" s="373">
        <v>1</v>
      </c>
      <c r="D32" s="377">
        <v>4</v>
      </c>
      <c r="E32" s="68" t="s">
        <v>276</v>
      </c>
      <c r="F32" s="68">
        <v>49</v>
      </c>
      <c r="G32" s="68">
        <v>48</v>
      </c>
      <c r="H32" s="68">
        <v>49</v>
      </c>
      <c r="I32" s="91">
        <v>48</v>
      </c>
      <c r="J32" s="83">
        <f>SUM(F32:I32)</f>
        <v>194</v>
      </c>
      <c r="K32" s="1" t="s">
        <v>1269</v>
      </c>
    </row>
    <row r="33" spans="2:11" ht="15.75" customHeight="1" x14ac:dyDescent="0.3">
      <c r="C33" s="373"/>
      <c r="D33" s="375"/>
      <c r="E33" s="71" t="s">
        <v>324</v>
      </c>
      <c r="F33" s="71">
        <v>37</v>
      </c>
      <c r="G33" s="71">
        <v>37</v>
      </c>
      <c r="H33" s="100">
        <v>43</v>
      </c>
      <c r="I33" s="80">
        <v>45</v>
      </c>
      <c r="J33" s="84">
        <f>SUM(F33:I33)</f>
        <v>162</v>
      </c>
    </row>
    <row r="34" spans="2:11" ht="15.75" customHeight="1" x14ac:dyDescent="0.3">
      <c r="C34" s="373"/>
      <c r="D34" s="376"/>
      <c r="E34" s="77" t="s">
        <v>289</v>
      </c>
      <c r="F34" s="77">
        <v>46</v>
      </c>
      <c r="G34" s="77">
        <v>47</v>
      </c>
      <c r="H34" s="77">
        <v>45</v>
      </c>
      <c r="I34" s="81">
        <v>45</v>
      </c>
      <c r="J34" s="85">
        <f>SUM(F34:I34)</f>
        <v>183</v>
      </c>
    </row>
    <row r="36" spans="2:11" ht="18" customHeight="1" x14ac:dyDescent="0.35">
      <c r="B36" s="4" t="s">
        <v>356</v>
      </c>
    </row>
    <row r="37" spans="2:11" x14ac:dyDescent="0.3">
      <c r="C37" s="26" t="s">
        <v>3</v>
      </c>
      <c r="D37" s="27" t="s">
        <v>4</v>
      </c>
      <c r="E37" s="28" t="s">
        <v>5</v>
      </c>
      <c r="F37" s="28"/>
      <c r="G37" s="28"/>
      <c r="H37" s="29" t="s">
        <v>6</v>
      </c>
      <c r="I37" s="29" t="s">
        <v>7</v>
      </c>
      <c r="J37" s="29" t="s">
        <v>8</v>
      </c>
      <c r="K37" s="38" t="s">
        <v>9</v>
      </c>
    </row>
    <row r="38" spans="2:11" x14ac:dyDescent="0.3">
      <c r="C38" s="74">
        <v>1</v>
      </c>
      <c r="D38" s="104">
        <v>1</v>
      </c>
      <c r="E38" s="65" t="s">
        <v>358</v>
      </c>
      <c r="F38" s="53">
        <v>93</v>
      </c>
      <c r="G38" s="53">
        <v>94</v>
      </c>
      <c r="H38" s="63">
        <f>SUM(F38:G38)</f>
        <v>187</v>
      </c>
      <c r="I38" s="63">
        <v>8</v>
      </c>
      <c r="J38" s="63">
        <v>1700</v>
      </c>
      <c r="K38" s="98">
        <v>72</v>
      </c>
    </row>
    <row r="40" spans="2:11" ht="18" customHeight="1" x14ac:dyDescent="0.35">
      <c r="B40" s="4" t="s">
        <v>368</v>
      </c>
    </row>
    <row r="41" spans="2:11" x14ac:dyDescent="0.3">
      <c r="C41" s="35" t="s">
        <v>3</v>
      </c>
      <c r="D41" s="37" t="s">
        <v>4</v>
      </c>
      <c r="E41" s="39" t="s">
        <v>5</v>
      </c>
      <c r="F41" s="39"/>
      <c r="G41" s="39"/>
      <c r="H41" s="40" t="s">
        <v>6</v>
      </c>
      <c r="I41" s="40" t="s">
        <v>7</v>
      </c>
      <c r="J41" s="40" t="s">
        <v>8</v>
      </c>
      <c r="K41" s="41" t="s">
        <v>9</v>
      </c>
    </row>
    <row r="42" spans="2:11" x14ac:dyDescent="0.3">
      <c r="C42" s="74">
        <v>1</v>
      </c>
      <c r="D42" s="104">
        <v>1</v>
      </c>
      <c r="E42" s="89" t="s">
        <v>358</v>
      </c>
      <c r="F42" s="53">
        <v>93</v>
      </c>
      <c r="G42" s="53">
        <v>94</v>
      </c>
      <c r="H42" s="63">
        <v>187</v>
      </c>
      <c r="I42" s="63">
        <v>10</v>
      </c>
      <c r="J42" s="53">
        <v>1700</v>
      </c>
      <c r="K42" s="57">
        <v>90</v>
      </c>
    </row>
    <row r="44" spans="2:11" ht="18" customHeight="1" x14ac:dyDescent="0.35">
      <c r="B44" s="4" t="s">
        <v>471</v>
      </c>
    </row>
    <row r="45" spans="2:11" x14ac:dyDescent="0.3">
      <c r="C45" s="26" t="s">
        <v>3</v>
      </c>
      <c r="D45" s="27" t="s">
        <v>4</v>
      </c>
      <c r="E45" s="28" t="s">
        <v>5</v>
      </c>
      <c r="F45" s="28"/>
      <c r="G45" s="28"/>
      <c r="H45" s="29" t="s">
        <v>6</v>
      </c>
      <c r="I45" s="29" t="s">
        <v>7</v>
      </c>
      <c r="J45" s="29" t="s">
        <v>8</v>
      </c>
      <c r="K45" s="38" t="s">
        <v>9</v>
      </c>
    </row>
    <row r="46" spans="2:11" x14ac:dyDescent="0.3">
      <c r="C46" s="73">
        <v>3</v>
      </c>
      <c r="D46" s="414">
        <v>10</v>
      </c>
      <c r="E46" s="403" t="s">
        <v>490</v>
      </c>
      <c r="F46" s="404" t="s">
        <v>1217</v>
      </c>
      <c r="G46" s="404"/>
      <c r="H46" s="405">
        <f>SUM(F46,G46)</f>
        <v>0</v>
      </c>
      <c r="I46" s="406">
        <v>0</v>
      </c>
      <c r="J46" s="405">
        <v>1733.011</v>
      </c>
      <c r="K46" s="420">
        <v>22</v>
      </c>
    </row>
    <row r="47" spans="2:11" x14ac:dyDescent="0.3">
      <c r="C47" s="74">
        <v>7</v>
      </c>
      <c r="D47" s="291">
        <v>5</v>
      </c>
      <c r="E47" s="415" t="s">
        <v>524</v>
      </c>
      <c r="F47" s="425">
        <v>93.001000000000005</v>
      </c>
      <c r="G47" s="425">
        <v>91</v>
      </c>
      <c r="H47" s="417">
        <f>SUM(F47,G47)</f>
        <v>184.001</v>
      </c>
      <c r="I47" s="418">
        <v>4</v>
      </c>
      <c r="J47" s="419">
        <v>1902.0119999999999</v>
      </c>
      <c r="K47" s="343">
        <v>59</v>
      </c>
    </row>
    <row r="49" spans="2:11" ht="18" customHeight="1" x14ac:dyDescent="0.35">
      <c r="B49" s="4" t="s">
        <v>560</v>
      </c>
    </row>
    <row r="50" spans="2:11" x14ac:dyDescent="0.3">
      <c r="C50" s="35" t="s">
        <v>3</v>
      </c>
      <c r="D50" s="37" t="s">
        <v>4</v>
      </c>
      <c r="E50" s="39" t="s">
        <v>5</v>
      </c>
      <c r="F50" s="39"/>
      <c r="G50" s="39"/>
      <c r="H50" s="40" t="s">
        <v>6</v>
      </c>
      <c r="I50" s="40" t="s">
        <v>7</v>
      </c>
      <c r="J50" s="40" t="s">
        <v>8</v>
      </c>
      <c r="K50" s="41" t="s">
        <v>9</v>
      </c>
    </row>
    <row r="51" spans="2:11" x14ac:dyDescent="0.3">
      <c r="C51" s="73">
        <v>2</v>
      </c>
      <c r="D51" s="414">
        <v>6</v>
      </c>
      <c r="E51" s="423" t="s">
        <v>490</v>
      </c>
      <c r="F51" s="424" t="s">
        <v>1217</v>
      </c>
      <c r="G51" s="424"/>
      <c r="H51" s="405">
        <v>0</v>
      </c>
      <c r="I51" s="406">
        <v>0</v>
      </c>
      <c r="J51" s="424">
        <v>1733.011</v>
      </c>
      <c r="K51" s="336">
        <v>31</v>
      </c>
    </row>
    <row r="52" spans="2:11" x14ac:dyDescent="0.3">
      <c r="C52" s="74">
        <v>3</v>
      </c>
      <c r="D52" s="431">
        <v>2</v>
      </c>
      <c r="E52" s="415" t="s">
        <v>524</v>
      </c>
      <c r="F52" s="419">
        <v>93.001000000000005</v>
      </c>
      <c r="G52" s="419">
        <v>91</v>
      </c>
      <c r="H52" s="417">
        <v>184.001</v>
      </c>
      <c r="I52" s="418">
        <v>5</v>
      </c>
      <c r="J52" s="419">
        <v>1902.0119999999999</v>
      </c>
      <c r="K52" s="343">
        <v>58</v>
      </c>
    </row>
    <row r="54" spans="2:11" ht="18" customHeight="1" x14ac:dyDescent="0.35">
      <c r="B54" s="4" t="s">
        <v>572</v>
      </c>
    </row>
    <row r="55" spans="2:11" x14ac:dyDescent="0.3">
      <c r="C55" s="26" t="s">
        <v>3</v>
      </c>
      <c r="D55" s="27" t="s">
        <v>4</v>
      </c>
      <c r="E55" s="28" t="s">
        <v>5</v>
      </c>
      <c r="F55" s="28"/>
      <c r="G55" s="28"/>
      <c r="H55" s="29" t="s">
        <v>6</v>
      </c>
      <c r="I55" s="29" t="s">
        <v>7</v>
      </c>
      <c r="J55" s="29" t="s">
        <v>8</v>
      </c>
      <c r="K55" s="38" t="s">
        <v>9</v>
      </c>
    </row>
    <row r="56" spans="2:11" x14ac:dyDescent="0.3">
      <c r="C56" s="73">
        <v>6</v>
      </c>
      <c r="D56" s="414">
        <v>3</v>
      </c>
      <c r="E56" s="423" t="s">
        <v>614</v>
      </c>
      <c r="F56" s="404">
        <v>100.001</v>
      </c>
      <c r="G56" s="404">
        <v>98.001000000000005</v>
      </c>
      <c r="H56" s="405">
        <f>SUM(F56,G56)</f>
        <v>198.00200000000001</v>
      </c>
      <c r="I56" s="406">
        <v>6</v>
      </c>
      <c r="J56" s="424">
        <v>1966.0369999999998</v>
      </c>
      <c r="K56" s="336">
        <v>68</v>
      </c>
    </row>
    <row r="57" spans="2:11" x14ac:dyDescent="0.3">
      <c r="C57" s="73">
        <v>7</v>
      </c>
      <c r="D57" s="290">
        <v>4</v>
      </c>
      <c r="E57" s="284" t="s">
        <v>620</v>
      </c>
      <c r="F57" s="408">
        <v>99.004000000000005</v>
      </c>
      <c r="G57" s="408">
        <v>98.001000000000005</v>
      </c>
      <c r="H57" s="409">
        <f>SUM(F57,G57)</f>
        <v>197.005</v>
      </c>
      <c r="I57" s="410">
        <v>7</v>
      </c>
      <c r="J57" s="412">
        <v>1960.0419999999999</v>
      </c>
      <c r="K57" s="294">
        <v>63</v>
      </c>
    </row>
    <row r="58" spans="2:11" x14ac:dyDescent="0.3">
      <c r="C58" s="73">
        <v>8</v>
      </c>
      <c r="D58" s="290">
        <v>8</v>
      </c>
      <c r="E58" s="284" t="s">
        <v>577</v>
      </c>
      <c r="F58" s="408">
        <v>96</v>
      </c>
      <c r="G58" s="408">
        <v>91.001000000000005</v>
      </c>
      <c r="H58" s="409">
        <f>SUM(F58,G58)</f>
        <v>187.001</v>
      </c>
      <c r="I58" s="410">
        <v>3</v>
      </c>
      <c r="J58" s="412">
        <v>1947.028</v>
      </c>
      <c r="K58" s="294">
        <v>45</v>
      </c>
    </row>
    <row r="59" spans="2:11" x14ac:dyDescent="0.3">
      <c r="C59" s="73">
        <v>10</v>
      </c>
      <c r="D59" s="290">
        <v>7</v>
      </c>
      <c r="E59" s="284" t="s">
        <v>641</v>
      </c>
      <c r="F59" s="408">
        <v>99.001000000000005</v>
      </c>
      <c r="G59" s="408">
        <v>97.003</v>
      </c>
      <c r="H59" s="409">
        <f>SUM(F59,G59)</f>
        <v>196.00400000000002</v>
      </c>
      <c r="I59" s="410">
        <v>5</v>
      </c>
      <c r="J59" s="412">
        <v>1936.0309999999999</v>
      </c>
      <c r="K59" s="294">
        <v>47</v>
      </c>
    </row>
    <row r="60" spans="2:11" x14ac:dyDescent="0.3">
      <c r="C60" s="73">
        <v>11</v>
      </c>
      <c r="D60" s="290">
        <v>4</v>
      </c>
      <c r="E60" s="284" t="s">
        <v>650</v>
      </c>
      <c r="F60" s="413">
        <v>98.001000000000005</v>
      </c>
      <c r="G60" s="413">
        <v>97.001999999999995</v>
      </c>
      <c r="H60" s="409">
        <f>SUM(F60,G60)</f>
        <v>195.00299999999999</v>
      </c>
      <c r="I60" s="410">
        <v>6</v>
      </c>
      <c r="J60" s="412">
        <v>1937.0179999999996</v>
      </c>
      <c r="K60" s="294">
        <v>59</v>
      </c>
    </row>
    <row r="61" spans="2:11" x14ac:dyDescent="0.3">
      <c r="C61" s="73">
        <v>12</v>
      </c>
      <c r="D61" s="290">
        <v>4</v>
      </c>
      <c r="E61" s="284" t="s">
        <v>657</v>
      </c>
      <c r="F61" s="413">
        <v>97.001999999999995</v>
      </c>
      <c r="G61" s="413">
        <v>93</v>
      </c>
      <c r="H61" s="409">
        <f>SUM(F61,G61)</f>
        <v>190.00200000000001</v>
      </c>
      <c r="I61" s="410">
        <v>3</v>
      </c>
      <c r="J61" s="412">
        <v>1936.0239999999997</v>
      </c>
      <c r="K61" s="294">
        <v>65</v>
      </c>
    </row>
    <row r="62" spans="2:11" x14ac:dyDescent="0.3">
      <c r="C62" s="73">
        <v>14</v>
      </c>
      <c r="D62" s="290">
        <v>3</v>
      </c>
      <c r="E62" s="284" t="s">
        <v>524</v>
      </c>
      <c r="F62" s="413">
        <v>99.001999999999995</v>
      </c>
      <c r="G62" s="413">
        <v>97.001000000000005</v>
      </c>
      <c r="H62" s="409">
        <f>SUM(F62,G62)</f>
        <v>196.00299999999999</v>
      </c>
      <c r="I62" s="410">
        <v>7</v>
      </c>
      <c r="J62" s="412">
        <v>1930.0229999999997</v>
      </c>
      <c r="K62" s="294">
        <v>62</v>
      </c>
    </row>
    <row r="63" spans="2:11" x14ac:dyDescent="0.3">
      <c r="C63" s="74">
        <v>19</v>
      </c>
      <c r="D63" s="291">
        <v>9</v>
      </c>
      <c r="E63" s="415" t="s">
        <v>711</v>
      </c>
      <c r="F63" s="416" t="s">
        <v>1217</v>
      </c>
      <c r="G63" s="416"/>
      <c r="H63" s="417">
        <f>SUM(F63,G63)</f>
        <v>0</v>
      </c>
      <c r="I63" s="418">
        <v>0</v>
      </c>
      <c r="J63" s="419">
        <v>0</v>
      </c>
      <c r="K63" s="343">
        <v>0</v>
      </c>
    </row>
    <row r="65" spans="2:11" ht="18" customHeight="1" x14ac:dyDescent="0.35">
      <c r="B65" s="4" t="s">
        <v>740</v>
      </c>
    </row>
    <row r="66" spans="2:11" x14ac:dyDescent="0.3">
      <c r="C66" s="35" t="s">
        <v>3</v>
      </c>
      <c r="D66" s="37" t="s">
        <v>4</v>
      </c>
      <c r="E66" s="39" t="s">
        <v>5</v>
      </c>
      <c r="F66" s="39"/>
      <c r="G66" s="39"/>
      <c r="H66" s="40" t="s">
        <v>6</v>
      </c>
      <c r="I66" s="40" t="s">
        <v>7</v>
      </c>
      <c r="J66" s="40" t="s">
        <v>8</v>
      </c>
      <c r="K66" s="41" t="s">
        <v>9</v>
      </c>
    </row>
    <row r="67" spans="2:11" x14ac:dyDescent="0.3">
      <c r="C67" s="73">
        <v>1</v>
      </c>
      <c r="D67" s="296">
        <v>1</v>
      </c>
      <c r="E67" s="423" t="s">
        <v>577</v>
      </c>
      <c r="F67" s="424">
        <v>96</v>
      </c>
      <c r="G67" s="424">
        <v>91.001000000000005</v>
      </c>
      <c r="H67" s="405">
        <v>187.001</v>
      </c>
      <c r="I67" s="406">
        <v>5</v>
      </c>
      <c r="J67" s="424">
        <v>1947.028</v>
      </c>
      <c r="K67" s="336">
        <v>60</v>
      </c>
    </row>
    <row r="68" spans="2:11" x14ac:dyDescent="0.3">
      <c r="C68" s="74">
        <v>1</v>
      </c>
      <c r="D68" s="291">
        <v>3</v>
      </c>
      <c r="E68" s="415" t="s">
        <v>650</v>
      </c>
      <c r="F68" s="419">
        <v>98.001000000000005</v>
      </c>
      <c r="G68" s="419">
        <v>97.001999999999995</v>
      </c>
      <c r="H68" s="417">
        <v>195.00299999999999</v>
      </c>
      <c r="I68" s="418">
        <v>6</v>
      </c>
      <c r="J68" s="419">
        <v>1937.0179999999996</v>
      </c>
      <c r="K68" s="343">
        <v>56</v>
      </c>
    </row>
    <row r="70" spans="2:11" ht="18" customHeight="1" x14ac:dyDescent="0.35">
      <c r="B70" s="4" t="s">
        <v>741</v>
      </c>
    </row>
    <row r="71" spans="2:11" x14ac:dyDescent="0.3">
      <c r="C71" s="35" t="s">
        <v>3</v>
      </c>
      <c r="D71" s="37" t="s">
        <v>4</v>
      </c>
      <c r="E71" s="39" t="s">
        <v>5</v>
      </c>
      <c r="F71" s="39"/>
      <c r="G71" s="39"/>
      <c r="H71" s="40" t="s">
        <v>6</v>
      </c>
      <c r="I71" s="40" t="s">
        <v>7</v>
      </c>
      <c r="J71" s="40" t="s">
        <v>8</v>
      </c>
      <c r="K71" s="41" t="s">
        <v>9</v>
      </c>
    </row>
    <row r="72" spans="2:11" x14ac:dyDescent="0.3">
      <c r="C72" s="73">
        <v>2</v>
      </c>
      <c r="D72" s="414">
        <v>5</v>
      </c>
      <c r="E72" s="423" t="s">
        <v>614</v>
      </c>
      <c r="F72" s="424">
        <v>100.001</v>
      </c>
      <c r="G72" s="424">
        <v>98.001000000000005</v>
      </c>
      <c r="H72" s="405">
        <v>198.00200000000001</v>
      </c>
      <c r="I72" s="406">
        <v>7</v>
      </c>
      <c r="J72" s="424">
        <v>1966.0369999999998</v>
      </c>
      <c r="K72" s="336">
        <v>58</v>
      </c>
    </row>
    <row r="73" spans="2:11" x14ac:dyDescent="0.3">
      <c r="C73" s="73">
        <v>3</v>
      </c>
      <c r="D73" s="290">
        <v>4</v>
      </c>
      <c r="E73" s="284" t="s">
        <v>620</v>
      </c>
      <c r="F73" s="412">
        <v>99.004000000000005</v>
      </c>
      <c r="G73" s="412">
        <v>98.001000000000005</v>
      </c>
      <c r="H73" s="409">
        <v>197.005</v>
      </c>
      <c r="I73" s="410">
        <v>7</v>
      </c>
      <c r="J73" s="412">
        <v>1960.0419999999999</v>
      </c>
      <c r="K73" s="294">
        <v>53</v>
      </c>
    </row>
    <row r="74" spans="2:11" x14ac:dyDescent="0.3">
      <c r="C74" s="73">
        <v>4</v>
      </c>
      <c r="D74" s="290">
        <v>6</v>
      </c>
      <c r="E74" s="284" t="s">
        <v>524</v>
      </c>
      <c r="F74" s="412">
        <v>99.001999999999995</v>
      </c>
      <c r="G74" s="412">
        <v>97.001000000000005</v>
      </c>
      <c r="H74" s="409">
        <v>196.00299999999999</v>
      </c>
      <c r="I74" s="410">
        <v>5</v>
      </c>
      <c r="J74" s="412">
        <v>1930.0229999999997</v>
      </c>
      <c r="K74" s="294">
        <v>45</v>
      </c>
    </row>
    <row r="75" spans="2:11" x14ac:dyDescent="0.3">
      <c r="C75" s="74">
        <v>6</v>
      </c>
      <c r="D75" s="291">
        <v>9</v>
      </c>
      <c r="E75" s="415" t="s">
        <v>711</v>
      </c>
      <c r="F75" s="419" t="s">
        <v>1217</v>
      </c>
      <c r="G75" s="419" t="s">
        <v>205</v>
      </c>
      <c r="H75" s="417">
        <v>0</v>
      </c>
      <c r="I75" s="418">
        <v>0</v>
      </c>
      <c r="J75" s="419">
        <v>0</v>
      </c>
      <c r="K75" s="343">
        <v>0</v>
      </c>
    </row>
    <row r="77" spans="2:11" ht="18" customHeight="1" x14ac:dyDescent="0.35">
      <c r="B77" s="4" t="s">
        <v>765</v>
      </c>
    </row>
    <row r="78" spans="2:11" x14ac:dyDescent="0.3">
      <c r="C78" s="26" t="s">
        <v>3</v>
      </c>
      <c r="D78" s="27" t="s">
        <v>4</v>
      </c>
      <c r="E78" s="28" t="s">
        <v>5</v>
      </c>
      <c r="F78" s="28"/>
      <c r="G78" s="28"/>
      <c r="H78" s="29" t="s">
        <v>6</v>
      </c>
      <c r="I78" s="29" t="s">
        <v>7</v>
      </c>
      <c r="J78" s="29" t="s">
        <v>8</v>
      </c>
      <c r="K78" s="38" t="s">
        <v>9</v>
      </c>
    </row>
    <row r="79" spans="2:11" x14ac:dyDescent="0.3">
      <c r="C79" s="74">
        <v>6</v>
      </c>
      <c r="D79" s="51">
        <v>7</v>
      </c>
      <c r="E79" s="65" t="s">
        <v>802</v>
      </c>
      <c r="F79" s="63">
        <v>90</v>
      </c>
      <c r="G79" s="63">
        <v>86</v>
      </c>
      <c r="H79" s="63">
        <f>SUM(F79:G79)</f>
        <v>176</v>
      </c>
      <c r="I79" s="63">
        <v>5</v>
      </c>
      <c r="J79" s="63">
        <v>1767</v>
      </c>
      <c r="K79" s="98">
        <v>48</v>
      </c>
    </row>
    <row r="81" spans="2:11" ht="18" customHeight="1" x14ac:dyDescent="0.35">
      <c r="B81" s="4" t="s">
        <v>841</v>
      </c>
    </row>
    <row r="82" spans="2:11" x14ac:dyDescent="0.3">
      <c r="C82" s="51" t="s">
        <v>3</v>
      </c>
      <c r="D82" s="52" t="s">
        <v>4</v>
      </c>
      <c r="E82" s="53" t="s">
        <v>5</v>
      </c>
      <c r="F82" s="53"/>
      <c r="G82" s="53"/>
      <c r="H82" s="54" t="s">
        <v>6</v>
      </c>
      <c r="I82" s="54" t="s">
        <v>7</v>
      </c>
      <c r="J82" s="54" t="s">
        <v>8</v>
      </c>
      <c r="K82" s="55" t="s">
        <v>9</v>
      </c>
    </row>
    <row r="83" spans="2:11" x14ac:dyDescent="0.3">
      <c r="C83" s="74">
        <v>2</v>
      </c>
      <c r="D83" s="51">
        <v>4</v>
      </c>
      <c r="E83" s="65" t="s">
        <v>845</v>
      </c>
      <c r="F83" s="63">
        <v>81</v>
      </c>
      <c r="G83" s="63">
        <v>94</v>
      </c>
      <c r="H83" s="63">
        <f>SUM(F83:G83)</f>
        <v>175</v>
      </c>
      <c r="I83" s="63">
        <v>6</v>
      </c>
      <c r="J83" s="64">
        <v>1529</v>
      </c>
      <c r="K83" s="101">
        <v>29</v>
      </c>
    </row>
    <row r="85" spans="2:11" ht="18" customHeight="1" x14ac:dyDescent="0.35">
      <c r="B85" s="4" t="s">
        <v>847</v>
      </c>
    </row>
    <row r="86" spans="2:11" x14ac:dyDescent="0.3">
      <c r="C86" s="35" t="s">
        <v>3</v>
      </c>
      <c r="D86" s="37" t="s">
        <v>4</v>
      </c>
      <c r="E86" s="39" t="s">
        <v>5</v>
      </c>
      <c r="F86" s="39"/>
      <c r="G86" s="39"/>
      <c r="H86" s="40" t="s">
        <v>6</v>
      </c>
      <c r="I86" s="40" t="s">
        <v>7</v>
      </c>
      <c r="J86" s="40" t="s">
        <v>8</v>
      </c>
      <c r="K86" s="41" t="s">
        <v>9</v>
      </c>
    </row>
    <row r="87" spans="2:11" x14ac:dyDescent="0.3">
      <c r="C87" s="74">
        <v>1</v>
      </c>
      <c r="D87" s="51">
        <v>6</v>
      </c>
      <c r="E87" s="89" t="s">
        <v>845</v>
      </c>
      <c r="F87" s="53">
        <v>81</v>
      </c>
      <c r="G87" s="53">
        <v>94</v>
      </c>
      <c r="H87" s="63">
        <v>175</v>
      </c>
      <c r="I87" s="63">
        <v>6</v>
      </c>
      <c r="J87" s="53">
        <v>1529</v>
      </c>
      <c r="K87" s="57">
        <v>23</v>
      </c>
    </row>
    <row r="89" spans="2:11" ht="18" customHeight="1" x14ac:dyDescent="0.35">
      <c r="B89" s="4" t="s">
        <v>848</v>
      </c>
    </row>
    <row r="90" spans="2:11" x14ac:dyDescent="0.3">
      <c r="C90" s="26" t="s">
        <v>3</v>
      </c>
      <c r="D90" s="27" t="s">
        <v>4</v>
      </c>
      <c r="E90" s="28" t="s">
        <v>5</v>
      </c>
      <c r="F90" s="28"/>
      <c r="G90" s="28"/>
      <c r="H90" s="29" t="s">
        <v>6</v>
      </c>
      <c r="I90" s="29" t="s">
        <v>7</v>
      </c>
      <c r="J90" s="29" t="s">
        <v>8</v>
      </c>
      <c r="K90" s="38" t="s">
        <v>9</v>
      </c>
    </row>
    <row r="91" spans="2:11" x14ac:dyDescent="0.3">
      <c r="C91" s="74">
        <v>1</v>
      </c>
      <c r="D91" s="51">
        <v>3</v>
      </c>
      <c r="E91" s="65" t="s">
        <v>845</v>
      </c>
      <c r="F91" s="63">
        <v>86</v>
      </c>
      <c r="G91" s="63">
        <v>90</v>
      </c>
      <c r="H91" s="63">
        <f>SUM(F91:G91)</f>
        <v>176</v>
      </c>
      <c r="I91" s="63">
        <v>9</v>
      </c>
      <c r="J91" s="63">
        <v>1635</v>
      </c>
      <c r="K91" s="98">
        <v>83</v>
      </c>
    </row>
    <row r="93" spans="2:11" ht="18" customHeight="1" x14ac:dyDescent="0.35">
      <c r="B93" s="4" t="s">
        <v>851</v>
      </c>
    </row>
    <row r="94" spans="2:11" x14ac:dyDescent="0.3">
      <c r="C94" s="51" t="s">
        <v>3</v>
      </c>
      <c r="D94" s="52" t="s">
        <v>4</v>
      </c>
      <c r="E94" s="53" t="s">
        <v>5</v>
      </c>
      <c r="F94" s="53"/>
      <c r="G94" s="53"/>
      <c r="H94" s="54" t="s">
        <v>6</v>
      </c>
      <c r="I94" s="54" t="s">
        <v>7</v>
      </c>
      <c r="J94" s="54" t="s">
        <v>8</v>
      </c>
      <c r="K94" s="55" t="s">
        <v>9</v>
      </c>
    </row>
    <row r="95" spans="2:11" x14ac:dyDescent="0.3">
      <c r="C95" s="74">
        <v>1</v>
      </c>
      <c r="D95" s="51">
        <v>7</v>
      </c>
      <c r="E95" s="65" t="s">
        <v>852</v>
      </c>
      <c r="F95" s="53">
        <v>92</v>
      </c>
      <c r="G95" s="53">
        <v>96</v>
      </c>
      <c r="H95" s="63">
        <f>SUM(F95:G95)</f>
        <v>188</v>
      </c>
      <c r="I95" s="63">
        <v>6</v>
      </c>
      <c r="J95" s="64">
        <v>1797</v>
      </c>
      <c r="K95" s="101">
        <v>40</v>
      </c>
    </row>
    <row r="97" spans="2:13" ht="18" customHeight="1" x14ac:dyDescent="0.35">
      <c r="B97" s="4" t="s">
        <v>885</v>
      </c>
    </row>
    <row r="98" spans="2:13" x14ac:dyDescent="0.3">
      <c r="C98" s="26" t="s">
        <v>3</v>
      </c>
      <c r="D98" s="27" t="s">
        <v>4</v>
      </c>
      <c r="E98" s="28" t="s">
        <v>5</v>
      </c>
      <c r="F98" s="28"/>
      <c r="G98" s="28"/>
      <c r="H98" s="28"/>
      <c r="I98" s="28"/>
      <c r="J98" s="29" t="s">
        <v>6</v>
      </c>
      <c r="K98" s="29" t="s">
        <v>7</v>
      </c>
      <c r="L98" s="29" t="s">
        <v>8</v>
      </c>
      <c r="M98" s="38" t="s">
        <v>9</v>
      </c>
    </row>
    <row r="99" spans="2:13" x14ac:dyDescent="0.3">
      <c r="C99" s="74">
        <v>1</v>
      </c>
      <c r="D99" s="51">
        <v>8</v>
      </c>
      <c r="E99" s="65" t="s">
        <v>152</v>
      </c>
      <c r="F99" s="63">
        <v>42</v>
      </c>
      <c r="G99" s="63">
        <v>39</v>
      </c>
      <c r="H99" s="63">
        <v>36</v>
      </c>
      <c r="I99" s="63">
        <v>29</v>
      </c>
      <c r="J99" s="63">
        <f>SUM(F99:I99)</f>
        <v>146</v>
      </c>
      <c r="K99" s="63">
        <v>4</v>
      </c>
      <c r="L99" s="63">
        <v>1465</v>
      </c>
      <c r="M99" s="98">
        <v>29</v>
      </c>
    </row>
    <row r="101" spans="2:13" ht="18" customHeight="1" x14ac:dyDescent="0.35">
      <c r="B101" s="4" t="s">
        <v>904</v>
      </c>
    </row>
    <row r="102" spans="2:13" x14ac:dyDescent="0.3">
      <c r="C102" s="26" t="s">
        <v>3</v>
      </c>
      <c r="D102" s="27" t="s">
        <v>4</v>
      </c>
      <c r="E102" s="28" t="s">
        <v>5</v>
      </c>
      <c r="F102" s="29" t="s">
        <v>6</v>
      </c>
      <c r="G102" s="29" t="s">
        <v>7</v>
      </c>
      <c r="H102" s="29" t="s">
        <v>8</v>
      </c>
      <c r="I102" s="38" t="s">
        <v>9</v>
      </c>
    </row>
    <row r="103" spans="2:13" x14ac:dyDescent="0.3">
      <c r="C103" s="73">
        <v>5</v>
      </c>
      <c r="D103" s="75">
        <v>8</v>
      </c>
      <c r="E103" s="87" t="s">
        <v>938</v>
      </c>
      <c r="F103" s="67" t="s">
        <v>1217</v>
      </c>
      <c r="G103" s="68">
        <v>0</v>
      </c>
      <c r="H103" s="68">
        <v>723</v>
      </c>
      <c r="I103" s="91">
        <v>42</v>
      </c>
    </row>
    <row r="104" spans="2:13" x14ac:dyDescent="0.3">
      <c r="C104" s="73">
        <v>6</v>
      </c>
      <c r="D104" s="31">
        <v>8</v>
      </c>
      <c r="E104" s="70" t="s">
        <v>776</v>
      </c>
      <c r="F104" s="71">
        <v>93</v>
      </c>
      <c r="G104" s="71">
        <v>4</v>
      </c>
      <c r="H104" s="71">
        <v>838</v>
      </c>
      <c r="I104" s="80">
        <v>57</v>
      </c>
    </row>
    <row r="105" spans="2:13" x14ac:dyDescent="0.3">
      <c r="C105" s="73">
        <v>10</v>
      </c>
      <c r="D105" s="31">
        <v>10</v>
      </c>
      <c r="E105" s="70" t="s">
        <v>981</v>
      </c>
      <c r="F105" s="48" t="s">
        <v>1217</v>
      </c>
      <c r="G105" s="71">
        <v>0</v>
      </c>
      <c r="H105" s="71">
        <v>0</v>
      </c>
      <c r="I105" s="80">
        <v>0</v>
      </c>
    </row>
    <row r="106" spans="2:13" x14ac:dyDescent="0.3">
      <c r="C106" s="74">
        <v>12</v>
      </c>
      <c r="D106" s="56">
        <v>10</v>
      </c>
      <c r="E106" s="42" t="s">
        <v>993</v>
      </c>
      <c r="F106" s="43" t="s">
        <v>1217</v>
      </c>
      <c r="G106" s="77">
        <v>0</v>
      </c>
      <c r="H106" s="43">
        <v>0</v>
      </c>
      <c r="I106" s="44">
        <v>0</v>
      </c>
    </row>
    <row r="108" spans="2:13" ht="18" customHeight="1" x14ac:dyDescent="0.35">
      <c r="B108" s="4" t="s">
        <v>1003</v>
      </c>
    </row>
    <row r="109" spans="2:13" x14ac:dyDescent="0.3">
      <c r="C109" s="35" t="s">
        <v>3</v>
      </c>
      <c r="D109" s="37" t="s">
        <v>4</v>
      </c>
      <c r="E109" s="39" t="s">
        <v>5</v>
      </c>
      <c r="F109" s="40" t="s">
        <v>6</v>
      </c>
      <c r="G109" s="40" t="s">
        <v>7</v>
      </c>
      <c r="H109" s="40" t="s">
        <v>8</v>
      </c>
      <c r="I109" s="41" t="s">
        <v>9</v>
      </c>
    </row>
    <row r="110" spans="2:13" x14ac:dyDescent="0.3">
      <c r="C110" s="73">
        <v>1</v>
      </c>
      <c r="D110" s="75">
        <v>6</v>
      </c>
      <c r="E110" s="97" t="s">
        <v>938</v>
      </c>
      <c r="F110" s="67" t="s">
        <v>1217</v>
      </c>
      <c r="G110" s="68">
        <v>0</v>
      </c>
      <c r="H110" s="67">
        <v>723</v>
      </c>
      <c r="I110" s="86">
        <v>25</v>
      </c>
    </row>
    <row r="111" spans="2:13" x14ac:dyDescent="0.3">
      <c r="C111" s="74">
        <v>2</v>
      </c>
      <c r="D111" s="56">
        <v>3</v>
      </c>
      <c r="E111" s="42" t="s">
        <v>776</v>
      </c>
      <c r="F111" s="43">
        <v>93</v>
      </c>
      <c r="G111" s="77">
        <v>5</v>
      </c>
      <c r="H111" s="43">
        <v>838</v>
      </c>
      <c r="I111" s="44">
        <v>48</v>
      </c>
    </row>
    <row r="113" spans="2:9" ht="18" customHeight="1" x14ac:dyDescent="0.35">
      <c r="B113" s="4" t="s">
        <v>1024</v>
      </c>
    </row>
    <row r="114" spans="2:9" x14ac:dyDescent="0.3">
      <c r="C114" s="26" t="s">
        <v>3</v>
      </c>
      <c r="D114" s="27" t="s">
        <v>4</v>
      </c>
      <c r="E114" s="28" t="s">
        <v>5</v>
      </c>
      <c r="F114" s="29" t="s">
        <v>6</v>
      </c>
      <c r="G114" s="29" t="s">
        <v>7</v>
      </c>
      <c r="H114" s="29" t="s">
        <v>8</v>
      </c>
      <c r="I114" s="38" t="s">
        <v>9</v>
      </c>
    </row>
    <row r="115" spans="2:9" x14ac:dyDescent="0.3">
      <c r="C115" s="73">
        <v>3</v>
      </c>
      <c r="D115" s="267">
        <v>9</v>
      </c>
      <c r="E115" s="258" t="s">
        <v>1206</v>
      </c>
      <c r="F115" s="259">
        <v>89</v>
      </c>
      <c r="G115" s="260">
        <v>4</v>
      </c>
      <c r="H115" s="259">
        <v>867</v>
      </c>
      <c r="I115" s="270">
        <v>32</v>
      </c>
    </row>
    <row r="116" spans="2:9" x14ac:dyDescent="0.3">
      <c r="C116" s="73">
        <v>3</v>
      </c>
      <c r="D116" s="167">
        <v>3</v>
      </c>
      <c r="E116" s="264" t="s">
        <v>657</v>
      </c>
      <c r="F116" s="263">
        <v>92</v>
      </c>
      <c r="G116" s="262">
        <v>7</v>
      </c>
      <c r="H116" s="263">
        <v>919</v>
      </c>
      <c r="I116" s="271">
        <v>67</v>
      </c>
    </row>
    <row r="117" spans="2:9" x14ac:dyDescent="0.3">
      <c r="C117" s="74">
        <v>12</v>
      </c>
      <c r="D117" s="168">
        <v>3</v>
      </c>
      <c r="E117" s="268" t="s">
        <v>577</v>
      </c>
      <c r="F117" s="127">
        <v>87</v>
      </c>
      <c r="G117" s="269">
        <v>8</v>
      </c>
      <c r="H117" s="127">
        <v>779</v>
      </c>
      <c r="I117" s="128">
        <v>75</v>
      </c>
    </row>
  </sheetData>
  <mergeCells count="4">
    <mergeCell ref="B1:M1"/>
    <mergeCell ref="B2:M2"/>
    <mergeCell ref="C32:C34"/>
    <mergeCell ref="D32:D34"/>
  </mergeCells>
  <hyperlinks>
    <hyperlink ref="B3" location="'Index'!A2" tooltip="Go to the Index sheet" display="á" xr:uid="{A489A945-51FF-4FFF-A398-C69A0CA5881C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3" max="16383" man="1"/>
    <brk id="88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0D79-BA09-4482-8948-BFE66B4D1B22}">
  <sheetPr codeName="Sheet45"/>
  <dimension ref="B1:N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231</v>
      </c>
    </row>
    <row r="4" spans="2:14" ht="18" x14ac:dyDescent="0.35">
      <c r="B4" s="4" t="s">
        <v>229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8"/>
      <c r="I5" s="28"/>
      <c r="J5" s="29" t="s">
        <v>6</v>
      </c>
      <c r="K5" s="29" t="s">
        <v>7</v>
      </c>
      <c r="L5" s="28" t="s">
        <v>8</v>
      </c>
      <c r="M5" s="30" t="s">
        <v>9</v>
      </c>
    </row>
    <row r="6" spans="2:14" x14ac:dyDescent="0.3">
      <c r="C6" s="73">
        <v>1</v>
      </c>
      <c r="D6" s="114">
        <v>1</v>
      </c>
      <c r="E6" s="87" t="s">
        <v>232</v>
      </c>
      <c r="F6" s="68">
        <v>47</v>
      </c>
      <c r="G6" s="68">
        <v>47</v>
      </c>
      <c r="H6" s="68">
        <v>47</v>
      </c>
      <c r="I6" s="68">
        <v>49</v>
      </c>
      <c r="J6" s="68">
        <f t="shared" ref="J6:J13" si="0">SUM(F6:I6)</f>
        <v>190</v>
      </c>
      <c r="K6" s="68">
        <v>6</v>
      </c>
      <c r="L6" s="68">
        <v>1918</v>
      </c>
      <c r="M6" s="91">
        <v>80</v>
      </c>
    </row>
    <row r="7" spans="2:14" x14ac:dyDescent="0.3">
      <c r="C7" s="73">
        <v>1</v>
      </c>
      <c r="D7" s="31">
        <v>5</v>
      </c>
      <c r="E7" s="70" t="s">
        <v>239</v>
      </c>
      <c r="F7" s="71">
        <v>44</v>
      </c>
      <c r="G7" s="71">
        <v>45</v>
      </c>
      <c r="H7" s="71">
        <v>46</v>
      </c>
      <c r="I7" s="71">
        <v>46</v>
      </c>
      <c r="J7" s="71">
        <f t="shared" si="0"/>
        <v>181</v>
      </c>
      <c r="K7" s="71">
        <v>3</v>
      </c>
      <c r="L7" s="71">
        <v>1867</v>
      </c>
      <c r="M7" s="80">
        <v>55</v>
      </c>
    </row>
    <row r="8" spans="2:14" x14ac:dyDescent="0.3">
      <c r="C8" s="73">
        <v>1</v>
      </c>
      <c r="D8" s="31">
        <v>9</v>
      </c>
      <c r="E8" s="70" t="s">
        <v>240</v>
      </c>
      <c r="F8" s="71">
        <v>40</v>
      </c>
      <c r="G8" s="71">
        <v>43</v>
      </c>
      <c r="H8" s="71">
        <v>37</v>
      </c>
      <c r="I8" s="71">
        <v>44</v>
      </c>
      <c r="J8" s="71">
        <f t="shared" si="0"/>
        <v>164</v>
      </c>
      <c r="K8" s="71">
        <v>2</v>
      </c>
      <c r="L8" s="71">
        <v>1583</v>
      </c>
      <c r="M8" s="80">
        <v>12</v>
      </c>
    </row>
    <row r="9" spans="2:14" x14ac:dyDescent="0.3">
      <c r="C9" s="73">
        <v>3</v>
      </c>
      <c r="D9" s="31">
        <v>6</v>
      </c>
      <c r="E9" s="70" t="s">
        <v>254</v>
      </c>
      <c r="F9" s="71" t="s">
        <v>1217</v>
      </c>
      <c r="G9" s="71"/>
      <c r="H9" s="71"/>
      <c r="I9" s="71"/>
      <c r="J9" s="71">
        <f t="shared" si="0"/>
        <v>0</v>
      </c>
      <c r="K9" s="71">
        <v>0</v>
      </c>
      <c r="L9" s="71">
        <v>861</v>
      </c>
      <c r="M9" s="80">
        <v>30</v>
      </c>
    </row>
    <row r="10" spans="2:14" x14ac:dyDescent="0.3">
      <c r="C10" s="73">
        <v>4</v>
      </c>
      <c r="D10" s="31">
        <v>5</v>
      </c>
      <c r="E10" s="70" t="s">
        <v>257</v>
      </c>
      <c r="F10" s="71">
        <v>41</v>
      </c>
      <c r="G10" s="71">
        <v>47</v>
      </c>
      <c r="H10" s="71">
        <v>38</v>
      </c>
      <c r="I10" s="71">
        <v>43</v>
      </c>
      <c r="J10" s="71">
        <f t="shared" si="0"/>
        <v>169</v>
      </c>
      <c r="K10" s="71">
        <v>6</v>
      </c>
      <c r="L10" s="71">
        <v>1598</v>
      </c>
      <c r="M10" s="80">
        <v>34</v>
      </c>
    </row>
    <row r="11" spans="2:14" x14ac:dyDescent="0.3">
      <c r="C11" s="73">
        <v>5</v>
      </c>
      <c r="D11" s="88">
        <v>2</v>
      </c>
      <c r="E11" s="70" t="s">
        <v>265</v>
      </c>
      <c r="F11" s="71">
        <v>38</v>
      </c>
      <c r="G11" s="71">
        <v>45</v>
      </c>
      <c r="H11" s="71">
        <v>46</v>
      </c>
      <c r="I11" s="71">
        <v>41</v>
      </c>
      <c r="J11" s="71">
        <f t="shared" si="0"/>
        <v>170</v>
      </c>
      <c r="K11" s="71">
        <v>8</v>
      </c>
      <c r="L11" s="71">
        <v>1649</v>
      </c>
      <c r="M11" s="80">
        <v>64</v>
      </c>
    </row>
    <row r="12" spans="2:14" x14ac:dyDescent="0.3">
      <c r="C12" s="73">
        <v>5</v>
      </c>
      <c r="D12" s="31">
        <v>7</v>
      </c>
      <c r="E12" s="70" t="s">
        <v>266</v>
      </c>
      <c r="F12" s="71">
        <v>40</v>
      </c>
      <c r="G12" s="71">
        <v>38</v>
      </c>
      <c r="H12" s="71">
        <v>37</v>
      </c>
      <c r="I12" s="71">
        <v>29</v>
      </c>
      <c r="J12" s="71">
        <f t="shared" si="0"/>
        <v>144</v>
      </c>
      <c r="K12" s="71">
        <v>2</v>
      </c>
      <c r="L12" s="71">
        <v>1442</v>
      </c>
      <c r="M12" s="80">
        <v>24</v>
      </c>
    </row>
    <row r="13" spans="2:14" x14ac:dyDescent="0.3">
      <c r="C13" s="74">
        <v>5</v>
      </c>
      <c r="D13" s="56">
        <v>4</v>
      </c>
      <c r="E13" s="76" t="s">
        <v>268</v>
      </c>
      <c r="F13" s="77">
        <v>43</v>
      </c>
      <c r="G13" s="77">
        <v>41</v>
      </c>
      <c r="H13" s="77">
        <v>36</v>
      </c>
      <c r="I13" s="77">
        <v>38</v>
      </c>
      <c r="J13" s="77">
        <f t="shared" si="0"/>
        <v>158</v>
      </c>
      <c r="K13" s="77">
        <v>6</v>
      </c>
      <c r="L13" s="77">
        <v>1299</v>
      </c>
      <c r="M13" s="81">
        <v>50</v>
      </c>
    </row>
    <row r="15" spans="2:14" ht="18" customHeight="1" x14ac:dyDescent="0.35">
      <c r="B15" s="4" t="s">
        <v>272</v>
      </c>
    </row>
    <row r="16" spans="2:14" x14ac:dyDescent="0.3">
      <c r="C16" s="35" t="s">
        <v>3</v>
      </c>
      <c r="D16" s="37" t="s">
        <v>4</v>
      </c>
      <c r="E16" s="39" t="s">
        <v>5</v>
      </c>
      <c r="F16" s="39"/>
      <c r="G16" s="39"/>
      <c r="H16" s="39"/>
      <c r="I16" s="39"/>
      <c r="J16" s="40" t="s">
        <v>6</v>
      </c>
      <c r="K16" s="40" t="s">
        <v>7</v>
      </c>
      <c r="L16" s="40" t="s">
        <v>8</v>
      </c>
      <c r="M16" s="41" t="s">
        <v>9</v>
      </c>
    </row>
    <row r="17" spans="2:13" x14ac:dyDescent="0.3">
      <c r="C17" s="74">
        <v>1</v>
      </c>
      <c r="D17" s="51">
        <v>3</v>
      </c>
      <c r="E17" s="89" t="s">
        <v>239</v>
      </c>
      <c r="F17" s="53">
        <v>44</v>
      </c>
      <c r="G17" s="53">
        <v>45</v>
      </c>
      <c r="H17" s="53">
        <v>46</v>
      </c>
      <c r="I17" s="53">
        <v>46</v>
      </c>
      <c r="J17" s="63">
        <v>181</v>
      </c>
      <c r="K17" s="63">
        <v>8</v>
      </c>
      <c r="L17" s="53">
        <v>1867</v>
      </c>
      <c r="M17" s="57">
        <v>102</v>
      </c>
    </row>
    <row r="19" spans="2:13" ht="18" customHeight="1" x14ac:dyDescent="0.35">
      <c r="B19" s="4" t="s">
        <v>273</v>
      </c>
    </row>
    <row r="20" spans="2:13" x14ac:dyDescent="0.3">
      <c r="C20" s="26" t="s">
        <v>3</v>
      </c>
      <c r="D20" s="27" t="s">
        <v>4</v>
      </c>
      <c r="E20" s="28" t="s">
        <v>5</v>
      </c>
      <c r="F20" s="29" t="s">
        <v>6</v>
      </c>
      <c r="G20" s="29" t="s">
        <v>7</v>
      </c>
      <c r="H20" s="29" t="s">
        <v>8</v>
      </c>
      <c r="I20" s="38" t="s">
        <v>9</v>
      </c>
    </row>
    <row r="21" spans="2:13" x14ac:dyDescent="0.3">
      <c r="C21" s="73">
        <v>1</v>
      </c>
      <c r="D21" s="109">
        <v>2</v>
      </c>
      <c r="E21" s="87" t="s">
        <v>232</v>
      </c>
      <c r="F21" s="67">
        <v>168</v>
      </c>
      <c r="G21" s="68">
        <v>5</v>
      </c>
      <c r="H21" s="68">
        <v>1795</v>
      </c>
      <c r="I21" s="91">
        <v>57</v>
      </c>
    </row>
    <row r="22" spans="2:13" x14ac:dyDescent="0.3">
      <c r="C22" s="73">
        <v>1</v>
      </c>
      <c r="D22" s="31">
        <v>7</v>
      </c>
      <c r="E22" s="70" t="s">
        <v>240</v>
      </c>
      <c r="F22" s="48">
        <v>123</v>
      </c>
      <c r="G22" s="71">
        <v>3</v>
      </c>
      <c r="H22" s="71">
        <v>1337</v>
      </c>
      <c r="I22" s="80">
        <v>15</v>
      </c>
    </row>
    <row r="23" spans="2:13" x14ac:dyDescent="0.3">
      <c r="C23" s="74">
        <v>2</v>
      </c>
      <c r="D23" s="56">
        <v>6</v>
      </c>
      <c r="E23" s="76" t="s">
        <v>254</v>
      </c>
      <c r="F23" s="43" t="s">
        <v>1223</v>
      </c>
      <c r="G23" s="77">
        <v>0</v>
      </c>
      <c r="H23" s="77">
        <v>353</v>
      </c>
      <c r="I23" s="81">
        <v>5</v>
      </c>
    </row>
    <row r="25" spans="2:13" ht="18" customHeight="1" x14ac:dyDescent="0.35">
      <c r="B25" s="4" t="s">
        <v>343</v>
      </c>
    </row>
    <row r="26" spans="2:13" x14ac:dyDescent="0.3">
      <c r="C26" s="26" t="s">
        <v>3</v>
      </c>
      <c r="D26" s="27" t="s">
        <v>4</v>
      </c>
      <c r="E26" s="28" t="s">
        <v>5</v>
      </c>
      <c r="F26" s="29" t="s">
        <v>6</v>
      </c>
      <c r="G26" s="29" t="s">
        <v>7</v>
      </c>
      <c r="H26" s="29" t="s">
        <v>8</v>
      </c>
      <c r="I26" s="38" t="s">
        <v>9</v>
      </c>
    </row>
    <row r="27" spans="2:13" x14ac:dyDescent="0.3">
      <c r="C27" s="73">
        <v>1</v>
      </c>
      <c r="D27" s="75">
        <v>7</v>
      </c>
      <c r="E27" s="87" t="s">
        <v>265</v>
      </c>
      <c r="F27" s="68">
        <v>174</v>
      </c>
      <c r="G27" s="68">
        <v>2</v>
      </c>
      <c r="H27" s="68">
        <v>1746</v>
      </c>
      <c r="I27" s="91">
        <v>24</v>
      </c>
    </row>
    <row r="28" spans="2:13" x14ac:dyDescent="0.3">
      <c r="C28" s="73">
        <v>1</v>
      </c>
      <c r="D28" s="31">
        <v>4</v>
      </c>
      <c r="E28" s="70" t="s">
        <v>239</v>
      </c>
      <c r="F28" s="71">
        <v>175</v>
      </c>
      <c r="G28" s="71">
        <v>3</v>
      </c>
      <c r="H28" s="71">
        <v>1839</v>
      </c>
      <c r="I28" s="80">
        <v>46</v>
      </c>
    </row>
    <row r="29" spans="2:13" x14ac:dyDescent="0.3">
      <c r="C29" s="73">
        <v>2</v>
      </c>
      <c r="D29" s="88">
        <v>2</v>
      </c>
      <c r="E29" s="70" t="s">
        <v>348</v>
      </c>
      <c r="F29" s="71">
        <v>177</v>
      </c>
      <c r="G29" s="71">
        <v>7</v>
      </c>
      <c r="H29" s="71">
        <v>1793</v>
      </c>
      <c r="I29" s="80">
        <v>67</v>
      </c>
    </row>
    <row r="30" spans="2:13" x14ac:dyDescent="0.3">
      <c r="C30" s="73">
        <v>2</v>
      </c>
      <c r="D30" s="31">
        <v>7</v>
      </c>
      <c r="E30" s="70" t="s">
        <v>268</v>
      </c>
      <c r="F30" s="71">
        <v>167</v>
      </c>
      <c r="G30" s="71">
        <v>4</v>
      </c>
      <c r="H30" s="71">
        <v>1315</v>
      </c>
      <c r="I30" s="80">
        <v>30</v>
      </c>
    </row>
    <row r="31" spans="2:13" x14ac:dyDescent="0.3">
      <c r="C31" s="73">
        <v>2</v>
      </c>
      <c r="D31" s="31">
        <v>8</v>
      </c>
      <c r="E31" s="70" t="s">
        <v>240</v>
      </c>
      <c r="F31" s="71">
        <v>152</v>
      </c>
      <c r="G31" s="71">
        <v>1</v>
      </c>
      <c r="H31" s="71">
        <v>1472</v>
      </c>
      <c r="I31" s="80">
        <v>14</v>
      </c>
    </row>
    <row r="32" spans="2:13" x14ac:dyDescent="0.3">
      <c r="C32" s="74">
        <v>3</v>
      </c>
      <c r="D32" s="56">
        <v>7</v>
      </c>
      <c r="E32" s="76" t="s">
        <v>254</v>
      </c>
      <c r="F32" s="77" t="s">
        <v>1217</v>
      </c>
      <c r="G32" s="77">
        <v>0</v>
      </c>
      <c r="H32" s="77">
        <v>653</v>
      </c>
      <c r="I32" s="81">
        <v>16</v>
      </c>
    </row>
    <row r="34" spans="2:11" ht="18" customHeight="1" x14ac:dyDescent="0.35">
      <c r="B34" s="4" t="s">
        <v>355</v>
      </c>
    </row>
    <row r="35" spans="2:11" x14ac:dyDescent="0.3">
      <c r="C35" s="35" t="s">
        <v>3</v>
      </c>
      <c r="D35" s="37" t="s">
        <v>4</v>
      </c>
      <c r="E35" s="39" t="s">
        <v>5</v>
      </c>
      <c r="F35" s="40" t="s">
        <v>6</v>
      </c>
      <c r="G35" s="40" t="s">
        <v>7</v>
      </c>
      <c r="H35" s="40" t="s">
        <v>8</v>
      </c>
      <c r="I35" s="41" t="s">
        <v>9</v>
      </c>
    </row>
    <row r="36" spans="2:11" x14ac:dyDescent="0.3">
      <c r="C36" s="74">
        <v>1</v>
      </c>
      <c r="D36" s="51">
        <v>4</v>
      </c>
      <c r="E36" s="89" t="s">
        <v>239</v>
      </c>
      <c r="F36" s="53">
        <v>175</v>
      </c>
      <c r="G36" s="63">
        <v>3</v>
      </c>
      <c r="H36" s="53">
        <v>1839</v>
      </c>
      <c r="I36" s="57">
        <v>47</v>
      </c>
    </row>
    <row r="38" spans="2:11" ht="18" customHeight="1" x14ac:dyDescent="0.35">
      <c r="B38" s="4" t="s">
        <v>471</v>
      </c>
    </row>
    <row r="39" spans="2:11" x14ac:dyDescent="0.3">
      <c r="C39" s="26" t="s">
        <v>3</v>
      </c>
      <c r="D39" s="27" t="s">
        <v>4</v>
      </c>
      <c r="E39" s="28" t="s">
        <v>5</v>
      </c>
      <c r="F39" s="28"/>
      <c r="G39" s="28"/>
      <c r="H39" s="29" t="s">
        <v>6</v>
      </c>
      <c r="I39" s="29" t="s">
        <v>7</v>
      </c>
      <c r="J39" s="29" t="s">
        <v>8</v>
      </c>
      <c r="K39" s="38" t="s">
        <v>9</v>
      </c>
    </row>
    <row r="40" spans="2:11" x14ac:dyDescent="0.3">
      <c r="C40" s="73">
        <v>2</v>
      </c>
      <c r="D40" s="414">
        <v>9</v>
      </c>
      <c r="E40" s="403" t="s">
        <v>480</v>
      </c>
      <c r="F40" s="404" t="s">
        <v>1217</v>
      </c>
      <c r="G40" s="404"/>
      <c r="H40" s="405">
        <f>SUM(F40,G40)</f>
        <v>0</v>
      </c>
      <c r="I40" s="406">
        <v>0</v>
      </c>
      <c r="J40" s="405">
        <v>1378.0159999999998</v>
      </c>
      <c r="K40" s="420">
        <v>31</v>
      </c>
    </row>
    <row r="41" spans="2:11" x14ac:dyDescent="0.3">
      <c r="C41" s="73">
        <v>3</v>
      </c>
      <c r="D41" s="290">
        <v>3</v>
      </c>
      <c r="E41" s="407" t="s">
        <v>486</v>
      </c>
      <c r="F41" s="408">
        <v>98.003</v>
      </c>
      <c r="G41" s="408">
        <v>97.001000000000005</v>
      </c>
      <c r="H41" s="409">
        <f>SUM(F41,G41)</f>
        <v>195.00400000000002</v>
      </c>
      <c r="I41" s="410">
        <v>6</v>
      </c>
      <c r="J41" s="409">
        <v>1957.0299999999997</v>
      </c>
      <c r="K41" s="421">
        <v>71</v>
      </c>
    </row>
    <row r="42" spans="2:11" x14ac:dyDescent="0.3">
      <c r="C42" s="73">
        <v>4</v>
      </c>
      <c r="D42" s="290">
        <v>5</v>
      </c>
      <c r="E42" s="407" t="s">
        <v>348</v>
      </c>
      <c r="F42" s="408">
        <v>97.001000000000005</v>
      </c>
      <c r="G42" s="408">
        <v>97</v>
      </c>
      <c r="H42" s="409">
        <f>SUM(F42,G42)</f>
        <v>194.001</v>
      </c>
      <c r="I42" s="410">
        <v>5</v>
      </c>
      <c r="J42" s="409">
        <v>1954.0149999999999</v>
      </c>
      <c r="K42" s="421">
        <v>61</v>
      </c>
    </row>
    <row r="43" spans="2:11" x14ac:dyDescent="0.3">
      <c r="C43" s="73">
        <v>5</v>
      </c>
      <c r="D43" s="290">
        <v>3</v>
      </c>
      <c r="E43" s="407" t="s">
        <v>268</v>
      </c>
      <c r="F43" s="408">
        <v>99.004000000000005</v>
      </c>
      <c r="G43" s="408">
        <v>97.001999999999995</v>
      </c>
      <c r="H43" s="409">
        <f>SUM(F43,G43)</f>
        <v>196.006</v>
      </c>
      <c r="I43" s="410">
        <v>8</v>
      </c>
      <c r="J43" s="409">
        <v>1758.0330000000001</v>
      </c>
      <c r="K43" s="421">
        <v>64</v>
      </c>
    </row>
    <row r="44" spans="2:11" x14ac:dyDescent="0.3">
      <c r="C44" s="73">
        <v>6</v>
      </c>
      <c r="D44" s="290">
        <v>4</v>
      </c>
      <c r="E44" s="284" t="s">
        <v>265</v>
      </c>
      <c r="F44" s="408">
        <v>94</v>
      </c>
      <c r="G44" s="408">
        <v>94</v>
      </c>
      <c r="H44" s="409">
        <f>SUM(F44,G44)</f>
        <v>188</v>
      </c>
      <c r="I44" s="410">
        <v>5</v>
      </c>
      <c r="J44" s="412">
        <v>1908.011</v>
      </c>
      <c r="K44" s="294">
        <v>59</v>
      </c>
    </row>
    <row r="45" spans="2:11" x14ac:dyDescent="0.3">
      <c r="C45" s="73">
        <v>6</v>
      </c>
      <c r="D45" s="290">
        <v>9</v>
      </c>
      <c r="E45" s="284" t="s">
        <v>511</v>
      </c>
      <c r="F45" s="408">
        <v>93</v>
      </c>
      <c r="G45" s="408">
        <v>90.001000000000005</v>
      </c>
      <c r="H45" s="409">
        <f>SUM(F45,G45)</f>
        <v>183.001</v>
      </c>
      <c r="I45" s="410">
        <v>3</v>
      </c>
      <c r="J45" s="412">
        <v>1872.0089999999998</v>
      </c>
      <c r="K45" s="294">
        <v>36</v>
      </c>
    </row>
    <row r="46" spans="2:11" x14ac:dyDescent="0.3">
      <c r="C46" s="73">
        <v>6</v>
      </c>
      <c r="D46" s="290">
        <v>5</v>
      </c>
      <c r="E46" s="284" t="s">
        <v>515</v>
      </c>
      <c r="F46" s="408">
        <v>95.001000000000005</v>
      </c>
      <c r="G46" s="408">
        <v>93</v>
      </c>
      <c r="H46" s="409">
        <f>SUM(F46,G46)</f>
        <v>188.001</v>
      </c>
      <c r="I46" s="410">
        <v>6</v>
      </c>
      <c r="J46" s="412">
        <v>1909.01</v>
      </c>
      <c r="K46" s="294">
        <v>55</v>
      </c>
    </row>
    <row r="47" spans="2:11" x14ac:dyDescent="0.3">
      <c r="C47" s="73">
        <v>7</v>
      </c>
      <c r="D47" s="297">
        <v>2</v>
      </c>
      <c r="E47" s="407" t="s">
        <v>518</v>
      </c>
      <c r="F47" s="408">
        <v>98.001999999999995</v>
      </c>
      <c r="G47" s="408">
        <v>96.001999999999995</v>
      </c>
      <c r="H47" s="409">
        <f>SUM(F47,G47)</f>
        <v>194.00399999999999</v>
      </c>
      <c r="I47" s="410">
        <v>9</v>
      </c>
      <c r="J47" s="409">
        <v>1757.0219999999997</v>
      </c>
      <c r="K47" s="430">
        <v>77</v>
      </c>
    </row>
    <row r="48" spans="2:11" x14ac:dyDescent="0.3">
      <c r="C48" s="73">
        <v>8</v>
      </c>
      <c r="D48" s="422">
        <v>1</v>
      </c>
      <c r="E48" s="284" t="s">
        <v>1270</v>
      </c>
      <c r="F48" s="408">
        <v>96</v>
      </c>
      <c r="G48" s="469">
        <v>88</v>
      </c>
      <c r="H48" s="409">
        <f>SUM(F48,G48)</f>
        <v>184</v>
      </c>
      <c r="I48" s="410">
        <v>3</v>
      </c>
      <c r="J48" s="412">
        <v>1931.0269999999996</v>
      </c>
      <c r="K48" s="294">
        <v>75</v>
      </c>
    </row>
    <row r="49" spans="2:11" x14ac:dyDescent="0.3">
      <c r="C49" s="73">
        <v>8</v>
      </c>
      <c r="D49" s="290">
        <v>9</v>
      </c>
      <c r="E49" s="284" t="s">
        <v>254</v>
      </c>
      <c r="F49" s="408">
        <v>89</v>
      </c>
      <c r="G49" s="408">
        <v>86</v>
      </c>
      <c r="H49" s="409">
        <f>SUM(F49,G49)</f>
        <v>175</v>
      </c>
      <c r="I49" s="410">
        <v>1</v>
      </c>
      <c r="J49" s="412">
        <v>1865.0079999999998</v>
      </c>
      <c r="K49" s="294">
        <v>37</v>
      </c>
    </row>
    <row r="50" spans="2:11" x14ac:dyDescent="0.3">
      <c r="C50" s="73">
        <v>8</v>
      </c>
      <c r="D50" s="297">
        <v>2</v>
      </c>
      <c r="E50" s="284" t="s">
        <v>240</v>
      </c>
      <c r="F50" s="408">
        <v>98.001000000000005</v>
      </c>
      <c r="G50" s="408">
        <v>96.001999999999995</v>
      </c>
      <c r="H50" s="409">
        <f>SUM(F50,G50)</f>
        <v>194.00299999999999</v>
      </c>
      <c r="I50" s="410">
        <v>8</v>
      </c>
      <c r="J50" s="412">
        <v>1938.0239999999997</v>
      </c>
      <c r="K50" s="294">
        <v>74</v>
      </c>
    </row>
    <row r="51" spans="2:11" x14ac:dyDescent="0.3">
      <c r="C51" s="73">
        <v>11</v>
      </c>
      <c r="D51" s="422">
        <v>1</v>
      </c>
      <c r="E51" s="284" t="s">
        <v>257</v>
      </c>
      <c r="F51" s="413">
        <v>99.001999999999995</v>
      </c>
      <c r="G51" s="413">
        <v>97.001000000000005</v>
      </c>
      <c r="H51" s="409">
        <f>SUM(F51,G51)</f>
        <v>196.00299999999999</v>
      </c>
      <c r="I51" s="410">
        <v>10</v>
      </c>
      <c r="J51" s="412">
        <v>1744.0219999999997</v>
      </c>
      <c r="K51" s="294">
        <v>88</v>
      </c>
    </row>
    <row r="52" spans="2:11" x14ac:dyDescent="0.3">
      <c r="C52" s="73">
        <v>12</v>
      </c>
      <c r="D52" s="422">
        <v>1</v>
      </c>
      <c r="E52" s="284" t="s">
        <v>232</v>
      </c>
      <c r="F52" s="413">
        <v>98.001999999999995</v>
      </c>
      <c r="G52" s="413">
        <v>99.001999999999995</v>
      </c>
      <c r="H52" s="409">
        <f>SUM(F52,G52)</f>
        <v>197.00399999999999</v>
      </c>
      <c r="I52" s="410">
        <v>10</v>
      </c>
      <c r="J52" s="412">
        <v>1950.0219999999997</v>
      </c>
      <c r="K52" s="294">
        <v>95</v>
      </c>
    </row>
    <row r="53" spans="2:11" x14ac:dyDescent="0.3">
      <c r="C53" s="74">
        <v>12</v>
      </c>
      <c r="D53" s="431">
        <v>2</v>
      </c>
      <c r="E53" s="415" t="s">
        <v>266</v>
      </c>
      <c r="F53" s="416">
        <v>99.001000000000005</v>
      </c>
      <c r="G53" s="416">
        <v>98.001999999999995</v>
      </c>
      <c r="H53" s="417">
        <f>SUM(F53,G53)</f>
        <v>197.00299999999999</v>
      </c>
      <c r="I53" s="418">
        <v>9</v>
      </c>
      <c r="J53" s="419">
        <v>1950.0249999999996</v>
      </c>
      <c r="K53" s="343">
        <v>92</v>
      </c>
    </row>
    <row r="55" spans="2:11" ht="18" customHeight="1" x14ac:dyDescent="0.35">
      <c r="B55" s="4" t="s">
        <v>560</v>
      </c>
    </row>
    <row r="56" spans="2:11" x14ac:dyDescent="0.3">
      <c r="C56" s="35" t="s">
        <v>3</v>
      </c>
      <c r="D56" s="37" t="s">
        <v>4</v>
      </c>
      <c r="E56" s="39" t="s">
        <v>5</v>
      </c>
      <c r="F56" s="39"/>
      <c r="G56" s="39"/>
      <c r="H56" s="40" t="s">
        <v>6</v>
      </c>
      <c r="I56" s="40" t="s">
        <v>7</v>
      </c>
      <c r="J56" s="40" t="s">
        <v>8</v>
      </c>
      <c r="K56" s="41" t="s">
        <v>9</v>
      </c>
    </row>
    <row r="57" spans="2:11" x14ac:dyDescent="0.3">
      <c r="C57" s="74">
        <v>3</v>
      </c>
      <c r="D57" s="104">
        <v>1</v>
      </c>
      <c r="E57" s="89" t="s">
        <v>239</v>
      </c>
      <c r="F57" s="99">
        <v>96</v>
      </c>
      <c r="G57" s="182">
        <v>88</v>
      </c>
      <c r="H57" s="93">
        <v>184</v>
      </c>
      <c r="I57" s="63">
        <v>4</v>
      </c>
      <c r="J57" s="94">
        <v>1931.0269999999996</v>
      </c>
      <c r="K57" s="57">
        <v>70</v>
      </c>
    </row>
    <row r="59" spans="2:11" ht="18" customHeight="1" x14ac:dyDescent="0.35">
      <c r="B59" s="4" t="s">
        <v>871</v>
      </c>
    </row>
    <row r="60" spans="2:11" x14ac:dyDescent="0.3">
      <c r="C60" s="26" t="s">
        <v>3</v>
      </c>
      <c r="D60" s="27" t="s">
        <v>4</v>
      </c>
      <c r="E60" s="28" t="s">
        <v>5</v>
      </c>
      <c r="F60" s="28"/>
      <c r="G60" s="28"/>
      <c r="H60" s="29" t="s">
        <v>6</v>
      </c>
      <c r="I60" s="29" t="s">
        <v>7</v>
      </c>
      <c r="J60" s="29" t="s">
        <v>8</v>
      </c>
      <c r="K60" s="38" t="s">
        <v>9</v>
      </c>
    </row>
    <row r="61" spans="2:11" x14ac:dyDescent="0.3">
      <c r="C61" s="74">
        <v>1</v>
      </c>
      <c r="D61" s="51">
        <v>9</v>
      </c>
      <c r="E61" s="163" t="s">
        <v>796</v>
      </c>
      <c r="F61" s="164">
        <v>90</v>
      </c>
      <c r="G61" s="164">
        <v>93</v>
      </c>
      <c r="H61" s="164">
        <f>SUM(F61:G61)</f>
        <v>183</v>
      </c>
      <c r="I61" s="164">
        <v>3</v>
      </c>
      <c r="J61" s="164">
        <v>1813</v>
      </c>
      <c r="K61" s="180">
        <v>32</v>
      </c>
    </row>
  </sheetData>
  <mergeCells count="2">
    <mergeCell ref="B1:M1"/>
    <mergeCell ref="B2:M2"/>
  </mergeCells>
  <hyperlinks>
    <hyperlink ref="B3" location="'Index'!A2" tooltip="Go to the Index sheet" display="á" xr:uid="{21C032CA-46E5-4DAB-90CD-506A18FA12F2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3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A105-0599-46DE-9864-CCFA15E0B55A}">
  <sheetPr codeName="Sheet77"/>
  <dimension ref="B1:N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6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956</v>
      </c>
    </row>
    <row r="4" spans="2:14" ht="18" x14ac:dyDescent="0.35">
      <c r="B4" s="4" t="s">
        <v>904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7</v>
      </c>
      <c r="D6" s="51">
        <v>7</v>
      </c>
      <c r="E6" s="65" t="s">
        <v>796</v>
      </c>
      <c r="F6" s="63">
        <v>90</v>
      </c>
      <c r="G6" s="63">
        <v>3</v>
      </c>
      <c r="H6" s="63">
        <v>907</v>
      </c>
      <c r="I6" s="98">
        <v>58</v>
      </c>
    </row>
  </sheetData>
  <mergeCells count="2">
    <mergeCell ref="B1:M1"/>
    <mergeCell ref="B2:M2"/>
  </mergeCells>
  <hyperlinks>
    <hyperlink ref="B3" location="'Index'!A2" tooltip="Go to the Index sheet" display="á" xr:uid="{F242CA10-3E5F-4965-B995-BB05F5860406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F47EC-4786-46BC-BD08-BEDA02477145}">
  <sheetPr codeName="Sheet48"/>
  <dimension ref="B1:N2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29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303</v>
      </c>
    </row>
    <row r="4" spans="2:14" ht="18" x14ac:dyDescent="0.35">
      <c r="B4" s="4" t="s">
        <v>274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4</v>
      </c>
      <c r="D6" s="51">
        <v>3</v>
      </c>
      <c r="E6" s="65" t="s">
        <v>304</v>
      </c>
      <c r="F6" s="63">
        <v>171</v>
      </c>
      <c r="G6" s="63">
        <v>7</v>
      </c>
      <c r="H6" s="63">
        <v>1652</v>
      </c>
      <c r="I6" s="98">
        <v>68</v>
      </c>
    </row>
    <row r="8" spans="2:14" ht="18" customHeight="1" x14ac:dyDescent="0.35">
      <c r="B8" s="4" t="s">
        <v>334</v>
      </c>
    </row>
    <row r="9" spans="2:14" x14ac:dyDescent="0.3">
      <c r="C9" s="35" t="s">
        <v>3</v>
      </c>
      <c r="D9" s="37" t="s">
        <v>4</v>
      </c>
      <c r="E9" s="39" t="s">
        <v>5</v>
      </c>
      <c r="F9" s="40" t="s">
        <v>6</v>
      </c>
      <c r="G9" s="40" t="s">
        <v>7</v>
      </c>
      <c r="H9" s="40" t="s">
        <v>8</v>
      </c>
      <c r="I9" s="41" t="s">
        <v>9</v>
      </c>
    </row>
    <row r="10" spans="2:14" x14ac:dyDescent="0.3">
      <c r="C10" s="74">
        <v>1</v>
      </c>
      <c r="D10" s="51">
        <v>7</v>
      </c>
      <c r="E10" s="89" t="s">
        <v>304</v>
      </c>
      <c r="F10" s="53">
        <v>171</v>
      </c>
      <c r="G10" s="63">
        <v>3</v>
      </c>
      <c r="H10" s="53">
        <v>1652</v>
      </c>
      <c r="I10" s="57">
        <v>26</v>
      </c>
    </row>
    <row r="12" spans="2:14" ht="18" customHeight="1" x14ac:dyDescent="0.35">
      <c r="B12" s="4" t="s">
        <v>343</v>
      </c>
    </row>
    <row r="13" spans="2:14" x14ac:dyDescent="0.3">
      <c r="C13" s="26" t="s">
        <v>3</v>
      </c>
      <c r="D13" s="27" t="s">
        <v>4</v>
      </c>
      <c r="E13" s="28" t="s">
        <v>5</v>
      </c>
      <c r="F13" s="29" t="s">
        <v>6</v>
      </c>
      <c r="G13" s="29" t="s">
        <v>7</v>
      </c>
      <c r="H13" s="29" t="s">
        <v>8</v>
      </c>
      <c r="I13" s="38" t="s">
        <v>9</v>
      </c>
    </row>
    <row r="14" spans="2:14" x14ac:dyDescent="0.3">
      <c r="C14" s="74">
        <v>1</v>
      </c>
      <c r="D14" s="90">
        <v>2</v>
      </c>
      <c r="E14" s="65" t="s">
        <v>346</v>
      </c>
      <c r="F14" s="63">
        <v>191</v>
      </c>
      <c r="G14" s="63">
        <v>7</v>
      </c>
      <c r="H14" s="63">
        <v>1893</v>
      </c>
      <c r="I14" s="98">
        <v>67</v>
      </c>
    </row>
    <row r="16" spans="2:14" ht="18" customHeight="1" x14ac:dyDescent="0.35">
      <c r="B16" s="4" t="s">
        <v>355</v>
      </c>
    </row>
    <row r="17" spans="2:11" x14ac:dyDescent="0.3">
      <c r="C17" s="35" t="s">
        <v>3</v>
      </c>
      <c r="D17" s="37" t="s">
        <v>4</v>
      </c>
      <c r="E17" s="39" t="s">
        <v>5</v>
      </c>
      <c r="F17" s="40" t="s">
        <v>6</v>
      </c>
      <c r="G17" s="40" t="s">
        <v>7</v>
      </c>
      <c r="H17" s="40" t="s">
        <v>8</v>
      </c>
      <c r="I17" s="41" t="s">
        <v>9</v>
      </c>
    </row>
    <row r="18" spans="2:11" x14ac:dyDescent="0.3">
      <c r="C18" s="74">
        <v>1</v>
      </c>
      <c r="D18" s="90">
        <v>2</v>
      </c>
      <c r="E18" s="89" t="s">
        <v>346</v>
      </c>
      <c r="F18" s="53">
        <v>191</v>
      </c>
      <c r="G18" s="63">
        <v>7</v>
      </c>
      <c r="H18" s="53">
        <v>1893</v>
      </c>
      <c r="I18" s="57">
        <v>66</v>
      </c>
    </row>
    <row r="20" spans="2:11" ht="18" customHeight="1" x14ac:dyDescent="0.35">
      <c r="B20" s="4" t="s">
        <v>471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3">
        <v>1</v>
      </c>
      <c r="D22" s="414">
        <v>8</v>
      </c>
      <c r="E22" s="403" t="s">
        <v>304</v>
      </c>
      <c r="F22" s="404">
        <v>100.003</v>
      </c>
      <c r="G22" s="404">
        <v>99</v>
      </c>
      <c r="H22" s="405">
        <f>SUM(F22,G22)</f>
        <v>199.00299999999999</v>
      </c>
      <c r="I22" s="406">
        <v>6</v>
      </c>
      <c r="J22" s="405">
        <v>1978.0269999999998</v>
      </c>
      <c r="K22" s="420">
        <v>40</v>
      </c>
    </row>
    <row r="23" spans="2:11" x14ac:dyDescent="0.3">
      <c r="C23" s="73">
        <v>4</v>
      </c>
      <c r="D23" s="422">
        <v>1</v>
      </c>
      <c r="E23" s="407" t="s">
        <v>497</v>
      </c>
      <c r="F23" s="408">
        <v>100.004</v>
      </c>
      <c r="G23" s="408">
        <v>100</v>
      </c>
      <c r="H23" s="409">
        <f>SUM(F23,G23)</f>
        <v>200.00400000000002</v>
      </c>
      <c r="I23" s="410">
        <v>10</v>
      </c>
      <c r="J23" s="409">
        <v>1989.04</v>
      </c>
      <c r="K23" s="421">
        <v>94</v>
      </c>
    </row>
    <row r="24" spans="2:11" x14ac:dyDescent="0.3">
      <c r="C24" s="74">
        <v>7</v>
      </c>
      <c r="D24" s="291">
        <v>8</v>
      </c>
      <c r="E24" s="415" t="s">
        <v>519</v>
      </c>
      <c r="F24" s="425" t="s">
        <v>1217</v>
      </c>
      <c r="G24" s="425"/>
      <c r="H24" s="417">
        <f>SUM(F24,G24)</f>
        <v>0</v>
      </c>
      <c r="I24" s="418">
        <v>0</v>
      </c>
      <c r="J24" s="419">
        <v>590.005</v>
      </c>
      <c r="K24" s="343">
        <v>28</v>
      </c>
    </row>
    <row r="26" spans="2:11" ht="18" customHeight="1" x14ac:dyDescent="0.35">
      <c r="B26" s="4" t="s">
        <v>560</v>
      </c>
    </row>
    <row r="27" spans="2:11" x14ac:dyDescent="0.3">
      <c r="C27" s="35" t="s">
        <v>3</v>
      </c>
      <c r="D27" s="37" t="s">
        <v>4</v>
      </c>
      <c r="E27" s="39" t="s">
        <v>5</v>
      </c>
      <c r="F27" s="39"/>
      <c r="G27" s="39"/>
      <c r="H27" s="40" t="s">
        <v>6</v>
      </c>
      <c r="I27" s="40" t="s">
        <v>7</v>
      </c>
      <c r="J27" s="40" t="s">
        <v>8</v>
      </c>
      <c r="K27" s="41" t="s">
        <v>9</v>
      </c>
    </row>
    <row r="28" spans="2:11" x14ac:dyDescent="0.3">
      <c r="C28" s="73">
        <v>1</v>
      </c>
      <c r="D28" s="414">
        <v>4</v>
      </c>
      <c r="E28" s="423" t="s">
        <v>304</v>
      </c>
      <c r="F28" s="424">
        <v>100.003</v>
      </c>
      <c r="G28" s="424">
        <v>99</v>
      </c>
      <c r="H28" s="405">
        <v>199.00299999999999</v>
      </c>
      <c r="I28" s="406">
        <v>6</v>
      </c>
      <c r="J28" s="424">
        <v>1978.0269999999998</v>
      </c>
      <c r="K28" s="336">
        <v>49</v>
      </c>
    </row>
    <row r="29" spans="2:11" x14ac:dyDescent="0.3">
      <c r="C29" s="74">
        <v>2</v>
      </c>
      <c r="D29" s="433">
        <v>1</v>
      </c>
      <c r="E29" s="415" t="s">
        <v>497</v>
      </c>
      <c r="F29" s="419">
        <v>100.004</v>
      </c>
      <c r="G29" s="419">
        <v>100</v>
      </c>
      <c r="H29" s="417">
        <v>200.00400000000002</v>
      </c>
      <c r="I29" s="418">
        <v>8</v>
      </c>
      <c r="J29" s="419">
        <v>1989.04</v>
      </c>
      <c r="K29" s="343">
        <v>77</v>
      </c>
    </row>
  </sheetData>
  <mergeCells count="2">
    <mergeCell ref="B1:M1"/>
    <mergeCell ref="B2:M2"/>
  </mergeCells>
  <hyperlinks>
    <hyperlink ref="B3" location="'Index'!A2" tooltip="Go to the Index sheet" display="á" xr:uid="{49EB9437-5B22-4534-9B62-D8399A136928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4AAF9-65BF-4654-8FB1-097E6AE95DBC}">
  <sheetPr codeName="Sheet33"/>
  <dimension ref="B1:N10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99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7</v>
      </c>
      <c r="D6" s="75">
        <v>9</v>
      </c>
      <c r="E6" s="87" t="s">
        <v>100</v>
      </c>
      <c r="F6" s="67" t="s">
        <v>1217</v>
      </c>
      <c r="G6" s="68">
        <v>0</v>
      </c>
      <c r="H6" s="68">
        <v>145</v>
      </c>
      <c r="I6" s="91">
        <v>1</v>
      </c>
    </row>
    <row r="7" spans="2:14" x14ac:dyDescent="0.3">
      <c r="C7" s="74">
        <v>13</v>
      </c>
      <c r="D7" s="82">
        <v>1</v>
      </c>
      <c r="E7" s="42" t="s">
        <v>157</v>
      </c>
      <c r="F7" s="43">
        <v>173</v>
      </c>
      <c r="G7" s="77">
        <v>9</v>
      </c>
      <c r="H7" s="43">
        <v>1743</v>
      </c>
      <c r="I7" s="44">
        <v>89</v>
      </c>
    </row>
    <row r="9" spans="2:14" ht="18" customHeight="1" x14ac:dyDescent="0.35">
      <c r="B9" s="4" t="s">
        <v>274</v>
      </c>
    </row>
    <row r="10" spans="2:14" x14ac:dyDescent="0.3">
      <c r="C10" s="26" t="s">
        <v>3</v>
      </c>
      <c r="D10" s="27" t="s">
        <v>4</v>
      </c>
      <c r="E10" s="28" t="s">
        <v>5</v>
      </c>
      <c r="F10" s="29" t="s">
        <v>6</v>
      </c>
      <c r="G10" s="29" t="s">
        <v>7</v>
      </c>
      <c r="H10" s="29" t="s">
        <v>8</v>
      </c>
      <c r="I10" s="38" t="s">
        <v>9</v>
      </c>
    </row>
    <row r="11" spans="2:14" x14ac:dyDescent="0.3">
      <c r="C11" s="73">
        <v>5</v>
      </c>
      <c r="D11" s="75">
        <v>9</v>
      </c>
      <c r="E11" s="87" t="s">
        <v>307</v>
      </c>
      <c r="F11" s="68">
        <v>118</v>
      </c>
      <c r="G11" s="68">
        <v>4</v>
      </c>
      <c r="H11" s="69">
        <v>961</v>
      </c>
      <c r="I11" s="79">
        <v>20</v>
      </c>
    </row>
    <row r="12" spans="2:14" x14ac:dyDescent="0.3">
      <c r="C12" s="74">
        <v>7</v>
      </c>
      <c r="D12" s="56">
        <v>3</v>
      </c>
      <c r="E12" s="76" t="s">
        <v>325</v>
      </c>
      <c r="F12" s="77">
        <v>151</v>
      </c>
      <c r="G12" s="77">
        <v>7</v>
      </c>
      <c r="H12" s="77">
        <v>1371</v>
      </c>
      <c r="I12" s="81">
        <v>59</v>
      </c>
    </row>
    <row r="14" spans="2:14" ht="18" customHeight="1" x14ac:dyDescent="0.35">
      <c r="B14" s="4" t="s">
        <v>356</v>
      </c>
    </row>
    <row r="15" spans="2:14" x14ac:dyDescent="0.3">
      <c r="C15" s="26" t="s">
        <v>3</v>
      </c>
      <c r="D15" s="27" t="s">
        <v>4</v>
      </c>
      <c r="E15" s="28" t="s">
        <v>5</v>
      </c>
      <c r="F15" s="28"/>
      <c r="G15" s="28"/>
      <c r="H15" s="29" t="s">
        <v>6</v>
      </c>
      <c r="I15" s="29" t="s">
        <v>7</v>
      </c>
      <c r="J15" s="29" t="s">
        <v>8</v>
      </c>
      <c r="K15" s="38" t="s">
        <v>9</v>
      </c>
    </row>
    <row r="16" spans="2:14" x14ac:dyDescent="0.3">
      <c r="C16" s="74">
        <v>3</v>
      </c>
      <c r="D16" s="51">
        <v>8</v>
      </c>
      <c r="E16" s="65" t="s">
        <v>360</v>
      </c>
      <c r="F16" s="53">
        <v>44</v>
      </c>
      <c r="G16" s="53">
        <v>44</v>
      </c>
      <c r="H16" s="63">
        <f>SUM(F16:G16)</f>
        <v>88</v>
      </c>
      <c r="I16" s="63">
        <v>2</v>
      </c>
      <c r="J16" s="63">
        <v>1037</v>
      </c>
      <c r="K16" s="98">
        <v>16</v>
      </c>
    </row>
    <row r="18" spans="2:11" ht="18" customHeight="1" x14ac:dyDescent="0.35">
      <c r="B18" s="4" t="s">
        <v>471</v>
      </c>
    </row>
    <row r="19" spans="2:11" x14ac:dyDescent="0.3">
      <c r="C19" s="26" t="s">
        <v>3</v>
      </c>
      <c r="D19" s="27" t="s">
        <v>4</v>
      </c>
      <c r="E19" s="28" t="s">
        <v>5</v>
      </c>
      <c r="F19" s="28"/>
      <c r="G19" s="28"/>
      <c r="H19" s="29" t="s">
        <v>6</v>
      </c>
      <c r="I19" s="29" t="s">
        <v>7</v>
      </c>
      <c r="J19" s="29" t="s">
        <v>8</v>
      </c>
      <c r="K19" s="38" t="s">
        <v>9</v>
      </c>
    </row>
    <row r="20" spans="2:11" x14ac:dyDescent="0.3">
      <c r="C20" s="73">
        <v>1</v>
      </c>
      <c r="D20" s="414">
        <v>10</v>
      </c>
      <c r="E20" s="403" t="s">
        <v>100</v>
      </c>
      <c r="F20" s="404" t="s">
        <v>1217</v>
      </c>
      <c r="G20" s="404"/>
      <c r="H20" s="405">
        <f>SUM(F20,G20)</f>
        <v>0</v>
      </c>
      <c r="I20" s="406">
        <v>0</v>
      </c>
      <c r="J20" s="405">
        <v>0</v>
      </c>
      <c r="K20" s="420">
        <v>0</v>
      </c>
    </row>
    <row r="21" spans="2:11" x14ac:dyDescent="0.3">
      <c r="C21" s="73">
        <v>8</v>
      </c>
      <c r="D21" s="290">
        <v>7</v>
      </c>
      <c r="E21" s="284" t="s">
        <v>157</v>
      </c>
      <c r="F21" s="408">
        <v>99.001000000000005</v>
      </c>
      <c r="G21" s="408">
        <v>97.001999999999995</v>
      </c>
      <c r="H21" s="409">
        <f>SUM(F21,G21)</f>
        <v>196.00299999999999</v>
      </c>
      <c r="I21" s="410">
        <v>10</v>
      </c>
      <c r="J21" s="412">
        <v>1868.0139999999999</v>
      </c>
      <c r="K21" s="294">
        <v>49</v>
      </c>
    </row>
    <row r="22" spans="2:11" x14ac:dyDescent="0.3">
      <c r="C22" s="74">
        <v>12</v>
      </c>
      <c r="D22" s="291">
        <v>3</v>
      </c>
      <c r="E22" s="434" t="s">
        <v>552</v>
      </c>
      <c r="F22" s="416">
        <v>97.001999999999995</v>
      </c>
      <c r="G22" s="416">
        <v>96</v>
      </c>
      <c r="H22" s="417">
        <f>SUM(F22,G22)</f>
        <v>193.00200000000001</v>
      </c>
      <c r="I22" s="418">
        <v>8</v>
      </c>
      <c r="J22" s="417">
        <v>1895.0119999999999</v>
      </c>
      <c r="K22" s="435">
        <v>81</v>
      </c>
    </row>
    <row r="24" spans="2:11" ht="18" customHeight="1" x14ac:dyDescent="0.35">
      <c r="B24" s="4" t="s">
        <v>560</v>
      </c>
    </row>
    <row r="25" spans="2:11" x14ac:dyDescent="0.3">
      <c r="C25" s="35" t="s">
        <v>3</v>
      </c>
      <c r="D25" s="37" t="s">
        <v>4</v>
      </c>
      <c r="E25" s="39" t="s">
        <v>5</v>
      </c>
      <c r="F25" s="39"/>
      <c r="G25" s="39"/>
      <c r="H25" s="40" t="s">
        <v>6</v>
      </c>
      <c r="I25" s="40" t="s">
        <v>7</v>
      </c>
      <c r="J25" s="40" t="s">
        <v>8</v>
      </c>
      <c r="K25" s="41" t="s">
        <v>9</v>
      </c>
    </row>
    <row r="26" spans="2:11" x14ac:dyDescent="0.3">
      <c r="C26" s="74">
        <v>3</v>
      </c>
      <c r="D26" s="51">
        <v>3</v>
      </c>
      <c r="E26" s="65" t="s">
        <v>552</v>
      </c>
      <c r="F26" s="93">
        <v>97.001999999999995</v>
      </c>
      <c r="G26" s="93">
        <v>96</v>
      </c>
      <c r="H26" s="93">
        <v>193.00200000000001</v>
      </c>
      <c r="I26" s="63">
        <v>8</v>
      </c>
      <c r="J26" s="93">
        <v>1895.0119999999999</v>
      </c>
      <c r="K26" s="101">
        <v>58</v>
      </c>
    </row>
    <row r="28" spans="2:11" ht="18" customHeight="1" x14ac:dyDescent="0.35">
      <c r="B28" s="4" t="s">
        <v>572</v>
      </c>
    </row>
    <row r="29" spans="2:11" x14ac:dyDescent="0.3">
      <c r="C29" s="26" t="s">
        <v>3</v>
      </c>
      <c r="D29" s="27" t="s">
        <v>4</v>
      </c>
      <c r="E29" s="28" t="s">
        <v>5</v>
      </c>
      <c r="F29" s="28"/>
      <c r="G29" s="28"/>
      <c r="H29" s="29" t="s">
        <v>6</v>
      </c>
      <c r="I29" s="29" t="s">
        <v>7</v>
      </c>
      <c r="J29" s="29" t="s">
        <v>8</v>
      </c>
      <c r="K29" s="38" t="s">
        <v>9</v>
      </c>
    </row>
    <row r="30" spans="2:11" x14ac:dyDescent="0.3">
      <c r="C30" s="73">
        <v>4</v>
      </c>
      <c r="D30" s="414">
        <v>5</v>
      </c>
      <c r="E30" s="403" t="s">
        <v>454</v>
      </c>
      <c r="F30" s="404">
        <v>100</v>
      </c>
      <c r="G30" s="404">
        <v>98.001000000000005</v>
      </c>
      <c r="H30" s="405">
        <f>SUM(F30,G30)</f>
        <v>198.001</v>
      </c>
      <c r="I30" s="406">
        <v>7</v>
      </c>
      <c r="J30" s="405">
        <v>1974.0429999999999</v>
      </c>
      <c r="K30" s="420">
        <v>62</v>
      </c>
    </row>
    <row r="31" spans="2:11" x14ac:dyDescent="0.3">
      <c r="C31" s="73">
        <v>9</v>
      </c>
      <c r="D31" s="297">
        <v>2</v>
      </c>
      <c r="E31" s="407" t="s">
        <v>631</v>
      </c>
      <c r="F31" s="408">
        <v>99.004000000000005</v>
      </c>
      <c r="G31" s="408">
        <v>99.001999999999995</v>
      </c>
      <c r="H31" s="409">
        <f>SUM(F31,G31)</f>
        <v>198.006</v>
      </c>
      <c r="I31" s="410">
        <v>9</v>
      </c>
      <c r="J31" s="409">
        <v>1974.039</v>
      </c>
      <c r="K31" s="430">
        <v>82</v>
      </c>
    </row>
    <row r="32" spans="2:11" x14ac:dyDescent="0.3">
      <c r="C32" s="73">
        <v>15</v>
      </c>
      <c r="D32" s="422">
        <v>1</v>
      </c>
      <c r="E32" s="284" t="s">
        <v>682</v>
      </c>
      <c r="F32" s="413">
        <v>99</v>
      </c>
      <c r="G32" s="413">
        <v>99.004000000000005</v>
      </c>
      <c r="H32" s="409">
        <f>SUM(F32,G32)</f>
        <v>198.00400000000002</v>
      </c>
      <c r="I32" s="410">
        <v>10</v>
      </c>
      <c r="J32" s="412">
        <v>1957.0239999999999</v>
      </c>
      <c r="K32" s="294">
        <v>86</v>
      </c>
    </row>
    <row r="33" spans="2:11" x14ac:dyDescent="0.3">
      <c r="C33" s="73">
        <v>21</v>
      </c>
      <c r="D33" s="290">
        <v>4</v>
      </c>
      <c r="E33" s="284" t="s">
        <v>552</v>
      </c>
      <c r="F33" s="413">
        <v>92</v>
      </c>
      <c r="G33" s="413">
        <v>90.001000000000005</v>
      </c>
      <c r="H33" s="409">
        <f>SUM(F33,G33)</f>
        <v>182.001</v>
      </c>
      <c r="I33" s="410">
        <v>6</v>
      </c>
      <c r="J33" s="412">
        <v>1792.0159999999998</v>
      </c>
      <c r="K33" s="294">
        <v>56</v>
      </c>
    </row>
    <row r="34" spans="2:11" x14ac:dyDescent="0.3">
      <c r="C34" s="74">
        <v>22</v>
      </c>
      <c r="D34" s="291">
        <v>4</v>
      </c>
      <c r="E34" s="415" t="s">
        <v>731</v>
      </c>
      <c r="F34" s="416">
        <v>89</v>
      </c>
      <c r="G34" s="416">
        <v>89</v>
      </c>
      <c r="H34" s="417">
        <f>SUM(F34,G34)</f>
        <v>178</v>
      </c>
      <c r="I34" s="418">
        <v>5</v>
      </c>
      <c r="J34" s="419">
        <v>1834.0059999999999</v>
      </c>
      <c r="K34" s="343">
        <v>57</v>
      </c>
    </row>
    <row r="36" spans="2:11" ht="18" customHeight="1" x14ac:dyDescent="0.35">
      <c r="B36" s="4" t="s">
        <v>740</v>
      </c>
    </row>
    <row r="37" spans="2:11" x14ac:dyDescent="0.3">
      <c r="C37" s="35" t="s">
        <v>3</v>
      </c>
      <c r="D37" s="37" t="s">
        <v>4</v>
      </c>
      <c r="E37" s="39" t="s">
        <v>5</v>
      </c>
      <c r="F37" s="39"/>
      <c r="G37" s="39"/>
      <c r="H37" s="40" t="s">
        <v>6</v>
      </c>
      <c r="I37" s="40" t="s">
        <v>7</v>
      </c>
      <c r="J37" s="40" t="s">
        <v>8</v>
      </c>
      <c r="K37" s="41" t="s">
        <v>9</v>
      </c>
    </row>
    <row r="38" spans="2:11" x14ac:dyDescent="0.3">
      <c r="C38" s="74">
        <v>1</v>
      </c>
      <c r="D38" s="51">
        <v>5</v>
      </c>
      <c r="E38" s="89" t="s">
        <v>731</v>
      </c>
      <c r="F38" s="94">
        <v>89</v>
      </c>
      <c r="G38" s="94">
        <v>89</v>
      </c>
      <c r="H38" s="93">
        <v>178</v>
      </c>
      <c r="I38" s="63">
        <v>3</v>
      </c>
      <c r="J38" s="94">
        <v>1834.0059999999999</v>
      </c>
      <c r="K38" s="57">
        <v>28</v>
      </c>
    </row>
    <row r="40" spans="2:11" ht="18" customHeight="1" x14ac:dyDescent="0.35">
      <c r="B40" s="4" t="s">
        <v>741</v>
      </c>
    </row>
    <row r="41" spans="2:11" x14ac:dyDescent="0.3">
      <c r="C41" s="35" t="s">
        <v>3</v>
      </c>
      <c r="D41" s="37" t="s">
        <v>4</v>
      </c>
      <c r="E41" s="39" t="s">
        <v>5</v>
      </c>
      <c r="F41" s="39"/>
      <c r="G41" s="39"/>
      <c r="H41" s="40" t="s">
        <v>6</v>
      </c>
      <c r="I41" s="40" t="s">
        <v>7</v>
      </c>
      <c r="J41" s="40" t="s">
        <v>8</v>
      </c>
      <c r="K41" s="41" t="s">
        <v>9</v>
      </c>
    </row>
    <row r="42" spans="2:11" x14ac:dyDescent="0.3">
      <c r="C42" s="73">
        <v>3</v>
      </c>
      <c r="D42" s="414">
        <v>3</v>
      </c>
      <c r="E42" s="403" t="s">
        <v>631</v>
      </c>
      <c r="F42" s="405">
        <v>99.004000000000005</v>
      </c>
      <c r="G42" s="405">
        <v>99.001999999999995</v>
      </c>
      <c r="H42" s="405">
        <v>198.006</v>
      </c>
      <c r="I42" s="406">
        <v>8</v>
      </c>
      <c r="J42" s="405">
        <v>1974.039</v>
      </c>
      <c r="K42" s="429">
        <v>69</v>
      </c>
    </row>
    <row r="43" spans="2:11" x14ac:dyDescent="0.3">
      <c r="C43" s="73">
        <v>4</v>
      </c>
      <c r="D43" s="297">
        <v>2</v>
      </c>
      <c r="E43" s="284" t="s">
        <v>682</v>
      </c>
      <c r="F43" s="412">
        <v>99</v>
      </c>
      <c r="G43" s="412">
        <v>99.004000000000005</v>
      </c>
      <c r="H43" s="409">
        <v>198.00400000000002</v>
      </c>
      <c r="I43" s="410">
        <v>9</v>
      </c>
      <c r="J43" s="412">
        <v>1957.0239999999999</v>
      </c>
      <c r="K43" s="294">
        <v>70</v>
      </c>
    </row>
    <row r="44" spans="2:11" x14ac:dyDescent="0.3">
      <c r="C44" s="74">
        <v>7</v>
      </c>
      <c r="D44" s="431">
        <v>2</v>
      </c>
      <c r="E44" s="434" t="s">
        <v>552</v>
      </c>
      <c r="F44" s="417">
        <v>92</v>
      </c>
      <c r="G44" s="417">
        <v>90.001000000000005</v>
      </c>
      <c r="H44" s="417">
        <v>182.001</v>
      </c>
      <c r="I44" s="418">
        <v>8</v>
      </c>
      <c r="J44" s="417">
        <v>1792.0159999999998</v>
      </c>
      <c r="K44" s="435">
        <v>63</v>
      </c>
    </row>
    <row r="46" spans="2:11" ht="18" customHeight="1" x14ac:dyDescent="0.35">
      <c r="B46" s="4" t="s">
        <v>765</v>
      </c>
    </row>
    <row r="47" spans="2:11" x14ac:dyDescent="0.3">
      <c r="C47" s="26" t="s">
        <v>3</v>
      </c>
      <c r="D47" s="27" t="s">
        <v>4</v>
      </c>
      <c r="E47" s="28" t="s">
        <v>5</v>
      </c>
      <c r="F47" s="28"/>
      <c r="G47" s="28"/>
      <c r="H47" s="29" t="s">
        <v>6</v>
      </c>
      <c r="I47" s="29" t="s">
        <v>7</v>
      </c>
      <c r="J47" s="29" t="s">
        <v>8</v>
      </c>
      <c r="K47" s="38" t="s">
        <v>9</v>
      </c>
    </row>
    <row r="48" spans="2:11" x14ac:dyDescent="0.3">
      <c r="C48" s="73">
        <v>1</v>
      </c>
      <c r="D48" s="75">
        <v>5</v>
      </c>
      <c r="E48" s="87" t="s">
        <v>766</v>
      </c>
      <c r="F48" s="68">
        <v>100</v>
      </c>
      <c r="G48" s="68">
        <v>99</v>
      </c>
      <c r="H48" s="68">
        <f t="shared" ref="H48:H54" si="0">SUM(F48:G48)</f>
        <v>199</v>
      </c>
      <c r="I48" s="68">
        <v>7</v>
      </c>
      <c r="J48" s="69">
        <v>1975</v>
      </c>
      <c r="K48" s="79">
        <v>64</v>
      </c>
    </row>
    <row r="49" spans="2:11" x14ac:dyDescent="0.3">
      <c r="C49" s="73">
        <v>1</v>
      </c>
      <c r="D49" s="31">
        <v>8</v>
      </c>
      <c r="E49" s="70" t="s">
        <v>767</v>
      </c>
      <c r="F49" s="71">
        <v>98</v>
      </c>
      <c r="G49" s="71">
        <v>98</v>
      </c>
      <c r="H49" s="71">
        <f t="shared" si="0"/>
        <v>196</v>
      </c>
      <c r="I49" s="71">
        <v>4</v>
      </c>
      <c r="J49" s="71">
        <v>1950</v>
      </c>
      <c r="K49" s="80">
        <v>36</v>
      </c>
    </row>
    <row r="50" spans="2:11" x14ac:dyDescent="0.3">
      <c r="C50" s="73">
        <v>2</v>
      </c>
      <c r="D50" s="31">
        <v>9</v>
      </c>
      <c r="E50" s="70" t="s">
        <v>772</v>
      </c>
      <c r="F50" s="71">
        <v>96</v>
      </c>
      <c r="G50" s="71">
        <v>95</v>
      </c>
      <c r="H50" s="71">
        <f t="shared" si="0"/>
        <v>191</v>
      </c>
      <c r="I50" s="71">
        <v>4</v>
      </c>
      <c r="J50" s="33">
        <v>1896</v>
      </c>
      <c r="K50" s="34">
        <v>33</v>
      </c>
    </row>
    <row r="51" spans="2:11" x14ac:dyDescent="0.3">
      <c r="C51" s="73">
        <v>2</v>
      </c>
      <c r="D51" s="31">
        <v>5</v>
      </c>
      <c r="E51" s="70" t="s">
        <v>775</v>
      </c>
      <c r="F51" s="71">
        <v>99</v>
      </c>
      <c r="G51" s="71">
        <v>95</v>
      </c>
      <c r="H51" s="71">
        <f t="shared" si="0"/>
        <v>194</v>
      </c>
      <c r="I51" s="71">
        <v>6</v>
      </c>
      <c r="J51" s="71">
        <v>1929</v>
      </c>
      <c r="K51" s="80">
        <v>62</v>
      </c>
    </row>
    <row r="52" spans="2:11" x14ac:dyDescent="0.3">
      <c r="C52" s="73">
        <v>3</v>
      </c>
      <c r="D52" s="31">
        <v>7</v>
      </c>
      <c r="E52" s="70" t="s">
        <v>779</v>
      </c>
      <c r="F52" s="71">
        <v>94</v>
      </c>
      <c r="G52" s="71">
        <v>93</v>
      </c>
      <c r="H52" s="71">
        <f t="shared" si="0"/>
        <v>187</v>
      </c>
      <c r="I52" s="71">
        <v>3</v>
      </c>
      <c r="J52" s="71">
        <v>1898</v>
      </c>
      <c r="K52" s="80">
        <v>49</v>
      </c>
    </row>
    <row r="53" spans="2:11" x14ac:dyDescent="0.3">
      <c r="C53" s="73">
        <v>5</v>
      </c>
      <c r="D53" s="31">
        <v>8</v>
      </c>
      <c r="E53" s="70" t="s">
        <v>798</v>
      </c>
      <c r="F53" s="71">
        <v>90</v>
      </c>
      <c r="G53" s="71">
        <v>84</v>
      </c>
      <c r="H53" s="71">
        <f t="shared" si="0"/>
        <v>174</v>
      </c>
      <c r="I53" s="71">
        <v>1</v>
      </c>
      <c r="J53" s="71">
        <v>1788</v>
      </c>
      <c r="K53" s="80">
        <v>34</v>
      </c>
    </row>
    <row r="54" spans="2:11" x14ac:dyDescent="0.3">
      <c r="C54" s="74">
        <v>6</v>
      </c>
      <c r="D54" s="56">
        <v>6</v>
      </c>
      <c r="E54" s="76" t="s">
        <v>631</v>
      </c>
      <c r="F54" s="77">
        <v>90</v>
      </c>
      <c r="G54" s="77">
        <v>83</v>
      </c>
      <c r="H54" s="77">
        <f t="shared" si="0"/>
        <v>173</v>
      </c>
      <c r="I54" s="77">
        <v>4</v>
      </c>
      <c r="J54" s="45">
        <v>1760</v>
      </c>
      <c r="K54" s="46">
        <v>51</v>
      </c>
    </row>
    <row r="56" spans="2:11" ht="18" customHeight="1" x14ac:dyDescent="0.35">
      <c r="B56" s="4" t="s">
        <v>805</v>
      </c>
    </row>
    <row r="57" spans="2:11" x14ac:dyDescent="0.3">
      <c r="C57" s="35" t="s">
        <v>3</v>
      </c>
      <c r="D57" s="37" t="s">
        <v>4</v>
      </c>
      <c r="E57" s="39" t="s">
        <v>5</v>
      </c>
      <c r="F57" s="39"/>
      <c r="G57" s="39"/>
      <c r="H57" s="40" t="s">
        <v>6</v>
      </c>
      <c r="I57" s="40" t="s">
        <v>7</v>
      </c>
      <c r="J57" s="40" t="s">
        <v>8</v>
      </c>
      <c r="K57" s="41" t="s">
        <v>9</v>
      </c>
    </row>
    <row r="58" spans="2:11" x14ac:dyDescent="0.3">
      <c r="C58" s="73">
        <v>1</v>
      </c>
      <c r="D58" s="75">
        <v>8</v>
      </c>
      <c r="E58" s="87" t="s">
        <v>772</v>
      </c>
      <c r="F58" s="68">
        <v>96</v>
      </c>
      <c r="G58" s="68">
        <v>95</v>
      </c>
      <c r="H58" s="68">
        <v>191</v>
      </c>
      <c r="I58" s="68">
        <v>4</v>
      </c>
      <c r="J58" s="69">
        <v>1896</v>
      </c>
      <c r="K58" s="79">
        <v>30</v>
      </c>
    </row>
    <row r="59" spans="2:11" x14ac:dyDescent="0.3">
      <c r="C59" s="73">
        <v>1</v>
      </c>
      <c r="D59" s="88">
        <v>2</v>
      </c>
      <c r="E59" s="183" t="s">
        <v>767</v>
      </c>
      <c r="F59" s="184">
        <v>98</v>
      </c>
      <c r="G59" s="184">
        <v>98</v>
      </c>
      <c r="H59" s="71">
        <v>196</v>
      </c>
      <c r="I59" s="71">
        <v>8</v>
      </c>
      <c r="J59" s="48">
        <v>1950</v>
      </c>
      <c r="K59" s="49">
        <v>76</v>
      </c>
    </row>
    <row r="60" spans="2:11" x14ac:dyDescent="0.3">
      <c r="C60" s="73">
        <v>2</v>
      </c>
      <c r="D60" s="31">
        <v>9</v>
      </c>
      <c r="E60" s="70" t="s">
        <v>631</v>
      </c>
      <c r="F60" s="71">
        <v>90</v>
      </c>
      <c r="G60" s="71">
        <v>83</v>
      </c>
      <c r="H60" s="71">
        <v>173</v>
      </c>
      <c r="I60" s="71">
        <v>2</v>
      </c>
      <c r="J60" s="33">
        <v>1760</v>
      </c>
      <c r="K60" s="34">
        <v>26</v>
      </c>
    </row>
    <row r="61" spans="2:11" x14ac:dyDescent="0.3">
      <c r="C61" s="74">
        <v>2</v>
      </c>
      <c r="D61" s="56">
        <v>7</v>
      </c>
      <c r="E61" s="107" t="s">
        <v>798</v>
      </c>
      <c r="F61" s="108">
        <v>90</v>
      </c>
      <c r="G61" s="108">
        <v>84</v>
      </c>
      <c r="H61" s="77">
        <v>174</v>
      </c>
      <c r="I61" s="77">
        <v>3</v>
      </c>
      <c r="J61" s="43">
        <v>1788</v>
      </c>
      <c r="K61" s="44">
        <v>30</v>
      </c>
    </row>
    <row r="63" spans="2:11" ht="18" customHeight="1" x14ac:dyDescent="0.35">
      <c r="B63" s="4" t="s">
        <v>806</v>
      </c>
    </row>
    <row r="64" spans="2:11" x14ac:dyDescent="0.3">
      <c r="C64" s="26" t="s">
        <v>3</v>
      </c>
      <c r="D64" s="27" t="s">
        <v>4</v>
      </c>
      <c r="E64" s="28" t="s">
        <v>5</v>
      </c>
      <c r="F64" s="28"/>
      <c r="G64" s="28"/>
      <c r="H64" s="29" t="s">
        <v>6</v>
      </c>
      <c r="I64" s="29" t="s">
        <v>7</v>
      </c>
      <c r="J64" s="29" t="s">
        <v>8</v>
      </c>
      <c r="K64" s="38" t="s">
        <v>9</v>
      </c>
    </row>
    <row r="65" spans="2:11" x14ac:dyDescent="0.3">
      <c r="C65" s="73">
        <v>1</v>
      </c>
      <c r="D65" s="75">
        <v>4</v>
      </c>
      <c r="E65" s="87" t="s">
        <v>807</v>
      </c>
      <c r="F65" s="68">
        <v>97</v>
      </c>
      <c r="G65" s="68">
        <v>95</v>
      </c>
      <c r="H65" s="68">
        <f>SUM(F65:G65)</f>
        <v>192</v>
      </c>
      <c r="I65" s="68">
        <v>3</v>
      </c>
      <c r="J65" s="69">
        <v>1944</v>
      </c>
      <c r="K65" s="79">
        <v>64</v>
      </c>
    </row>
    <row r="66" spans="2:11" x14ac:dyDescent="0.3">
      <c r="C66" s="73">
        <v>3</v>
      </c>
      <c r="D66" s="31">
        <v>4</v>
      </c>
      <c r="E66" s="70" t="s">
        <v>814</v>
      </c>
      <c r="F66" s="71">
        <v>96</v>
      </c>
      <c r="G66" s="71">
        <v>88</v>
      </c>
      <c r="H66" s="71">
        <f>SUM(F66:G66)</f>
        <v>184</v>
      </c>
      <c r="I66" s="71">
        <v>8</v>
      </c>
      <c r="J66" s="33">
        <v>1832</v>
      </c>
      <c r="K66" s="34">
        <v>66</v>
      </c>
    </row>
    <row r="67" spans="2:11" x14ac:dyDescent="0.3">
      <c r="C67" s="74">
        <v>4</v>
      </c>
      <c r="D67" s="56">
        <v>9</v>
      </c>
      <c r="E67" s="76" t="s">
        <v>823</v>
      </c>
      <c r="F67" s="77">
        <v>88</v>
      </c>
      <c r="G67" s="77">
        <v>88</v>
      </c>
      <c r="H67" s="77">
        <f>SUM(F67:G67)</f>
        <v>176</v>
      </c>
      <c r="I67" s="77">
        <v>3</v>
      </c>
      <c r="J67" s="77">
        <v>1074</v>
      </c>
      <c r="K67" s="81">
        <v>29</v>
      </c>
    </row>
    <row r="69" spans="2:11" ht="18" customHeight="1" x14ac:dyDescent="0.35">
      <c r="B69" s="4" t="s">
        <v>840</v>
      </c>
    </row>
    <row r="70" spans="2:11" x14ac:dyDescent="0.3">
      <c r="C70" s="35" t="s">
        <v>3</v>
      </c>
      <c r="D70" s="37" t="s">
        <v>4</v>
      </c>
      <c r="E70" s="39" t="s">
        <v>5</v>
      </c>
      <c r="F70" s="39"/>
      <c r="G70" s="39"/>
      <c r="H70" s="40" t="s">
        <v>6</v>
      </c>
      <c r="I70" s="40" t="s">
        <v>7</v>
      </c>
      <c r="J70" s="40" t="s">
        <v>8</v>
      </c>
      <c r="K70" s="41" t="s">
        <v>9</v>
      </c>
    </row>
    <row r="71" spans="2:11" x14ac:dyDescent="0.3">
      <c r="C71" s="73">
        <v>1</v>
      </c>
      <c r="D71" s="75">
        <v>3</v>
      </c>
      <c r="E71" s="105" t="s">
        <v>807</v>
      </c>
      <c r="F71" s="106">
        <v>97</v>
      </c>
      <c r="G71" s="106">
        <v>95</v>
      </c>
      <c r="H71" s="68">
        <v>192</v>
      </c>
      <c r="I71" s="68">
        <v>2</v>
      </c>
      <c r="J71" s="67">
        <v>1944</v>
      </c>
      <c r="K71" s="86">
        <v>53</v>
      </c>
    </row>
    <row r="72" spans="2:11" x14ac:dyDescent="0.3">
      <c r="C72" s="74">
        <v>2</v>
      </c>
      <c r="D72" s="56">
        <v>3</v>
      </c>
      <c r="E72" s="76" t="s">
        <v>814</v>
      </c>
      <c r="F72" s="77">
        <v>96</v>
      </c>
      <c r="G72" s="77">
        <v>88</v>
      </c>
      <c r="H72" s="77">
        <v>184</v>
      </c>
      <c r="I72" s="77">
        <v>7</v>
      </c>
      <c r="J72" s="45">
        <v>1832</v>
      </c>
      <c r="K72" s="46">
        <v>66</v>
      </c>
    </row>
    <row r="74" spans="2:11" ht="18" customHeight="1" x14ac:dyDescent="0.35">
      <c r="B74" s="4" t="s">
        <v>875</v>
      </c>
    </row>
    <row r="75" spans="2:11" x14ac:dyDescent="0.3">
      <c r="C75" s="26" t="s">
        <v>3</v>
      </c>
      <c r="D75" s="27" t="s">
        <v>4</v>
      </c>
      <c r="E75" s="28" t="s">
        <v>5</v>
      </c>
      <c r="F75" s="29" t="s">
        <v>6</v>
      </c>
      <c r="G75" s="29" t="s">
        <v>7</v>
      </c>
      <c r="H75" s="29" t="s">
        <v>8</v>
      </c>
      <c r="I75" s="38" t="s">
        <v>9</v>
      </c>
    </row>
    <row r="76" spans="2:11" x14ac:dyDescent="0.3">
      <c r="C76" s="73">
        <v>1</v>
      </c>
      <c r="D76" s="75">
        <v>5</v>
      </c>
      <c r="E76" s="185" t="s">
        <v>814</v>
      </c>
      <c r="F76" s="67">
        <v>75</v>
      </c>
      <c r="G76" s="145">
        <v>2</v>
      </c>
      <c r="H76" s="69">
        <v>728</v>
      </c>
      <c r="I76" s="79">
        <v>17</v>
      </c>
    </row>
    <row r="77" spans="2:11" x14ac:dyDescent="0.3">
      <c r="C77" s="73">
        <v>1</v>
      </c>
      <c r="D77" s="31">
        <v>4</v>
      </c>
      <c r="E77" s="186" t="s">
        <v>772</v>
      </c>
      <c r="F77" s="48">
        <v>79</v>
      </c>
      <c r="G77" s="187">
        <v>4</v>
      </c>
      <c r="H77" s="187">
        <v>798</v>
      </c>
      <c r="I77" s="188">
        <v>33</v>
      </c>
    </row>
    <row r="78" spans="2:11" x14ac:dyDescent="0.3">
      <c r="C78" s="73">
        <v>1</v>
      </c>
      <c r="D78" s="96">
        <v>1</v>
      </c>
      <c r="E78" s="70" t="s">
        <v>766</v>
      </c>
      <c r="F78" s="48">
        <v>89</v>
      </c>
      <c r="G78" s="187">
        <v>6</v>
      </c>
      <c r="H78" s="71">
        <v>918</v>
      </c>
      <c r="I78" s="80">
        <v>59</v>
      </c>
    </row>
    <row r="79" spans="2:11" x14ac:dyDescent="0.3">
      <c r="C79" s="73">
        <v>1</v>
      </c>
      <c r="D79" s="31">
        <v>6</v>
      </c>
      <c r="E79" s="70" t="s">
        <v>775</v>
      </c>
      <c r="F79" s="48" t="s">
        <v>1217</v>
      </c>
      <c r="G79" s="187">
        <v>0</v>
      </c>
      <c r="H79" s="187">
        <v>420</v>
      </c>
      <c r="I79" s="188">
        <v>10</v>
      </c>
    </row>
    <row r="80" spans="2:11" x14ac:dyDescent="0.3">
      <c r="C80" s="74">
        <v>1</v>
      </c>
      <c r="D80" s="56">
        <v>3</v>
      </c>
      <c r="E80" s="76" t="s">
        <v>877</v>
      </c>
      <c r="F80" s="43">
        <v>78</v>
      </c>
      <c r="G80" s="147">
        <v>3</v>
      </c>
      <c r="H80" s="147">
        <v>872</v>
      </c>
      <c r="I80" s="148">
        <v>44</v>
      </c>
    </row>
    <row r="82" spans="2:9" ht="18" customHeight="1" x14ac:dyDescent="0.35">
      <c r="B82" s="4" t="s">
        <v>878</v>
      </c>
    </row>
    <row r="83" spans="2:9" x14ac:dyDescent="0.3">
      <c r="C83" s="26" t="s">
        <v>3</v>
      </c>
      <c r="D83" s="27" t="s">
        <v>4</v>
      </c>
      <c r="E83" s="28" t="s">
        <v>5</v>
      </c>
      <c r="F83" s="29" t="s">
        <v>6</v>
      </c>
      <c r="G83" s="29" t="s">
        <v>7</v>
      </c>
      <c r="H83" s="29" t="s">
        <v>8</v>
      </c>
      <c r="I83" s="38" t="s">
        <v>9</v>
      </c>
    </row>
    <row r="84" spans="2:9" x14ac:dyDescent="0.3">
      <c r="C84" s="73">
        <v>1</v>
      </c>
      <c r="D84" s="75">
        <v>6</v>
      </c>
      <c r="E84" s="87" t="s">
        <v>767</v>
      </c>
      <c r="F84" s="67">
        <v>82</v>
      </c>
      <c r="G84" s="145">
        <v>7</v>
      </c>
      <c r="H84" s="68">
        <v>818</v>
      </c>
      <c r="I84" s="91">
        <v>51</v>
      </c>
    </row>
    <row r="85" spans="2:9" x14ac:dyDescent="0.3">
      <c r="C85" s="74">
        <v>1</v>
      </c>
      <c r="D85" s="56">
        <v>5</v>
      </c>
      <c r="E85" s="146" t="s">
        <v>877</v>
      </c>
      <c r="F85" s="43">
        <v>75</v>
      </c>
      <c r="G85" s="147">
        <v>4</v>
      </c>
      <c r="H85" s="147">
        <v>831</v>
      </c>
      <c r="I85" s="148">
        <v>51</v>
      </c>
    </row>
    <row r="87" spans="2:9" ht="18" customHeight="1" x14ac:dyDescent="0.35">
      <c r="B87" s="4" t="s">
        <v>882</v>
      </c>
    </row>
    <row r="88" spans="2:9" x14ac:dyDescent="0.3">
      <c r="C88" s="35" t="s">
        <v>3</v>
      </c>
      <c r="D88" s="37" t="s">
        <v>4</v>
      </c>
      <c r="E88" s="39" t="s">
        <v>5</v>
      </c>
      <c r="F88" s="40" t="s">
        <v>6</v>
      </c>
      <c r="G88" s="40" t="s">
        <v>7</v>
      </c>
      <c r="H88" s="40" t="s">
        <v>8</v>
      </c>
      <c r="I88" s="41" t="s">
        <v>9</v>
      </c>
    </row>
    <row r="89" spans="2:9" x14ac:dyDescent="0.3">
      <c r="C89" s="73">
        <v>1</v>
      </c>
      <c r="D89" s="75">
        <v>5</v>
      </c>
      <c r="E89" s="97" t="s">
        <v>767</v>
      </c>
      <c r="F89" s="67">
        <v>82</v>
      </c>
      <c r="G89" s="145">
        <v>3</v>
      </c>
      <c r="H89" s="67">
        <v>818</v>
      </c>
      <c r="I89" s="86">
        <v>21</v>
      </c>
    </row>
    <row r="90" spans="2:9" x14ac:dyDescent="0.3">
      <c r="C90" s="74">
        <v>1</v>
      </c>
      <c r="D90" s="56">
        <v>4</v>
      </c>
      <c r="E90" s="42" t="s">
        <v>877</v>
      </c>
      <c r="F90" s="43">
        <v>75</v>
      </c>
      <c r="G90" s="147">
        <v>2</v>
      </c>
      <c r="H90" s="43">
        <v>831</v>
      </c>
      <c r="I90" s="44">
        <v>24</v>
      </c>
    </row>
    <row r="92" spans="2:9" ht="18" customHeight="1" x14ac:dyDescent="0.35">
      <c r="B92" s="4" t="s">
        <v>1024</v>
      </c>
    </row>
    <row r="93" spans="2:9" x14ac:dyDescent="0.3">
      <c r="C93" s="26" t="s">
        <v>3</v>
      </c>
      <c r="D93" s="27" t="s">
        <v>4</v>
      </c>
      <c r="E93" s="28" t="s">
        <v>5</v>
      </c>
      <c r="F93" s="29" t="s">
        <v>6</v>
      </c>
      <c r="G93" s="29" t="s">
        <v>7</v>
      </c>
      <c r="H93" s="29" t="s">
        <v>8</v>
      </c>
      <c r="I93" s="38" t="s">
        <v>9</v>
      </c>
    </row>
    <row r="94" spans="2:9" x14ac:dyDescent="0.3">
      <c r="C94" s="73">
        <v>3</v>
      </c>
      <c r="D94" s="267">
        <v>5</v>
      </c>
      <c r="E94" s="258" t="s">
        <v>1039</v>
      </c>
      <c r="F94" s="259" t="s">
        <v>1217</v>
      </c>
      <c r="G94" s="260">
        <v>0</v>
      </c>
      <c r="H94" s="259">
        <v>830</v>
      </c>
      <c r="I94" s="270">
        <v>60</v>
      </c>
    </row>
    <row r="95" spans="2:9" x14ac:dyDescent="0.3">
      <c r="C95" s="73">
        <v>5</v>
      </c>
      <c r="D95" s="167">
        <v>4</v>
      </c>
      <c r="E95" s="264" t="s">
        <v>779</v>
      </c>
      <c r="F95" s="263">
        <v>92</v>
      </c>
      <c r="G95" s="262">
        <v>9</v>
      </c>
      <c r="H95" s="263">
        <v>902</v>
      </c>
      <c r="I95" s="271">
        <v>66</v>
      </c>
    </row>
    <row r="96" spans="2:9" x14ac:dyDescent="0.3">
      <c r="C96" s="73">
        <v>5</v>
      </c>
      <c r="D96" s="167">
        <v>3</v>
      </c>
      <c r="E96" s="264" t="s">
        <v>1047</v>
      </c>
      <c r="F96" s="263">
        <v>92</v>
      </c>
      <c r="G96" s="262">
        <v>9</v>
      </c>
      <c r="H96" s="263">
        <v>922</v>
      </c>
      <c r="I96" s="271">
        <v>76</v>
      </c>
    </row>
    <row r="97" spans="2:9" x14ac:dyDescent="0.3">
      <c r="C97" s="73">
        <v>9</v>
      </c>
      <c r="D97" s="167">
        <v>8</v>
      </c>
      <c r="E97" s="264" t="s">
        <v>360</v>
      </c>
      <c r="F97" s="263">
        <v>80</v>
      </c>
      <c r="G97" s="262">
        <v>3</v>
      </c>
      <c r="H97" s="263">
        <v>827</v>
      </c>
      <c r="I97" s="271">
        <v>43</v>
      </c>
    </row>
    <row r="98" spans="2:9" x14ac:dyDescent="0.3">
      <c r="C98" s="74">
        <v>12</v>
      </c>
      <c r="D98" s="168">
        <v>7</v>
      </c>
      <c r="E98" s="298" t="s">
        <v>631</v>
      </c>
      <c r="F98" s="127">
        <v>76</v>
      </c>
      <c r="G98" s="269">
        <v>3</v>
      </c>
      <c r="H98" s="299">
        <v>803</v>
      </c>
      <c r="I98" s="300">
        <v>51</v>
      </c>
    </row>
    <row r="100" spans="2:9" ht="18" customHeight="1" x14ac:dyDescent="0.35">
      <c r="B100" s="4" t="s">
        <v>1103</v>
      </c>
    </row>
    <row r="101" spans="2:9" x14ac:dyDescent="0.3">
      <c r="C101" s="35" t="s">
        <v>3</v>
      </c>
      <c r="D101" s="37" t="s">
        <v>4</v>
      </c>
      <c r="E101" s="39" t="s">
        <v>5</v>
      </c>
      <c r="F101" s="40" t="s">
        <v>6</v>
      </c>
      <c r="G101" s="40" t="s">
        <v>7</v>
      </c>
      <c r="H101" s="40" t="s">
        <v>8</v>
      </c>
      <c r="I101" s="41" t="s">
        <v>9</v>
      </c>
    </row>
    <row r="102" spans="2:9" x14ac:dyDescent="0.3">
      <c r="C102" s="74">
        <v>3</v>
      </c>
      <c r="D102" s="51">
        <v>4</v>
      </c>
      <c r="E102" s="173" t="s">
        <v>631</v>
      </c>
      <c r="F102" s="113">
        <v>76</v>
      </c>
      <c r="G102" s="113">
        <v>4</v>
      </c>
      <c r="H102" s="64">
        <v>803</v>
      </c>
      <c r="I102" s="101">
        <v>66</v>
      </c>
    </row>
  </sheetData>
  <mergeCells count="2">
    <mergeCell ref="B1:M1"/>
    <mergeCell ref="B2:M2"/>
  </mergeCells>
  <hyperlinks>
    <hyperlink ref="B3" location="'Index'!A2" tooltip="Go to the Index sheet" display="á" xr:uid="{484DB653-EA1F-4231-A4ED-0827FA36C0C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5" max="16383" man="1"/>
    <brk id="91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ED82-544C-43A8-AF3C-4307F6244EC7}">
  <sheetPr codeName="Sheet52"/>
  <dimension ref="B1:N10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381</v>
      </c>
    </row>
    <row r="4" spans="2:14" ht="18" x14ac:dyDescent="0.35">
      <c r="B4" s="4" t="s">
        <v>370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1</v>
      </c>
      <c r="D6" s="414">
        <v>8</v>
      </c>
      <c r="E6" s="403" t="s">
        <v>382</v>
      </c>
      <c r="F6" s="404">
        <v>96</v>
      </c>
      <c r="G6" s="404">
        <v>95</v>
      </c>
      <c r="H6" s="405">
        <f>SUM(F6:G6)</f>
        <v>191</v>
      </c>
      <c r="I6" s="406">
        <v>1</v>
      </c>
      <c r="J6" s="405">
        <v>1945.0309999999999</v>
      </c>
      <c r="K6" s="420">
        <v>44</v>
      </c>
    </row>
    <row r="7" spans="2:14" x14ac:dyDescent="0.3">
      <c r="C7" s="73">
        <v>4</v>
      </c>
      <c r="D7" s="297">
        <v>2</v>
      </c>
      <c r="E7" s="407" t="s">
        <v>115</v>
      </c>
      <c r="F7" s="408">
        <v>97.001000000000005</v>
      </c>
      <c r="G7" s="408">
        <v>96</v>
      </c>
      <c r="H7" s="409">
        <f>SUM(F7:G7)</f>
        <v>193.001</v>
      </c>
      <c r="I7" s="410">
        <v>6</v>
      </c>
      <c r="J7" s="409">
        <v>1928.0259999999996</v>
      </c>
      <c r="K7" s="430">
        <v>86</v>
      </c>
    </row>
    <row r="8" spans="2:14" x14ac:dyDescent="0.3">
      <c r="C8" s="74">
        <v>5</v>
      </c>
      <c r="D8" s="431">
        <v>2</v>
      </c>
      <c r="E8" s="434" t="s">
        <v>420</v>
      </c>
      <c r="F8" s="425">
        <v>97</v>
      </c>
      <c r="G8" s="425">
        <v>95.001000000000005</v>
      </c>
      <c r="H8" s="417">
        <f>SUM(F8:G8)</f>
        <v>192.001</v>
      </c>
      <c r="I8" s="418">
        <v>7</v>
      </c>
      <c r="J8" s="417">
        <v>1902.0179999999998</v>
      </c>
      <c r="K8" s="436">
        <v>76</v>
      </c>
    </row>
    <row r="10" spans="2:14" ht="18" customHeight="1" x14ac:dyDescent="0.35">
      <c r="B10" s="4" t="s">
        <v>421</v>
      </c>
    </row>
    <row r="11" spans="2:14" x14ac:dyDescent="0.3">
      <c r="C11" s="35" t="s">
        <v>3</v>
      </c>
      <c r="D11" s="37" t="s">
        <v>4</v>
      </c>
      <c r="E11" s="39" t="s">
        <v>5</v>
      </c>
      <c r="F11" s="39"/>
      <c r="G11" s="39"/>
      <c r="H11" s="40" t="s">
        <v>6</v>
      </c>
      <c r="I11" s="40" t="s">
        <v>7</v>
      </c>
      <c r="J11" s="40" t="s">
        <v>8</v>
      </c>
      <c r="K11" s="41" t="s">
        <v>9</v>
      </c>
    </row>
    <row r="12" spans="2:14" x14ac:dyDescent="0.3">
      <c r="C12" s="73">
        <v>1</v>
      </c>
      <c r="D12" s="414">
        <v>8</v>
      </c>
      <c r="E12" s="423" t="s">
        <v>115</v>
      </c>
      <c r="F12" s="424">
        <v>97.001000000000005</v>
      </c>
      <c r="G12" s="424">
        <v>96</v>
      </c>
      <c r="H12" s="405">
        <v>193.001</v>
      </c>
      <c r="I12" s="406">
        <v>2</v>
      </c>
      <c r="J12" s="424">
        <v>1928.0259999999996</v>
      </c>
      <c r="K12" s="336">
        <v>39</v>
      </c>
    </row>
    <row r="13" spans="2:14" x14ac:dyDescent="0.3">
      <c r="C13" s="73">
        <v>1</v>
      </c>
      <c r="D13" s="290">
        <v>4</v>
      </c>
      <c r="E13" s="284" t="s">
        <v>382</v>
      </c>
      <c r="F13" s="412">
        <v>96</v>
      </c>
      <c r="G13" s="412">
        <v>95</v>
      </c>
      <c r="H13" s="409">
        <v>191</v>
      </c>
      <c r="I13" s="410">
        <v>1</v>
      </c>
      <c r="J13" s="412">
        <v>1945.0309999999999</v>
      </c>
      <c r="K13" s="294">
        <v>54</v>
      </c>
    </row>
    <row r="14" spans="2:14" x14ac:dyDescent="0.3">
      <c r="C14" s="74">
        <v>2</v>
      </c>
      <c r="D14" s="431">
        <v>2</v>
      </c>
      <c r="E14" s="415" t="s">
        <v>420</v>
      </c>
      <c r="F14" s="419">
        <v>97</v>
      </c>
      <c r="G14" s="419">
        <v>95.001000000000005</v>
      </c>
      <c r="H14" s="417">
        <v>192.001</v>
      </c>
      <c r="I14" s="418">
        <v>4</v>
      </c>
      <c r="J14" s="419">
        <v>1902.0179999999998</v>
      </c>
      <c r="K14" s="343">
        <v>57</v>
      </c>
    </row>
    <row r="16" spans="2:14" ht="18" customHeight="1" x14ac:dyDescent="0.35">
      <c r="B16" s="4" t="s">
        <v>429</v>
      </c>
    </row>
    <row r="17" spans="2:11" x14ac:dyDescent="0.3">
      <c r="C17" s="26" t="s">
        <v>3</v>
      </c>
      <c r="D17" s="27" t="s">
        <v>4</v>
      </c>
      <c r="E17" s="28" t="s">
        <v>5</v>
      </c>
      <c r="F17" s="28"/>
      <c r="G17" s="28"/>
      <c r="H17" s="29" t="s">
        <v>6</v>
      </c>
      <c r="I17" s="29" t="s">
        <v>7</v>
      </c>
      <c r="J17" s="29" t="s">
        <v>8</v>
      </c>
      <c r="K17" s="38" t="s">
        <v>9</v>
      </c>
    </row>
    <row r="18" spans="2:11" x14ac:dyDescent="0.3">
      <c r="C18" s="74">
        <v>1</v>
      </c>
      <c r="D18" s="51">
        <v>9</v>
      </c>
      <c r="E18" s="65" t="s">
        <v>431</v>
      </c>
      <c r="F18" s="99" t="s">
        <v>1223</v>
      </c>
      <c r="G18" s="99"/>
      <c r="H18" s="93">
        <f>SUM(F18:G18)</f>
        <v>0</v>
      </c>
      <c r="I18" s="63">
        <v>0</v>
      </c>
      <c r="J18" s="93">
        <v>0</v>
      </c>
      <c r="K18" s="98">
        <v>0</v>
      </c>
    </row>
    <row r="20" spans="2:11" ht="18" customHeight="1" x14ac:dyDescent="0.35">
      <c r="B20" s="4" t="s">
        <v>470</v>
      </c>
    </row>
    <row r="21" spans="2:11" x14ac:dyDescent="0.3">
      <c r="C21" s="35" t="s">
        <v>3</v>
      </c>
      <c r="D21" s="37" t="s">
        <v>4</v>
      </c>
      <c r="E21" s="39" t="s">
        <v>5</v>
      </c>
      <c r="F21" s="39"/>
      <c r="G21" s="39"/>
      <c r="H21" s="40" t="s">
        <v>6</v>
      </c>
      <c r="I21" s="40" t="s">
        <v>7</v>
      </c>
      <c r="J21" s="40" t="s">
        <v>8</v>
      </c>
      <c r="K21" s="41" t="s">
        <v>9</v>
      </c>
    </row>
    <row r="22" spans="2:11" x14ac:dyDescent="0.3">
      <c r="C22" s="74">
        <v>1</v>
      </c>
      <c r="D22" s="51">
        <v>8</v>
      </c>
      <c r="E22" s="89" t="s">
        <v>431</v>
      </c>
      <c r="F22" s="94" t="s">
        <v>1223</v>
      </c>
      <c r="G22" s="94" t="s">
        <v>205</v>
      </c>
      <c r="H22" s="93">
        <v>0</v>
      </c>
      <c r="I22" s="63">
        <v>0</v>
      </c>
      <c r="J22" s="94">
        <v>0</v>
      </c>
      <c r="K22" s="57">
        <v>0</v>
      </c>
    </row>
    <row r="24" spans="2:11" ht="18" customHeight="1" x14ac:dyDescent="0.35">
      <c r="B24" s="4" t="s">
        <v>572</v>
      </c>
    </row>
    <row r="25" spans="2:11" x14ac:dyDescent="0.3">
      <c r="C25" s="26" t="s">
        <v>3</v>
      </c>
      <c r="D25" s="27" t="s">
        <v>4</v>
      </c>
      <c r="E25" s="28" t="s">
        <v>5</v>
      </c>
      <c r="F25" s="28"/>
      <c r="G25" s="28"/>
      <c r="H25" s="29" t="s">
        <v>6</v>
      </c>
      <c r="I25" s="29" t="s">
        <v>7</v>
      </c>
      <c r="J25" s="29" t="s">
        <v>8</v>
      </c>
      <c r="K25" s="38" t="s">
        <v>9</v>
      </c>
    </row>
    <row r="26" spans="2:11" x14ac:dyDescent="0.3">
      <c r="C26" s="73">
        <v>3</v>
      </c>
      <c r="D26" s="414">
        <v>3</v>
      </c>
      <c r="E26" s="403" t="s">
        <v>591</v>
      </c>
      <c r="F26" s="404">
        <v>100.002</v>
      </c>
      <c r="G26" s="404">
        <v>100.002</v>
      </c>
      <c r="H26" s="405">
        <f>SUM(F26,G26)</f>
        <v>200.00399999999999</v>
      </c>
      <c r="I26" s="432">
        <v>8</v>
      </c>
      <c r="J26" s="405">
        <v>1990.0640000000003</v>
      </c>
      <c r="K26" s="420">
        <v>75</v>
      </c>
    </row>
    <row r="27" spans="2:11" x14ac:dyDescent="0.3">
      <c r="C27" s="73">
        <v>8</v>
      </c>
      <c r="D27" s="290">
        <v>10</v>
      </c>
      <c r="E27" s="284" t="s">
        <v>627</v>
      </c>
      <c r="F27" s="408" t="s">
        <v>1223</v>
      </c>
      <c r="G27" s="408"/>
      <c r="H27" s="409">
        <f>SUM(F27,G27)</f>
        <v>0</v>
      </c>
      <c r="I27" s="410">
        <v>0</v>
      </c>
      <c r="J27" s="412">
        <v>288.00400000000002</v>
      </c>
      <c r="K27" s="294">
        <v>3</v>
      </c>
    </row>
    <row r="28" spans="2:11" x14ac:dyDescent="0.3">
      <c r="C28" s="73">
        <v>9</v>
      </c>
      <c r="D28" s="422">
        <v>1</v>
      </c>
      <c r="E28" s="284" t="s">
        <v>431</v>
      </c>
      <c r="F28" s="408">
        <v>99</v>
      </c>
      <c r="G28" s="408">
        <v>97.001000000000005</v>
      </c>
      <c r="H28" s="409">
        <f>SUM(F28,G28)</f>
        <v>196.001</v>
      </c>
      <c r="I28" s="410">
        <v>6</v>
      </c>
      <c r="J28" s="412">
        <v>1979.0449999999998</v>
      </c>
      <c r="K28" s="294">
        <v>84</v>
      </c>
    </row>
    <row r="29" spans="2:11" x14ac:dyDescent="0.3">
      <c r="C29" s="73">
        <v>14</v>
      </c>
      <c r="D29" s="297">
        <v>2</v>
      </c>
      <c r="E29" s="284" t="s">
        <v>668</v>
      </c>
      <c r="F29" s="413">
        <v>99.001999999999995</v>
      </c>
      <c r="G29" s="413">
        <v>98.001000000000005</v>
      </c>
      <c r="H29" s="409">
        <f>SUM(F29,G29)</f>
        <v>197.00299999999999</v>
      </c>
      <c r="I29" s="410">
        <v>9</v>
      </c>
      <c r="J29" s="412">
        <v>1963.0339999999999</v>
      </c>
      <c r="K29" s="294">
        <v>89</v>
      </c>
    </row>
    <row r="30" spans="2:11" x14ac:dyDescent="0.3">
      <c r="C30" s="73">
        <v>17</v>
      </c>
      <c r="D30" s="290">
        <v>4</v>
      </c>
      <c r="E30" s="284" t="s">
        <v>694</v>
      </c>
      <c r="F30" s="413">
        <v>96.001000000000005</v>
      </c>
      <c r="G30" s="413">
        <v>95</v>
      </c>
      <c r="H30" s="409">
        <f>SUM(F30,G30)</f>
        <v>191.001</v>
      </c>
      <c r="I30" s="410">
        <v>8</v>
      </c>
      <c r="J30" s="412">
        <v>1889.0049999999999</v>
      </c>
      <c r="K30" s="294">
        <v>62</v>
      </c>
    </row>
    <row r="31" spans="2:11" x14ac:dyDescent="0.3">
      <c r="C31" s="73">
        <v>19</v>
      </c>
      <c r="D31" s="290">
        <v>6</v>
      </c>
      <c r="E31" s="284" t="s">
        <v>710</v>
      </c>
      <c r="F31" s="413">
        <v>90</v>
      </c>
      <c r="G31" s="413">
        <v>98.001999999999995</v>
      </c>
      <c r="H31" s="409">
        <f>SUM(F31,G31)</f>
        <v>188.00200000000001</v>
      </c>
      <c r="I31" s="410">
        <v>4</v>
      </c>
      <c r="J31" s="412">
        <v>1871.0119999999997</v>
      </c>
      <c r="K31" s="294">
        <v>40</v>
      </c>
    </row>
    <row r="32" spans="2:11" x14ac:dyDescent="0.3">
      <c r="C32" s="74">
        <v>20</v>
      </c>
      <c r="D32" s="291">
        <v>4</v>
      </c>
      <c r="E32" s="415" t="s">
        <v>717</v>
      </c>
      <c r="F32" s="416">
        <v>87</v>
      </c>
      <c r="G32" s="416">
        <v>92.001000000000005</v>
      </c>
      <c r="H32" s="417">
        <f>SUM(F32,G32)</f>
        <v>179.001</v>
      </c>
      <c r="I32" s="418">
        <v>6</v>
      </c>
      <c r="J32" s="419">
        <v>1783.0089999999998</v>
      </c>
      <c r="K32" s="343">
        <v>56</v>
      </c>
    </row>
    <row r="34" spans="2:11" ht="18" customHeight="1" x14ac:dyDescent="0.35">
      <c r="B34" s="4" t="s">
        <v>741</v>
      </c>
    </row>
    <row r="35" spans="2:11" x14ac:dyDescent="0.3">
      <c r="C35" s="35" t="s">
        <v>3</v>
      </c>
      <c r="D35" s="37" t="s">
        <v>4</v>
      </c>
      <c r="E35" s="39" t="s">
        <v>5</v>
      </c>
      <c r="F35" s="39"/>
      <c r="G35" s="39"/>
      <c r="H35" s="40" t="s">
        <v>6</v>
      </c>
      <c r="I35" s="40" t="s">
        <v>7</v>
      </c>
      <c r="J35" s="40" t="s">
        <v>8</v>
      </c>
      <c r="K35" s="41" t="s">
        <v>9</v>
      </c>
    </row>
    <row r="36" spans="2:11" x14ac:dyDescent="0.3">
      <c r="C36" s="73">
        <v>1</v>
      </c>
      <c r="D36" s="414">
        <v>4</v>
      </c>
      <c r="E36" s="423" t="s">
        <v>591</v>
      </c>
      <c r="F36" s="424">
        <v>100.002</v>
      </c>
      <c r="G36" s="424">
        <v>100.002</v>
      </c>
      <c r="H36" s="405">
        <v>200.00399999999999</v>
      </c>
      <c r="I36" s="406">
        <v>7</v>
      </c>
      <c r="J36" s="424">
        <v>1990.0640000000003</v>
      </c>
      <c r="K36" s="336">
        <v>68</v>
      </c>
    </row>
    <row r="37" spans="2:11" x14ac:dyDescent="0.3">
      <c r="C37" s="73">
        <v>3</v>
      </c>
      <c r="D37" s="290">
        <v>9</v>
      </c>
      <c r="E37" s="284" t="s">
        <v>627</v>
      </c>
      <c r="F37" s="412" t="s">
        <v>1223</v>
      </c>
      <c r="G37" s="412"/>
      <c r="H37" s="409">
        <v>0</v>
      </c>
      <c r="I37" s="410">
        <v>0</v>
      </c>
      <c r="J37" s="412">
        <v>288.00400000000002</v>
      </c>
      <c r="K37" s="294">
        <v>3</v>
      </c>
    </row>
    <row r="38" spans="2:11" x14ac:dyDescent="0.3">
      <c r="C38" s="73">
        <v>3</v>
      </c>
      <c r="D38" s="297">
        <v>2</v>
      </c>
      <c r="E38" s="284" t="s">
        <v>431</v>
      </c>
      <c r="F38" s="412">
        <v>99</v>
      </c>
      <c r="G38" s="412">
        <v>97.001000000000005</v>
      </c>
      <c r="H38" s="409">
        <v>196.001</v>
      </c>
      <c r="I38" s="410">
        <v>5</v>
      </c>
      <c r="J38" s="412">
        <v>1979.0449999999998</v>
      </c>
      <c r="K38" s="294">
        <v>70</v>
      </c>
    </row>
    <row r="39" spans="2:11" x14ac:dyDescent="0.3">
      <c r="C39" s="73">
        <v>4</v>
      </c>
      <c r="D39" s="290">
        <v>3</v>
      </c>
      <c r="E39" s="284" t="s">
        <v>668</v>
      </c>
      <c r="F39" s="412">
        <v>99.001999999999995</v>
      </c>
      <c r="G39" s="412">
        <v>98.001000000000005</v>
      </c>
      <c r="H39" s="409">
        <v>197.00299999999999</v>
      </c>
      <c r="I39" s="410">
        <v>6</v>
      </c>
      <c r="J39" s="412">
        <v>1963.0339999999999</v>
      </c>
      <c r="K39" s="294">
        <v>67</v>
      </c>
    </row>
    <row r="40" spans="2:11" x14ac:dyDescent="0.3">
      <c r="C40" s="73">
        <v>5</v>
      </c>
      <c r="D40" s="290">
        <v>8</v>
      </c>
      <c r="E40" s="284" t="s">
        <v>694</v>
      </c>
      <c r="F40" s="412">
        <v>96.001000000000005</v>
      </c>
      <c r="G40" s="412">
        <v>95</v>
      </c>
      <c r="H40" s="409">
        <v>191.001</v>
      </c>
      <c r="I40" s="410">
        <v>6</v>
      </c>
      <c r="J40" s="412">
        <v>1889.0049999999999</v>
      </c>
      <c r="K40" s="294">
        <v>32</v>
      </c>
    </row>
    <row r="41" spans="2:11" x14ac:dyDescent="0.3">
      <c r="C41" s="74">
        <v>6</v>
      </c>
      <c r="D41" s="291">
        <v>6</v>
      </c>
      <c r="E41" s="415" t="s">
        <v>710</v>
      </c>
      <c r="F41" s="419">
        <v>90</v>
      </c>
      <c r="G41" s="419">
        <v>98.001999999999995</v>
      </c>
      <c r="H41" s="417">
        <v>188.00200000000001</v>
      </c>
      <c r="I41" s="418">
        <v>4</v>
      </c>
      <c r="J41" s="419">
        <v>1871.0119999999997</v>
      </c>
      <c r="K41" s="343">
        <v>40</v>
      </c>
    </row>
    <row r="43" spans="2:11" ht="18" customHeight="1" x14ac:dyDescent="0.35">
      <c r="B43" s="4" t="s">
        <v>765</v>
      </c>
    </row>
    <row r="44" spans="2:11" x14ac:dyDescent="0.3">
      <c r="C44" s="26" t="s">
        <v>3</v>
      </c>
      <c r="D44" s="27" t="s">
        <v>4</v>
      </c>
      <c r="E44" s="28" t="s">
        <v>5</v>
      </c>
      <c r="F44" s="28"/>
      <c r="G44" s="28"/>
      <c r="H44" s="29" t="s">
        <v>6</v>
      </c>
      <c r="I44" s="29" t="s">
        <v>7</v>
      </c>
      <c r="J44" s="29" t="s">
        <v>8</v>
      </c>
      <c r="K44" s="38" t="s">
        <v>9</v>
      </c>
    </row>
    <row r="45" spans="2:11" x14ac:dyDescent="0.3">
      <c r="C45" s="73">
        <v>1</v>
      </c>
      <c r="D45" s="75">
        <v>10</v>
      </c>
      <c r="E45" s="87" t="s">
        <v>382</v>
      </c>
      <c r="F45" s="68">
        <v>100</v>
      </c>
      <c r="G45" s="68">
        <v>95</v>
      </c>
      <c r="H45" s="68">
        <f>SUM(F45:G45)</f>
        <v>195</v>
      </c>
      <c r="I45" s="68">
        <v>3</v>
      </c>
      <c r="J45" s="68">
        <v>1930</v>
      </c>
      <c r="K45" s="91">
        <v>24</v>
      </c>
    </row>
    <row r="46" spans="2:11" x14ac:dyDescent="0.3">
      <c r="C46" s="73">
        <v>2</v>
      </c>
      <c r="D46" s="31">
        <v>6</v>
      </c>
      <c r="E46" s="189" t="s">
        <v>1271</v>
      </c>
      <c r="F46" s="190">
        <v>96</v>
      </c>
      <c r="G46" s="190">
        <v>95</v>
      </c>
      <c r="H46" s="71">
        <f>SUM(F46:G46)</f>
        <v>191</v>
      </c>
      <c r="I46" s="71">
        <v>4</v>
      </c>
      <c r="J46" s="71">
        <v>1929</v>
      </c>
      <c r="K46" s="80">
        <v>60</v>
      </c>
    </row>
    <row r="47" spans="2:11" x14ac:dyDescent="0.3">
      <c r="C47" s="73">
        <v>3</v>
      </c>
      <c r="D47" s="96">
        <v>1</v>
      </c>
      <c r="E47" s="70" t="s">
        <v>780</v>
      </c>
      <c r="F47" s="71">
        <v>97</v>
      </c>
      <c r="G47" s="71">
        <v>96</v>
      </c>
      <c r="H47" s="71">
        <f>SUM(F47:G47)</f>
        <v>193</v>
      </c>
      <c r="I47" s="71">
        <v>8</v>
      </c>
      <c r="J47" s="71">
        <v>1933</v>
      </c>
      <c r="K47" s="80">
        <v>85</v>
      </c>
    </row>
    <row r="48" spans="2:11" x14ac:dyDescent="0.3">
      <c r="C48" s="74">
        <v>3</v>
      </c>
      <c r="D48" s="56">
        <v>9</v>
      </c>
      <c r="E48" s="76" t="s">
        <v>776</v>
      </c>
      <c r="F48" s="77">
        <v>92</v>
      </c>
      <c r="G48" s="77">
        <v>88</v>
      </c>
      <c r="H48" s="77">
        <f>SUM(F48:G48)</f>
        <v>180</v>
      </c>
      <c r="I48" s="77">
        <v>1</v>
      </c>
      <c r="J48" s="77">
        <v>1880</v>
      </c>
      <c r="K48" s="81">
        <v>42</v>
      </c>
    </row>
    <row r="50" spans="2:11" ht="18" customHeight="1" x14ac:dyDescent="0.35">
      <c r="B50" s="4" t="s">
        <v>805</v>
      </c>
    </row>
    <row r="51" spans="2:11" x14ac:dyDescent="0.3">
      <c r="C51" s="35" t="s">
        <v>3</v>
      </c>
      <c r="D51" s="37" t="s">
        <v>4</v>
      </c>
      <c r="E51" s="39" t="s">
        <v>5</v>
      </c>
      <c r="F51" s="39"/>
      <c r="G51" s="39"/>
      <c r="H51" s="40" t="s">
        <v>6</v>
      </c>
      <c r="I51" s="40" t="s">
        <v>7</v>
      </c>
      <c r="J51" s="40" t="s">
        <v>8</v>
      </c>
      <c r="K51" s="41" t="s">
        <v>9</v>
      </c>
    </row>
    <row r="52" spans="2:11" x14ac:dyDescent="0.3">
      <c r="C52" s="73">
        <v>1</v>
      </c>
      <c r="D52" s="75">
        <v>7</v>
      </c>
      <c r="E52" s="191" t="s">
        <v>1271</v>
      </c>
      <c r="F52" s="192">
        <v>96</v>
      </c>
      <c r="G52" s="192">
        <v>95</v>
      </c>
      <c r="H52" s="68">
        <v>191</v>
      </c>
      <c r="I52" s="68">
        <v>4</v>
      </c>
      <c r="J52" s="67">
        <v>1929</v>
      </c>
      <c r="K52" s="86">
        <v>59</v>
      </c>
    </row>
    <row r="53" spans="2:11" x14ac:dyDescent="0.3">
      <c r="C53" s="73">
        <v>1</v>
      </c>
      <c r="D53" s="31">
        <v>6</v>
      </c>
      <c r="E53" s="183" t="s">
        <v>382</v>
      </c>
      <c r="F53" s="184">
        <v>100</v>
      </c>
      <c r="G53" s="184">
        <v>95</v>
      </c>
      <c r="H53" s="71">
        <v>195</v>
      </c>
      <c r="I53" s="71">
        <v>6</v>
      </c>
      <c r="J53" s="48">
        <v>1930</v>
      </c>
      <c r="K53" s="49">
        <v>60</v>
      </c>
    </row>
    <row r="54" spans="2:11" x14ac:dyDescent="0.3">
      <c r="C54" s="74">
        <v>1</v>
      </c>
      <c r="D54" s="56">
        <v>9</v>
      </c>
      <c r="E54" s="107" t="s">
        <v>776</v>
      </c>
      <c r="F54" s="108">
        <v>92</v>
      </c>
      <c r="G54" s="108">
        <v>88</v>
      </c>
      <c r="H54" s="77">
        <v>180</v>
      </c>
      <c r="I54" s="77">
        <v>1</v>
      </c>
      <c r="J54" s="43">
        <v>1880</v>
      </c>
      <c r="K54" s="44">
        <v>28</v>
      </c>
    </row>
    <row r="56" spans="2:11" ht="18" customHeight="1" x14ac:dyDescent="0.35">
      <c r="B56" s="4" t="s">
        <v>806</v>
      </c>
    </row>
    <row r="57" spans="2:11" x14ac:dyDescent="0.3">
      <c r="C57" s="26" t="s">
        <v>3</v>
      </c>
      <c r="D57" s="27" t="s">
        <v>4</v>
      </c>
      <c r="E57" s="28" t="s">
        <v>5</v>
      </c>
      <c r="F57" s="28"/>
      <c r="G57" s="28"/>
      <c r="H57" s="29" t="s">
        <v>6</v>
      </c>
      <c r="I57" s="29" t="s">
        <v>7</v>
      </c>
      <c r="J57" s="29" t="s">
        <v>8</v>
      </c>
      <c r="K57" s="38" t="s">
        <v>9</v>
      </c>
    </row>
    <row r="58" spans="2:11" x14ac:dyDescent="0.3">
      <c r="C58" s="73">
        <v>1</v>
      </c>
      <c r="D58" s="75">
        <v>7</v>
      </c>
      <c r="E58" s="87" t="s">
        <v>420</v>
      </c>
      <c r="F58" s="68">
        <v>98</v>
      </c>
      <c r="G58" s="68">
        <v>96</v>
      </c>
      <c r="H58" s="68">
        <f>SUM(F58:G58)</f>
        <v>194</v>
      </c>
      <c r="I58" s="68">
        <v>7</v>
      </c>
      <c r="J58" s="68">
        <v>1930</v>
      </c>
      <c r="K58" s="91">
        <v>50</v>
      </c>
    </row>
    <row r="59" spans="2:11" x14ac:dyDescent="0.3">
      <c r="C59" s="74">
        <v>2</v>
      </c>
      <c r="D59" s="82">
        <v>1</v>
      </c>
      <c r="E59" s="76" t="s">
        <v>382</v>
      </c>
      <c r="F59" s="77">
        <v>98</v>
      </c>
      <c r="G59" s="77">
        <v>96</v>
      </c>
      <c r="H59" s="77">
        <f>SUM(F59:G59)</f>
        <v>194</v>
      </c>
      <c r="I59" s="77">
        <v>10</v>
      </c>
      <c r="J59" s="77">
        <v>1925</v>
      </c>
      <c r="K59" s="81">
        <v>89</v>
      </c>
    </row>
    <row r="61" spans="2:11" ht="18" customHeight="1" x14ac:dyDescent="0.35">
      <c r="B61" s="4" t="s">
        <v>840</v>
      </c>
    </row>
    <row r="62" spans="2:11" x14ac:dyDescent="0.3">
      <c r="C62" s="35" t="s">
        <v>3</v>
      </c>
      <c r="D62" s="37" t="s">
        <v>4</v>
      </c>
      <c r="E62" s="39" t="s">
        <v>5</v>
      </c>
      <c r="F62" s="39"/>
      <c r="G62" s="39"/>
      <c r="H62" s="40" t="s">
        <v>6</v>
      </c>
      <c r="I62" s="40" t="s">
        <v>7</v>
      </c>
      <c r="J62" s="40" t="s">
        <v>8</v>
      </c>
      <c r="K62" s="41" t="s">
        <v>9</v>
      </c>
    </row>
    <row r="63" spans="2:11" x14ac:dyDescent="0.3">
      <c r="C63" s="73">
        <v>1</v>
      </c>
      <c r="D63" s="75">
        <v>6</v>
      </c>
      <c r="E63" s="105" t="s">
        <v>382</v>
      </c>
      <c r="F63" s="106">
        <v>98</v>
      </c>
      <c r="G63" s="106">
        <v>96</v>
      </c>
      <c r="H63" s="68">
        <v>194</v>
      </c>
      <c r="I63" s="68">
        <v>7</v>
      </c>
      <c r="J63" s="67">
        <v>1925</v>
      </c>
      <c r="K63" s="86">
        <v>47</v>
      </c>
    </row>
    <row r="64" spans="2:11" x14ac:dyDescent="0.3">
      <c r="C64" s="74">
        <v>1</v>
      </c>
      <c r="D64" s="56">
        <v>5</v>
      </c>
      <c r="E64" s="107" t="s">
        <v>420</v>
      </c>
      <c r="F64" s="108">
        <v>98</v>
      </c>
      <c r="G64" s="108">
        <v>96</v>
      </c>
      <c r="H64" s="77">
        <v>194</v>
      </c>
      <c r="I64" s="77">
        <v>7</v>
      </c>
      <c r="J64" s="43">
        <v>1930</v>
      </c>
      <c r="K64" s="44">
        <v>47</v>
      </c>
    </row>
    <row r="66" spans="2:11" ht="18" customHeight="1" x14ac:dyDescent="0.35">
      <c r="B66" s="4" t="s">
        <v>841</v>
      </c>
    </row>
    <row r="67" spans="2:11" x14ac:dyDescent="0.3">
      <c r="C67" s="26" t="s">
        <v>3</v>
      </c>
      <c r="D67" s="27" t="s">
        <v>4</v>
      </c>
      <c r="E67" s="28" t="s">
        <v>5</v>
      </c>
      <c r="F67" s="28"/>
      <c r="G67" s="28"/>
      <c r="H67" s="29" t="s">
        <v>6</v>
      </c>
      <c r="I67" s="29" t="s">
        <v>7</v>
      </c>
      <c r="J67" s="29" t="s">
        <v>8</v>
      </c>
      <c r="K67" s="38" t="s">
        <v>9</v>
      </c>
    </row>
    <row r="68" spans="2:11" x14ac:dyDescent="0.3">
      <c r="C68" s="74">
        <v>1</v>
      </c>
      <c r="D68" s="104">
        <v>1</v>
      </c>
      <c r="E68" s="65" t="s">
        <v>382</v>
      </c>
      <c r="F68" s="63">
        <v>88</v>
      </c>
      <c r="G68" s="63">
        <v>86</v>
      </c>
      <c r="H68" s="63">
        <f>SUM(F68:G68)</f>
        <v>174</v>
      </c>
      <c r="I68" s="63">
        <v>4</v>
      </c>
      <c r="J68" s="63">
        <v>1851</v>
      </c>
      <c r="K68" s="98">
        <v>55</v>
      </c>
    </row>
    <row r="70" spans="2:11" ht="18" customHeight="1" x14ac:dyDescent="0.35">
      <c r="B70" s="4" t="s">
        <v>847</v>
      </c>
    </row>
    <row r="71" spans="2:11" x14ac:dyDescent="0.3">
      <c r="C71" s="35" t="s">
        <v>3</v>
      </c>
      <c r="D71" s="37" t="s">
        <v>4</v>
      </c>
      <c r="E71" s="39" t="s">
        <v>5</v>
      </c>
      <c r="F71" s="39"/>
      <c r="G71" s="39"/>
      <c r="H71" s="40" t="s">
        <v>6</v>
      </c>
      <c r="I71" s="40" t="s">
        <v>7</v>
      </c>
      <c r="J71" s="40" t="s">
        <v>8</v>
      </c>
      <c r="K71" s="41" t="s">
        <v>9</v>
      </c>
    </row>
    <row r="72" spans="2:11" x14ac:dyDescent="0.3">
      <c r="C72" s="74">
        <v>1</v>
      </c>
      <c r="D72" s="104">
        <v>1</v>
      </c>
      <c r="E72" s="89" t="s">
        <v>382</v>
      </c>
      <c r="F72" s="53">
        <v>88</v>
      </c>
      <c r="G72" s="53">
        <v>86</v>
      </c>
      <c r="H72" s="63">
        <v>174</v>
      </c>
      <c r="I72" s="63">
        <v>5</v>
      </c>
      <c r="J72" s="53">
        <v>1851</v>
      </c>
      <c r="K72" s="57">
        <v>67</v>
      </c>
    </row>
    <row r="74" spans="2:11" ht="18" customHeight="1" x14ac:dyDescent="0.35">
      <c r="B74" s="4" t="s">
        <v>851</v>
      </c>
    </row>
    <row r="75" spans="2:11" x14ac:dyDescent="0.3">
      <c r="C75" s="26" t="s">
        <v>3</v>
      </c>
      <c r="D75" s="27" t="s">
        <v>4</v>
      </c>
      <c r="E75" s="28" t="s">
        <v>5</v>
      </c>
      <c r="F75" s="28"/>
      <c r="G75" s="28"/>
      <c r="H75" s="29" t="s">
        <v>6</v>
      </c>
      <c r="I75" s="29" t="s">
        <v>7</v>
      </c>
      <c r="J75" s="29" t="s">
        <v>8</v>
      </c>
      <c r="K75" s="38" t="s">
        <v>9</v>
      </c>
    </row>
    <row r="76" spans="2:11" x14ac:dyDescent="0.3">
      <c r="C76" s="73">
        <v>1</v>
      </c>
      <c r="D76" s="75">
        <v>3</v>
      </c>
      <c r="E76" s="87" t="s">
        <v>420</v>
      </c>
      <c r="F76" s="67">
        <v>94</v>
      </c>
      <c r="G76" s="67">
        <v>98</v>
      </c>
      <c r="H76" s="68">
        <f>SUM(F76:G76)</f>
        <v>192</v>
      </c>
      <c r="I76" s="68">
        <v>8</v>
      </c>
      <c r="J76" s="68">
        <v>1906</v>
      </c>
      <c r="K76" s="91">
        <v>83</v>
      </c>
    </row>
    <row r="77" spans="2:11" x14ac:dyDescent="0.3">
      <c r="C77" s="73">
        <v>1</v>
      </c>
      <c r="D77" s="31">
        <v>5</v>
      </c>
      <c r="E77" s="70" t="s">
        <v>776</v>
      </c>
      <c r="F77" s="48">
        <v>85</v>
      </c>
      <c r="G77" s="48">
        <v>90</v>
      </c>
      <c r="H77" s="71">
        <f>SUM(F77:G77)</f>
        <v>175</v>
      </c>
      <c r="I77" s="71">
        <v>2</v>
      </c>
      <c r="J77" s="71">
        <v>1847</v>
      </c>
      <c r="K77" s="80">
        <v>57</v>
      </c>
    </row>
    <row r="78" spans="2:11" x14ac:dyDescent="0.3">
      <c r="C78" s="74">
        <v>2</v>
      </c>
      <c r="D78" s="143">
        <v>2</v>
      </c>
      <c r="E78" s="76" t="s">
        <v>857</v>
      </c>
      <c r="F78" s="43">
        <v>87</v>
      </c>
      <c r="G78" s="43">
        <v>87</v>
      </c>
      <c r="H78" s="77">
        <f>SUM(F78:G78)</f>
        <v>174</v>
      </c>
      <c r="I78" s="77">
        <v>8</v>
      </c>
      <c r="J78" s="77">
        <v>1751</v>
      </c>
      <c r="K78" s="81">
        <v>80</v>
      </c>
    </row>
    <row r="80" spans="2:11" ht="18" customHeight="1" x14ac:dyDescent="0.35">
      <c r="B80" s="4" t="s">
        <v>862</v>
      </c>
    </row>
    <row r="81" spans="2:11" x14ac:dyDescent="0.3">
      <c r="C81" s="35" t="s">
        <v>3</v>
      </c>
      <c r="D81" s="37" t="s">
        <v>4</v>
      </c>
      <c r="E81" s="39" t="s">
        <v>5</v>
      </c>
      <c r="F81" s="39"/>
      <c r="G81" s="39"/>
      <c r="H81" s="40" t="s">
        <v>6</v>
      </c>
      <c r="I81" s="40" t="s">
        <v>7</v>
      </c>
      <c r="J81" s="40" t="s">
        <v>8</v>
      </c>
      <c r="K81" s="41" t="s">
        <v>9</v>
      </c>
    </row>
    <row r="82" spans="2:11" x14ac:dyDescent="0.3">
      <c r="C82" s="73">
        <v>1</v>
      </c>
      <c r="D82" s="109">
        <v>2</v>
      </c>
      <c r="E82" s="97" t="s">
        <v>420</v>
      </c>
      <c r="F82" s="67">
        <v>94</v>
      </c>
      <c r="G82" s="67">
        <v>98</v>
      </c>
      <c r="H82" s="68">
        <v>192</v>
      </c>
      <c r="I82" s="68">
        <v>8</v>
      </c>
      <c r="J82" s="67">
        <v>1906</v>
      </c>
      <c r="K82" s="86">
        <v>81</v>
      </c>
    </row>
    <row r="83" spans="2:11" x14ac:dyDescent="0.3">
      <c r="C83" s="74">
        <v>1</v>
      </c>
      <c r="D83" s="56">
        <v>3</v>
      </c>
      <c r="E83" s="42" t="s">
        <v>776</v>
      </c>
      <c r="F83" s="43">
        <v>85</v>
      </c>
      <c r="G83" s="43">
        <v>90</v>
      </c>
      <c r="H83" s="77">
        <v>175</v>
      </c>
      <c r="I83" s="77">
        <v>7</v>
      </c>
      <c r="J83" s="43">
        <v>1847</v>
      </c>
      <c r="K83" s="44">
        <v>72</v>
      </c>
    </row>
    <row r="85" spans="2:11" ht="18" customHeight="1" x14ac:dyDescent="0.35">
      <c r="B85" s="4" t="s">
        <v>1024</v>
      </c>
    </row>
    <row r="86" spans="2:11" x14ac:dyDescent="0.3">
      <c r="C86" s="26" t="s">
        <v>3</v>
      </c>
      <c r="D86" s="27" t="s">
        <v>4</v>
      </c>
      <c r="E86" s="28" t="s">
        <v>5</v>
      </c>
      <c r="F86" s="29" t="s">
        <v>6</v>
      </c>
      <c r="G86" s="29" t="s">
        <v>7</v>
      </c>
      <c r="H86" s="29" t="s">
        <v>8</v>
      </c>
      <c r="I86" s="38" t="s">
        <v>9</v>
      </c>
    </row>
    <row r="87" spans="2:11" x14ac:dyDescent="0.3">
      <c r="C87" s="73">
        <v>2</v>
      </c>
      <c r="D87" s="267">
        <v>8</v>
      </c>
      <c r="E87" s="301" t="s">
        <v>382</v>
      </c>
      <c r="F87" s="260">
        <v>97</v>
      </c>
      <c r="G87" s="260">
        <v>10</v>
      </c>
      <c r="H87" s="302">
        <v>923</v>
      </c>
      <c r="I87" s="270">
        <v>52</v>
      </c>
    </row>
    <row r="88" spans="2:11" x14ac:dyDescent="0.3">
      <c r="C88" s="73">
        <v>3</v>
      </c>
      <c r="D88" s="171">
        <v>2</v>
      </c>
      <c r="E88" s="264" t="s">
        <v>1035</v>
      </c>
      <c r="F88" s="263">
        <v>94</v>
      </c>
      <c r="G88" s="262">
        <v>9</v>
      </c>
      <c r="H88" s="263">
        <v>930</v>
      </c>
      <c r="I88" s="271">
        <v>77</v>
      </c>
    </row>
    <row r="89" spans="2:11" x14ac:dyDescent="0.3">
      <c r="C89" s="73">
        <v>8</v>
      </c>
      <c r="D89" s="167">
        <v>10</v>
      </c>
      <c r="E89" s="264" t="s">
        <v>857</v>
      </c>
      <c r="F89" s="263">
        <v>83</v>
      </c>
      <c r="G89" s="262">
        <v>3</v>
      </c>
      <c r="H89" s="263">
        <v>821</v>
      </c>
      <c r="I89" s="271">
        <v>29</v>
      </c>
    </row>
    <row r="90" spans="2:11" x14ac:dyDescent="0.3">
      <c r="C90" s="74">
        <v>9</v>
      </c>
      <c r="D90" s="168">
        <v>10</v>
      </c>
      <c r="E90" s="303" t="s">
        <v>1067</v>
      </c>
      <c r="F90" s="304" t="s">
        <v>1223</v>
      </c>
      <c r="G90" s="305">
        <v>0</v>
      </c>
      <c r="H90" s="304">
        <v>76</v>
      </c>
      <c r="I90" s="306">
        <v>1</v>
      </c>
    </row>
    <row r="92" spans="2:11" ht="18" customHeight="1" x14ac:dyDescent="0.35">
      <c r="B92" s="4" t="s">
        <v>1103</v>
      </c>
    </row>
    <row r="93" spans="2:11" x14ac:dyDescent="0.3">
      <c r="C93" s="35" t="s">
        <v>3</v>
      </c>
      <c r="D93" s="37" t="s">
        <v>4</v>
      </c>
      <c r="E93" s="39" t="s">
        <v>5</v>
      </c>
      <c r="F93" s="40" t="s">
        <v>6</v>
      </c>
      <c r="G93" s="40" t="s">
        <v>7</v>
      </c>
      <c r="H93" s="40" t="s">
        <v>8</v>
      </c>
      <c r="I93" s="41" t="s">
        <v>9</v>
      </c>
    </row>
    <row r="94" spans="2:11" x14ac:dyDescent="0.3">
      <c r="C94" s="73">
        <v>1</v>
      </c>
      <c r="D94" s="267">
        <v>4</v>
      </c>
      <c r="E94" s="273" t="s">
        <v>1035</v>
      </c>
      <c r="F94" s="206">
        <v>94</v>
      </c>
      <c r="G94" s="274">
        <v>7</v>
      </c>
      <c r="H94" s="206">
        <v>930</v>
      </c>
      <c r="I94" s="207">
        <v>63</v>
      </c>
    </row>
    <row r="95" spans="2:11" x14ac:dyDescent="0.3">
      <c r="C95" s="74">
        <v>1</v>
      </c>
      <c r="D95" s="168">
        <v>6</v>
      </c>
      <c r="E95" s="268" t="s">
        <v>382</v>
      </c>
      <c r="F95" s="127">
        <v>97</v>
      </c>
      <c r="G95" s="269">
        <v>9</v>
      </c>
      <c r="H95" s="127">
        <v>923</v>
      </c>
      <c r="I95" s="128">
        <v>60</v>
      </c>
    </row>
    <row r="97" spans="2:12" ht="18" x14ac:dyDescent="0.35">
      <c r="B97" s="4" t="s">
        <v>1104</v>
      </c>
    </row>
    <row r="98" spans="2:12" x14ac:dyDescent="0.3">
      <c r="B98" s="5"/>
      <c r="C98" s="35" t="s">
        <v>3</v>
      </c>
      <c r="D98" s="37" t="s">
        <v>4</v>
      </c>
      <c r="E98" s="11" t="s">
        <v>1110</v>
      </c>
      <c r="F98" s="11"/>
      <c r="G98" s="12">
        <v>545</v>
      </c>
      <c r="H98" s="11"/>
      <c r="I98" s="13" t="s">
        <v>9</v>
      </c>
      <c r="J98" s="14">
        <f>SUM(J99:J101)</f>
        <v>564</v>
      </c>
      <c r="K98" s="16" t="s">
        <v>1273</v>
      </c>
      <c r="L98" s="17"/>
    </row>
    <row r="99" spans="2:12" x14ac:dyDescent="0.3">
      <c r="B99" s="5"/>
      <c r="C99" s="373">
        <v>2</v>
      </c>
      <c r="D99" s="387">
        <v>1</v>
      </c>
      <c r="E99" s="253" t="s">
        <v>1035</v>
      </c>
      <c r="F99" s="256"/>
      <c r="G99" s="255"/>
      <c r="H99" s="252">
        <v>96</v>
      </c>
      <c r="I99" s="254">
        <v>97</v>
      </c>
      <c r="J99" s="83">
        <f>SUM(H99:I99)</f>
        <v>193</v>
      </c>
      <c r="K99" s="1" t="s">
        <v>1274</v>
      </c>
    </row>
    <row r="100" spans="2:12" ht="15.75" customHeight="1" x14ac:dyDescent="0.3">
      <c r="C100" s="373"/>
      <c r="D100" s="388"/>
      <c r="E100" s="201" t="s">
        <v>1272</v>
      </c>
      <c r="F100" s="204"/>
      <c r="G100" s="203"/>
      <c r="H100" s="200">
        <v>93</v>
      </c>
      <c r="I100" s="307">
        <v>91</v>
      </c>
      <c r="J100" s="84">
        <f>SUM(H100:I100)</f>
        <v>184</v>
      </c>
    </row>
    <row r="101" spans="2:12" ht="15.75" customHeight="1" x14ac:dyDescent="0.3">
      <c r="C101" s="373"/>
      <c r="D101" s="389"/>
      <c r="E101" s="211" t="s">
        <v>420</v>
      </c>
      <c r="F101" s="212"/>
      <c r="G101" s="213"/>
      <c r="H101" s="214">
        <v>92</v>
      </c>
      <c r="I101" s="215">
        <v>95</v>
      </c>
      <c r="J101" s="85">
        <f>SUM(H101:I101)</f>
        <v>187</v>
      </c>
    </row>
  </sheetData>
  <mergeCells count="4">
    <mergeCell ref="B1:M1"/>
    <mergeCell ref="B2:M2"/>
    <mergeCell ref="C99:C101"/>
    <mergeCell ref="D99:D101"/>
  </mergeCells>
  <hyperlinks>
    <hyperlink ref="B3" location="'Index'!A2" tooltip="Go to the Index sheet" display="á" xr:uid="{E0687BA6-EF3D-47D3-925A-CF6CCBA6E49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2" max="16383" man="1"/>
    <brk id="8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9EEA9-4F0E-4581-8E21-32C3A1BE4758}">
  <sheetPr codeName="Sheet19"/>
  <dimension ref="B1:N3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53</v>
      </c>
    </row>
    <row r="4" spans="2:14" ht="18" x14ac:dyDescent="0.35">
      <c r="B4" s="4" t="s">
        <v>2</v>
      </c>
    </row>
    <row r="5" spans="2:14" x14ac:dyDescent="0.3">
      <c r="C5" s="51" t="s">
        <v>3</v>
      </c>
      <c r="D5" s="52" t="s">
        <v>4</v>
      </c>
      <c r="E5" s="53" t="s">
        <v>5</v>
      </c>
      <c r="F5" s="54" t="s">
        <v>6</v>
      </c>
      <c r="G5" s="54" t="s">
        <v>7</v>
      </c>
      <c r="H5" s="53" t="s">
        <v>8</v>
      </c>
      <c r="I5" s="57" t="s">
        <v>9</v>
      </c>
    </row>
    <row r="6" spans="2:14" x14ac:dyDescent="0.3">
      <c r="C6" s="74">
        <v>4</v>
      </c>
      <c r="D6" s="51">
        <v>9</v>
      </c>
      <c r="E6" s="62" t="s">
        <v>54</v>
      </c>
      <c r="F6" s="53" t="s">
        <v>1217</v>
      </c>
      <c r="G6" s="63">
        <v>0</v>
      </c>
      <c r="H6" s="64">
        <v>1375</v>
      </c>
      <c r="I6" s="101">
        <v>22</v>
      </c>
    </row>
    <row r="8" spans="2:14" ht="18" customHeight="1" x14ac:dyDescent="0.35">
      <c r="B8" s="4" t="s">
        <v>356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4">
        <v>4</v>
      </c>
      <c r="D10" s="51">
        <v>7</v>
      </c>
      <c r="E10" s="65" t="s">
        <v>54</v>
      </c>
      <c r="F10" s="53" t="s">
        <v>1217</v>
      </c>
      <c r="G10" s="53"/>
      <c r="H10" s="63">
        <f>SUM(F10:G10)</f>
        <v>0</v>
      </c>
      <c r="I10" s="63">
        <v>0</v>
      </c>
      <c r="J10" s="63">
        <v>1131</v>
      </c>
      <c r="K10" s="98">
        <v>32</v>
      </c>
    </row>
    <row r="12" spans="2:14" ht="18" customHeight="1" x14ac:dyDescent="0.35">
      <c r="B12" s="4" t="s">
        <v>370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9" t="s">
        <v>6</v>
      </c>
      <c r="I13" s="29" t="s">
        <v>7</v>
      </c>
      <c r="J13" s="29" t="s">
        <v>8</v>
      </c>
      <c r="K13" s="38" t="s">
        <v>9</v>
      </c>
    </row>
    <row r="14" spans="2:14" x14ac:dyDescent="0.3">
      <c r="C14" s="74">
        <v>1</v>
      </c>
      <c r="D14" s="51">
        <v>6</v>
      </c>
      <c r="E14" s="65" t="s">
        <v>376</v>
      </c>
      <c r="F14" s="99">
        <v>99.001000000000005</v>
      </c>
      <c r="G14" s="99">
        <v>96.001999999999995</v>
      </c>
      <c r="H14" s="93">
        <f>SUM(F14:G14)</f>
        <v>195.00299999999999</v>
      </c>
      <c r="I14" s="63">
        <v>4</v>
      </c>
      <c r="J14" s="93">
        <v>1953.0309999999997</v>
      </c>
      <c r="K14" s="98">
        <v>53</v>
      </c>
    </row>
    <row r="16" spans="2:14" ht="18" customHeight="1" x14ac:dyDescent="0.35">
      <c r="B16" s="4" t="s">
        <v>421</v>
      </c>
    </row>
    <row r="17" spans="2:11" x14ac:dyDescent="0.3">
      <c r="C17" s="35" t="s">
        <v>3</v>
      </c>
      <c r="D17" s="37" t="s">
        <v>4</v>
      </c>
      <c r="E17" s="39" t="s">
        <v>5</v>
      </c>
      <c r="F17" s="39"/>
      <c r="G17" s="39"/>
      <c r="H17" s="40" t="s">
        <v>6</v>
      </c>
      <c r="I17" s="40" t="s">
        <v>7</v>
      </c>
      <c r="J17" s="40" t="s">
        <v>8</v>
      </c>
      <c r="K17" s="41" t="s">
        <v>9</v>
      </c>
    </row>
    <row r="18" spans="2:11" x14ac:dyDescent="0.3">
      <c r="C18" s="74">
        <v>1</v>
      </c>
      <c r="D18" s="90">
        <v>2</v>
      </c>
      <c r="E18" s="89" t="s">
        <v>376</v>
      </c>
      <c r="F18" s="94">
        <v>99.001000000000005</v>
      </c>
      <c r="G18" s="94">
        <v>96.001999999999995</v>
      </c>
      <c r="H18" s="93">
        <v>195.00299999999999</v>
      </c>
      <c r="I18" s="63">
        <v>6</v>
      </c>
      <c r="J18" s="94">
        <v>1953.0309999999997</v>
      </c>
      <c r="K18" s="57">
        <v>65</v>
      </c>
    </row>
    <row r="20" spans="2:11" ht="18" customHeight="1" x14ac:dyDescent="0.35">
      <c r="B20" s="4" t="s">
        <v>429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4">
        <v>1</v>
      </c>
      <c r="D22" s="51">
        <v>8</v>
      </c>
      <c r="E22" s="65" t="s">
        <v>376</v>
      </c>
      <c r="F22" s="99">
        <v>100.002</v>
      </c>
      <c r="G22" s="99">
        <v>99.001000000000005</v>
      </c>
      <c r="H22" s="93">
        <f>SUM(F22:G22)</f>
        <v>199.00299999999999</v>
      </c>
      <c r="I22" s="63">
        <v>6</v>
      </c>
      <c r="J22" s="93">
        <v>1963.0260000000001</v>
      </c>
      <c r="K22" s="98">
        <v>34</v>
      </c>
    </row>
    <row r="24" spans="2:11" ht="18" customHeight="1" x14ac:dyDescent="0.35">
      <c r="B24" s="4" t="s">
        <v>470</v>
      </c>
    </row>
    <row r="25" spans="2:11" x14ac:dyDescent="0.3">
      <c r="C25" s="35" t="s">
        <v>3</v>
      </c>
      <c r="D25" s="37" t="s">
        <v>4</v>
      </c>
      <c r="E25" s="39" t="s">
        <v>5</v>
      </c>
      <c r="F25" s="39"/>
      <c r="G25" s="39"/>
      <c r="H25" s="40" t="s">
        <v>6</v>
      </c>
      <c r="I25" s="40" t="s">
        <v>7</v>
      </c>
      <c r="J25" s="40" t="s">
        <v>8</v>
      </c>
      <c r="K25" s="41" t="s">
        <v>9</v>
      </c>
    </row>
    <row r="26" spans="2:11" x14ac:dyDescent="0.3">
      <c r="C26" s="74">
        <v>1</v>
      </c>
      <c r="D26" s="90">
        <v>2</v>
      </c>
      <c r="E26" s="89" t="s">
        <v>376</v>
      </c>
      <c r="F26" s="94">
        <v>100.002</v>
      </c>
      <c r="G26" s="94">
        <v>99.001000000000005</v>
      </c>
      <c r="H26" s="93">
        <v>199.00299999999999</v>
      </c>
      <c r="I26" s="63">
        <v>8</v>
      </c>
      <c r="J26" s="94">
        <v>1963.0260000000001</v>
      </c>
      <c r="K26" s="57">
        <v>65</v>
      </c>
    </row>
    <row r="28" spans="2:11" ht="18" customHeight="1" x14ac:dyDescent="0.35">
      <c r="B28" s="4" t="s">
        <v>572</v>
      </c>
    </row>
    <row r="29" spans="2:11" x14ac:dyDescent="0.3">
      <c r="C29" s="26" t="s">
        <v>3</v>
      </c>
      <c r="D29" s="27" t="s">
        <v>4</v>
      </c>
      <c r="E29" s="28" t="s">
        <v>5</v>
      </c>
      <c r="F29" s="28"/>
      <c r="G29" s="28"/>
      <c r="H29" s="29" t="s">
        <v>6</v>
      </c>
      <c r="I29" s="29" t="s">
        <v>7</v>
      </c>
      <c r="J29" s="29" t="s">
        <v>8</v>
      </c>
      <c r="K29" s="38" t="s">
        <v>9</v>
      </c>
    </row>
    <row r="30" spans="2:11" x14ac:dyDescent="0.3">
      <c r="C30" s="73">
        <v>1</v>
      </c>
      <c r="D30" s="414">
        <v>6</v>
      </c>
      <c r="E30" s="403" t="s">
        <v>574</v>
      </c>
      <c r="F30" s="404">
        <v>100.004</v>
      </c>
      <c r="G30" s="404">
        <v>99.001000000000005</v>
      </c>
      <c r="H30" s="405">
        <f>SUM(F30,G30)</f>
        <v>199.005</v>
      </c>
      <c r="I30" s="406">
        <v>5</v>
      </c>
      <c r="J30" s="405">
        <v>1989.0450000000001</v>
      </c>
      <c r="K30" s="429">
        <v>54</v>
      </c>
    </row>
    <row r="31" spans="2:11" x14ac:dyDescent="0.3">
      <c r="C31" s="74">
        <v>1</v>
      </c>
      <c r="D31" s="291">
        <v>8</v>
      </c>
      <c r="E31" s="434" t="s">
        <v>376</v>
      </c>
      <c r="F31" s="425">
        <v>100.002</v>
      </c>
      <c r="G31" s="425">
        <v>98.004000000000005</v>
      </c>
      <c r="H31" s="417">
        <f>SUM(F31,G31)</f>
        <v>198.006</v>
      </c>
      <c r="I31" s="418">
        <v>4</v>
      </c>
      <c r="J31" s="417">
        <v>1971.0339999999999</v>
      </c>
      <c r="K31" s="436">
        <v>29</v>
      </c>
    </row>
    <row r="33" spans="2:11" ht="18" customHeight="1" x14ac:dyDescent="0.35">
      <c r="B33" s="4" t="s">
        <v>741</v>
      </c>
    </row>
    <row r="34" spans="2:11" x14ac:dyDescent="0.3">
      <c r="C34" s="35" t="s">
        <v>3</v>
      </c>
      <c r="D34" s="37" t="s">
        <v>4</v>
      </c>
      <c r="E34" s="39" t="s">
        <v>5</v>
      </c>
      <c r="F34" s="39"/>
      <c r="G34" s="39"/>
      <c r="H34" s="40" t="s">
        <v>6</v>
      </c>
      <c r="I34" s="40" t="s">
        <v>7</v>
      </c>
      <c r="J34" s="40" t="s">
        <v>8</v>
      </c>
      <c r="K34" s="41" t="s">
        <v>9</v>
      </c>
    </row>
    <row r="35" spans="2:11" x14ac:dyDescent="0.3">
      <c r="C35" s="74">
        <v>1</v>
      </c>
      <c r="D35" s="51">
        <v>8</v>
      </c>
      <c r="E35" s="89" t="s">
        <v>376</v>
      </c>
      <c r="F35" s="94">
        <v>100.002</v>
      </c>
      <c r="G35" s="94">
        <v>98.004000000000005</v>
      </c>
      <c r="H35" s="93">
        <v>198.006</v>
      </c>
      <c r="I35" s="63">
        <v>3</v>
      </c>
      <c r="J35" s="94">
        <v>1971.0339999999999</v>
      </c>
      <c r="K35" s="57">
        <v>36</v>
      </c>
    </row>
  </sheetData>
  <mergeCells count="2">
    <mergeCell ref="B1:M1"/>
    <mergeCell ref="B2:M2"/>
  </mergeCells>
  <hyperlinks>
    <hyperlink ref="B3" location="'Index'!A2" tooltip="Go to the Index sheet" display="á" xr:uid="{50CD1161-9B00-4E57-9EA2-52DEADD37C9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1A67F-1AB3-4D80-886F-3D32B5EA72AB}">
  <sheetPr codeName="Sheet4"/>
  <dimension ref="B1:N2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26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13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</v>
      </c>
      <c r="D6" s="75">
        <v>5</v>
      </c>
      <c r="E6" s="87" t="s">
        <v>14</v>
      </c>
      <c r="F6" s="67">
        <v>182</v>
      </c>
      <c r="G6" s="68">
        <v>4</v>
      </c>
      <c r="H6" s="68">
        <v>1829</v>
      </c>
      <c r="I6" s="91">
        <v>45</v>
      </c>
    </row>
    <row r="7" spans="2:14" x14ac:dyDescent="0.3">
      <c r="C7" s="73">
        <v>1</v>
      </c>
      <c r="D7" s="31">
        <v>3</v>
      </c>
      <c r="E7" s="70" t="s">
        <v>21</v>
      </c>
      <c r="F7" s="48">
        <v>189</v>
      </c>
      <c r="G7" s="71">
        <v>7</v>
      </c>
      <c r="H7" s="71">
        <v>1874</v>
      </c>
      <c r="I7" s="80">
        <v>70</v>
      </c>
    </row>
    <row r="8" spans="2:14" x14ac:dyDescent="0.3">
      <c r="C8" s="73">
        <v>16</v>
      </c>
      <c r="D8" s="31">
        <v>3</v>
      </c>
      <c r="E8" s="32" t="s">
        <v>184</v>
      </c>
      <c r="F8" s="48">
        <v>153</v>
      </c>
      <c r="G8" s="71">
        <v>8</v>
      </c>
      <c r="H8" s="33">
        <v>1506</v>
      </c>
      <c r="I8" s="34">
        <v>68</v>
      </c>
    </row>
    <row r="9" spans="2:14" x14ac:dyDescent="0.3">
      <c r="C9" s="74">
        <v>17</v>
      </c>
      <c r="D9" s="56">
        <v>3</v>
      </c>
      <c r="E9" s="42" t="s">
        <v>203</v>
      </c>
      <c r="F9" s="43">
        <v>153</v>
      </c>
      <c r="G9" s="77">
        <v>8</v>
      </c>
      <c r="H9" s="43">
        <v>1453</v>
      </c>
      <c r="I9" s="44">
        <v>73</v>
      </c>
    </row>
    <row r="11" spans="2:14" ht="18" x14ac:dyDescent="0.35">
      <c r="B11" s="4" t="s">
        <v>207</v>
      </c>
    </row>
    <row r="12" spans="2:14" x14ac:dyDescent="0.3">
      <c r="B12" s="5"/>
      <c r="C12" s="35" t="s">
        <v>3</v>
      </c>
      <c r="D12" s="37" t="s">
        <v>4</v>
      </c>
      <c r="E12" s="11" t="s">
        <v>227</v>
      </c>
      <c r="F12" s="11"/>
      <c r="G12" s="12">
        <v>468</v>
      </c>
      <c r="H12" s="11"/>
      <c r="I12" s="13" t="s">
        <v>9</v>
      </c>
      <c r="J12" s="14">
        <f>SUM(J13:J15)</f>
        <v>488</v>
      </c>
      <c r="K12" s="16" t="s">
        <v>1275</v>
      </c>
      <c r="L12" s="17"/>
    </row>
    <row r="13" spans="2:14" x14ac:dyDescent="0.3">
      <c r="B13" s="5"/>
      <c r="C13" s="373">
        <v>4</v>
      </c>
      <c r="D13" s="377">
        <v>3</v>
      </c>
      <c r="E13" s="68" t="s">
        <v>184</v>
      </c>
      <c r="F13" s="67">
        <v>39</v>
      </c>
      <c r="G13" s="67">
        <v>37</v>
      </c>
      <c r="H13" s="67">
        <v>39</v>
      </c>
      <c r="I13" s="86">
        <v>38</v>
      </c>
      <c r="J13" s="83">
        <f>SUM(F13:I13)</f>
        <v>153</v>
      </c>
      <c r="K13" s="1" t="s">
        <v>1276</v>
      </c>
    </row>
    <row r="14" spans="2:14" ht="15.75" customHeight="1" x14ac:dyDescent="0.3">
      <c r="C14" s="373"/>
      <c r="D14" s="375"/>
      <c r="E14" s="71" t="s">
        <v>14</v>
      </c>
      <c r="F14" s="48">
        <v>46</v>
      </c>
      <c r="G14" s="48">
        <v>45</v>
      </c>
      <c r="H14" s="48">
        <v>46</v>
      </c>
      <c r="I14" s="49">
        <v>45</v>
      </c>
      <c r="J14" s="84">
        <f>SUM(F14:I14)</f>
        <v>182</v>
      </c>
    </row>
    <row r="15" spans="2:14" ht="15.75" customHeight="1" x14ac:dyDescent="0.3">
      <c r="C15" s="373"/>
      <c r="D15" s="376"/>
      <c r="E15" s="77" t="s">
        <v>203</v>
      </c>
      <c r="F15" s="43">
        <v>33</v>
      </c>
      <c r="G15" s="43">
        <v>39</v>
      </c>
      <c r="H15" s="43">
        <v>36</v>
      </c>
      <c r="I15" s="44">
        <v>45</v>
      </c>
      <c r="J15" s="85">
        <f>SUM(F15:I15)</f>
        <v>153</v>
      </c>
    </row>
    <row r="17" spans="2:13" ht="18" customHeight="1" x14ac:dyDescent="0.35">
      <c r="B17" s="4" t="s">
        <v>273</v>
      </c>
    </row>
    <row r="18" spans="2:13" x14ac:dyDescent="0.3">
      <c r="C18" s="26" t="s">
        <v>3</v>
      </c>
      <c r="D18" s="27" t="s">
        <v>4</v>
      </c>
      <c r="E18" s="28" t="s">
        <v>5</v>
      </c>
      <c r="F18" s="29" t="s">
        <v>6</v>
      </c>
      <c r="G18" s="29" t="s">
        <v>7</v>
      </c>
      <c r="H18" s="29" t="s">
        <v>8</v>
      </c>
      <c r="I18" s="38" t="s">
        <v>9</v>
      </c>
    </row>
    <row r="19" spans="2:13" x14ac:dyDescent="0.3">
      <c r="C19" s="73">
        <v>1</v>
      </c>
      <c r="D19" s="75">
        <v>4</v>
      </c>
      <c r="E19" s="87" t="s">
        <v>14</v>
      </c>
      <c r="F19" s="67">
        <v>166</v>
      </c>
      <c r="G19" s="68">
        <v>4</v>
      </c>
      <c r="H19" s="68">
        <v>1626</v>
      </c>
      <c r="I19" s="91">
        <v>43</v>
      </c>
    </row>
    <row r="20" spans="2:13" x14ac:dyDescent="0.3">
      <c r="C20" s="74">
        <v>2</v>
      </c>
      <c r="D20" s="56">
        <v>3</v>
      </c>
      <c r="E20" s="76" t="s">
        <v>184</v>
      </c>
      <c r="F20" s="43">
        <v>159</v>
      </c>
      <c r="G20" s="77">
        <v>6</v>
      </c>
      <c r="H20" s="45">
        <v>1476</v>
      </c>
      <c r="I20" s="46">
        <v>37</v>
      </c>
    </row>
    <row r="22" spans="2:13" ht="18" customHeight="1" x14ac:dyDescent="0.35">
      <c r="B22" s="4" t="s">
        <v>885</v>
      </c>
    </row>
    <row r="23" spans="2:13" x14ac:dyDescent="0.3">
      <c r="C23" s="26" t="s">
        <v>3</v>
      </c>
      <c r="D23" s="27" t="s">
        <v>4</v>
      </c>
      <c r="E23" s="28" t="s">
        <v>5</v>
      </c>
      <c r="F23" s="28"/>
      <c r="G23" s="28"/>
      <c r="H23" s="28"/>
      <c r="I23" s="28"/>
      <c r="J23" s="29" t="s">
        <v>6</v>
      </c>
      <c r="K23" s="29" t="s">
        <v>7</v>
      </c>
      <c r="L23" s="29" t="s">
        <v>8</v>
      </c>
      <c r="M23" s="38" t="s">
        <v>9</v>
      </c>
    </row>
    <row r="24" spans="2:13" x14ac:dyDescent="0.3">
      <c r="C24" s="73">
        <v>1</v>
      </c>
      <c r="D24" s="75">
        <v>6</v>
      </c>
      <c r="E24" s="87" t="s">
        <v>184</v>
      </c>
      <c r="F24" s="68">
        <v>27</v>
      </c>
      <c r="G24" s="68">
        <v>33</v>
      </c>
      <c r="H24" s="68">
        <v>34</v>
      </c>
      <c r="I24" s="68">
        <v>36</v>
      </c>
      <c r="J24" s="68">
        <f>SUM(F24:I24)</f>
        <v>130</v>
      </c>
      <c r="K24" s="68">
        <v>1</v>
      </c>
      <c r="L24" s="68">
        <v>1462</v>
      </c>
      <c r="M24" s="91">
        <v>31</v>
      </c>
    </row>
    <row r="25" spans="2:13" x14ac:dyDescent="0.3">
      <c r="C25" s="73">
        <v>1</v>
      </c>
      <c r="D25" s="96">
        <v>1</v>
      </c>
      <c r="E25" s="70" t="s">
        <v>14</v>
      </c>
      <c r="F25" s="71">
        <v>42</v>
      </c>
      <c r="G25" s="71">
        <v>42</v>
      </c>
      <c r="H25" s="71">
        <v>42</v>
      </c>
      <c r="I25" s="71">
        <v>44</v>
      </c>
      <c r="J25" s="71">
        <f>SUM(F25:I25)</f>
        <v>170</v>
      </c>
      <c r="K25" s="71">
        <v>8</v>
      </c>
      <c r="L25" s="71">
        <v>1740</v>
      </c>
      <c r="M25" s="80">
        <v>88</v>
      </c>
    </row>
    <row r="26" spans="2:13" x14ac:dyDescent="0.3">
      <c r="C26" s="74">
        <v>1</v>
      </c>
      <c r="D26" s="56">
        <v>9</v>
      </c>
      <c r="E26" s="76" t="s">
        <v>203</v>
      </c>
      <c r="F26" s="77">
        <v>27</v>
      </c>
      <c r="G26" s="77">
        <v>35</v>
      </c>
      <c r="H26" s="77">
        <v>36</v>
      </c>
      <c r="I26" s="77">
        <v>41</v>
      </c>
      <c r="J26" s="77">
        <f>SUM(F26:I26)</f>
        <v>139</v>
      </c>
      <c r="K26" s="77">
        <v>2</v>
      </c>
      <c r="L26" s="77">
        <v>1426</v>
      </c>
      <c r="M26" s="81">
        <v>21</v>
      </c>
    </row>
  </sheetData>
  <mergeCells count="4">
    <mergeCell ref="B1:M1"/>
    <mergeCell ref="B2:M2"/>
    <mergeCell ref="C13:C15"/>
    <mergeCell ref="D13:D15"/>
  </mergeCells>
  <hyperlinks>
    <hyperlink ref="B3" location="'Index'!A2" tooltip="Go to the Index sheet" display="á" xr:uid="{626C670B-5F42-4579-BA43-1CC916F1BDD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31FB3-7624-4CE3-88DE-C5AB3A3B2B32}">
  <sheetPr codeName="Sheet25"/>
  <dimension ref="B1:N1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5</v>
      </c>
      <c r="D6" s="75">
        <v>4</v>
      </c>
      <c r="E6" s="87" t="s">
        <v>71</v>
      </c>
      <c r="F6" s="67">
        <v>179</v>
      </c>
      <c r="G6" s="68">
        <v>9</v>
      </c>
      <c r="H6" s="68">
        <v>1722</v>
      </c>
      <c r="I6" s="91">
        <v>64</v>
      </c>
    </row>
    <row r="7" spans="2:14" x14ac:dyDescent="0.3">
      <c r="C7" s="73">
        <v>6</v>
      </c>
      <c r="D7" s="31">
        <v>4</v>
      </c>
      <c r="E7" s="70" t="s">
        <v>84</v>
      </c>
      <c r="F7" s="48">
        <v>167</v>
      </c>
      <c r="G7" s="71">
        <v>4</v>
      </c>
      <c r="H7" s="71">
        <v>1725</v>
      </c>
      <c r="I7" s="80">
        <v>56</v>
      </c>
    </row>
    <row r="8" spans="2:14" x14ac:dyDescent="0.3">
      <c r="C8" s="73">
        <v>8</v>
      </c>
      <c r="D8" s="88">
        <v>2</v>
      </c>
      <c r="E8" s="32" t="s">
        <v>105</v>
      </c>
      <c r="F8" s="48">
        <v>164</v>
      </c>
      <c r="G8" s="71">
        <v>4</v>
      </c>
      <c r="H8" s="33">
        <v>1697</v>
      </c>
      <c r="I8" s="34">
        <v>61</v>
      </c>
    </row>
    <row r="9" spans="2:14" x14ac:dyDescent="0.3">
      <c r="C9" s="73">
        <v>9</v>
      </c>
      <c r="D9" s="31">
        <v>9</v>
      </c>
      <c r="E9" s="70" t="s">
        <v>124</v>
      </c>
      <c r="F9" s="48">
        <v>154</v>
      </c>
      <c r="G9" s="71">
        <v>1</v>
      </c>
      <c r="H9" s="71">
        <v>1588</v>
      </c>
      <c r="I9" s="80">
        <v>24</v>
      </c>
    </row>
    <row r="10" spans="2:14" x14ac:dyDescent="0.3">
      <c r="C10" s="73">
        <v>12</v>
      </c>
      <c r="D10" s="96">
        <v>1</v>
      </c>
      <c r="E10" s="47" t="s">
        <v>153</v>
      </c>
      <c r="F10" s="48">
        <v>167</v>
      </c>
      <c r="G10" s="71">
        <v>8</v>
      </c>
      <c r="H10" s="48">
        <v>1663</v>
      </c>
      <c r="I10" s="49">
        <v>74</v>
      </c>
    </row>
    <row r="11" spans="2:14" x14ac:dyDescent="0.3">
      <c r="C11" s="73">
        <v>13</v>
      </c>
      <c r="D11" s="31">
        <v>9</v>
      </c>
      <c r="E11" s="32" t="s">
        <v>156</v>
      </c>
      <c r="F11" s="48">
        <v>151</v>
      </c>
      <c r="G11" s="71">
        <v>5</v>
      </c>
      <c r="H11" s="33">
        <v>1455</v>
      </c>
      <c r="I11" s="34">
        <v>29</v>
      </c>
    </row>
    <row r="12" spans="2:14" x14ac:dyDescent="0.3">
      <c r="C12" s="73">
        <v>15</v>
      </c>
      <c r="D12" s="31">
        <v>3</v>
      </c>
      <c r="E12" s="32" t="s">
        <v>174</v>
      </c>
      <c r="F12" s="48">
        <v>168</v>
      </c>
      <c r="G12" s="71">
        <v>9</v>
      </c>
      <c r="H12" s="33">
        <v>1477</v>
      </c>
      <c r="I12" s="34">
        <v>59</v>
      </c>
    </row>
    <row r="13" spans="2:14" x14ac:dyDescent="0.3">
      <c r="C13" s="73">
        <v>15</v>
      </c>
      <c r="D13" s="31">
        <v>4</v>
      </c>
      <c r="E13" s="47" t="s">
        <v>176</v>
      </c>
      <c r="F13" s="48">
        <v>158</v>
      </c>
      <c r="G13" s="71">
        <v>7</v>
      </c>
      <c r="H13" s="48">
        <v>1462</v>
      </c>
      <c r="I13" s="49">
        <v>54</v>
      </c>
    </row>
    <row r="14" spans="2:14" x14ac:dyDescent="0.3">
      <c r="C14" s="73">
        <v>15</v>
      </c>
      <c r="D14" s="31">
        <v>9</v>
      </c>
      <c r="E14" s="47" t="s">
        <v>181</v>
      </c>
      <c r="F14" s="48">
        <v>125</v>
      </c>
      <c r="G14" s="71">
        <v>1</v>
      </c>
      <c r="H14" s="48">
        <v>1342</v>
      </c>
      <c r="I14" s="49">
        <v>26</v>
      </c>
    </row>
    <row r="15" spans="2:14" x14ac:dyDescent="0.3">
      <c r="C15" s="74">
        <v>16</v>
      </c>
      <c r="D15" s="56">
        <v>7</v>
      </c>
      <c r="E15" s="42" t="s">
        <v>186</v>
      </c>
      <c r="F15" s="43">
        <v>151</v>
      </c>
      <c r="G15" s="77">
        <v>7</v>
      </c>
      <c r="H15" s="43">
        <v>1238</v>
      </c>
      <c r="I15" s="44">
        <v>60</v>
      </c>
    </row>
    <row r="17" spans="2:9" ht="18" customHeight="1" x14ac:dyDescent="0.35">
      <c r="B17" s="4" t="s">
        <v>204</v>
      </c>
    </row>
    <row r="18" spans="2:9" x14ac:dyDescent="0.3">
      <c r="C18" s="35" t="s">
        <v>3</v>
      </c>
      <c r="D18" s="37" t="s">
        <v>4</v>
      </c>
      <c r="E18" s="39" t="s">
        <v>5</v>
      </c>
      <c r="F18" s="40" t="s">
        <v>6</v>
      </c>
      <c r="G18" s="40" t="s">
        <v>7</v>
      </c>
      <c r="H18" s="40" t="s">
        <v>8</v>
      </c>
      <c r="I18" s="41" t="s">
        <v>9</v>
      </c>
    </row>
    <row r="19" spans="2:9" x14ac:dyDescent="0.3">
      <c r="C19" s="74">
        <v>1</v>
      </c>
      <c r="D19" s="51">
        <v>5</v>
      </c>
      <c r="E19" s="89" t="s">
        <v>153</v>
      </c>
      <c r="F19" s="53">
        <v>167</v>
      </c>
      <c r="G19" s="63">
        <v>4</v>
      </c>
      <c r="H19" s="53">
        <v>1663</v>
      </c>
      <c r="I19" s="57">
        <v>41</v>
      </c>
    </row>
    <row r="21" spans="2:9" ht="18" customHeight="1" x14ac:dyDescent="0.35">
      <c r="B21" s="4" t="s">
        <v>206</v>
      </c>
    </row>
    <row r="22" spans="2:9" x14ac:dyDescent="0.3">
      <c r="C22" s="35" t="s">
        <v>3</v>
      </c>
      <c r="D22" s="37" t="s">
        <v>4</v>
      </c>
      <c r="E22" s="39" t="s">
        <v>5</v>
      </c>
      <c r="F22" s="40" t="s">
        <v>6</v>
      </c>
      <c r="G22" s="40" t="s">
        <v>7</v>
      </c>
      <c r="H22" s="40" t="s">
        <v>8</v>
      </c>
      <c r="I22" s="41" t="s">
        <v>9</v>
      </c>
    </row>
    <row r="23" spans="2:9" x14ac:dyDescent="0.3">
      <c r="C23" s="73">
        <v>2</v>
      </c>
      <c r="D23" s="75">
        <v>3</v>
      </c>
      <c r="E23" s="97" t="s">
        <v>71</v>
      </c>
      <c r="F23" s="67">
        <v>179</v>
      </c>
      <c r="G23" s="68">
        <v>8</v>
      </c>
      <c r="H23" s="67">
        <v>1722</v>
      </c>
      <c r="I23" s="86">
        <v>52</v>
      </c>
    </row>
    <row r="24" spans="2:9" x14ac:dyDescent="0.3">
      <c r="C24" s="73">
        <v>2</v>
      </c>
      <c r="D24" s="31">
        <v>4</v>
      </c>
      <c r="E24" s="47" t="s">
        <v>84</v>
      </c>
      <c r="F24" s="48">
        <v>167</v>
      </c>
      <c r="G24" s="71">
        <v>2</v>
      </c>
      <c r="H24" s="48">
        <v>1725</v>
      </c>
      <c r="I24" s="49">
        <v>49</v>
      </c>
    </row>
    <row r="25" spans="2:9" x14ac:dyDescent="0.3">
      <c r="C25" s="73">
        <v>3</v>
      </c>
      <c r="D25" s="31">
        <v>6</v>
      </c>
      <c r="E25" s="47" t="s">
        <v>124</v>
      </c>
      <c r="F25" s="48">
        <v>154</v>
      </c>
      <c r="G25" s="71">
        <v>1</v>
      </c>
      <c r="H25" s="48">
        <v>1588</v>
      </c>
      <c r="I25" s="49">
        <v>33</v>
      </c>
    </row>
    <row r="26" spans="2:9" x14ac:dyDescent="0.3">
      <c r="C26" s="73">
        <v>4</v>
      </c>
      <c r="D26" s="31">
        <v>6</v>
      </c>
      <c r="E26" s="32" t="s">
        <v>156</v>
      </c>
      <c r="F26" s="71">
        <v>151</v>
      </c>
      <c r="G26" s="71">
        <v>5</v>
      </c>
      <c r="H26" s="33">
        <v>1455</v>
      </c>
      <c r="I26" s="34">
        <v>32</v>
      </c>
    </row>
    <row r="27" spans="2:9" x14ac:dyDescent="0.3">
      <c r="C27" s="73">
        <v>5</v>
      </c>
      <c r="D27" s="31">
        <v>5</v>
      </c>
      <c r="E27" s="32" t="s">
        <v>174</v>
      </c>
      <c r="F27" s="71">
        <v>168</v>
      </c>
      <c r="G27" s="71">
        <v>9</v>
      </c>
      <c r="H27" s="33">
        <v>1477</v>
      </c>
      <c r="I27" s="34">
        <v>46</v>
      </c>
    </row>
    <row r="28" spans="2:9" x14ac:dyDescent="0.3">
      <c r="C28" s="74">
        <v>5</v>
      </c>
      <c r="D28" s="56">
        <v>8</v>
      </c>
      <c r="E28" s="42" t="s">
        <v>176</v>
      </c>
      <c r="F28" s="43">
        <v>158</v>
      </c>
      <c r="G28" s="77">
        <v>6</v>
      </c>
      <c r="H28" s="43">
        <v>1462</v>
      </c>
      <c r="I28" s="44">
        <v>44</v>
      </c>
    </row>
    <row r="30" spans="2:9" ht="18" customHeight="1" x14ac:dyDescent="0.35">
      <c r="B30" s="4" t="s">
        <v>274</v>
      </c>
    </row>
    <row r="31" spans="2:9" x14ac:dyDescent="0.3">
      <c r="C31" s="26" t="s">
        <v>3</v>
      </c>
      <c r="D31" s="27" t="s">
        <v>4</v>
      </c>
      <c r="E31" s="28" t="s">
        <v>5</v>
      </c>
      <c r="F31" s="29" t="s">
        <v>6</v>
      </c>
      <c r="G31" s="29" t="s">
        <v>7</v>
      </c>
      <c r="H31" s="29" t="s">
        <v>8</v>
      </c>
      <c r="I31" s="38" t="s">
        <v>9</v>
      </c>
    </row>
    <row r="32" spans="2:9" x14ac:dyDescent="0.3">
      <c r="C32" s="73">
        <v>1</v>
      </c>
      <c r="D32" s="75">
        <v>9</v>
      </c>
      <c r="E32" s="87" t="s">
        <v>278</v>
      </c>
      <c r="F32" s="68" t="s">
        <v>1217</v>
      </c>
      <c r="G32" s="68">
        <v>0</v>
      </c>
      <c r="H32" s="68">
        <v>0</v>
      </c>
      <c r="I32" s="91">
        <v>0</v>
      </c>
    </row>
    <row r="33" spans="2:9" x14ac:dyDescent="0.3">
      <c r="C33" s="73">
        <v>1</v>
      </c>
      <c r="D33" s="96">
        <v>1</v>
      </c>
      <c r="E33" s="70" t="s">
        <v>279</v>
      </c>
      <c r="F33" s="71">
        <v>196</v>
      </c>
      <c r="G33" s="71">
        <v>9</v>
      </c>
      <c r="H33" s="71">
        <v>1913</v>
      </c>
      <c r="I33" s="80">
        <v>72</v>
      </c>
    </row>
    <row r="34" spans="2:9" x14ac:dyDescent="0.3">
      <c r="C34" s="73">
        <v>5</v>
      </c>
      <c r="D34" s="31">
        <v>5</v>
      </c>
      <c r="E34" s="70" t="s">
        <v>84</v>
      </c>
      <c r="F34" s="71">
        <v>147</v>
      </c>
      <c r="G34" s="71">
        <v>7</v>
      </c>
      <c r="H34" s="71">
        <v>1509</v>
      </c>
      <c r="I34" s="80">
        <v>58</v>
      </c>
    </row>
    <row r="35" spans="2:9" x14ac:dyDescent="0.3">
      <c r="C35" s="73">
        <v>6</v>
      </c>
      <c r="D35" s="31">
        <v>4</v>
      </c>
      <c r="E35" s="70" t="s">
        <v>319</v>
      </c>
      <c r="F35" s="71">
        <v>152</v>
      </c>
      <c r="G35" s="71">
        <v>7</v>
      </c>
      <c r="H35" s="71">
        <v>1468</v>
      </c>
      <c r="I35" s="80">
        <v>64</v>
      </c>
    </row>
    <row r="36" spans="2:9" x14ac:dyDescent="0.3">
      <c r="C36" s="73">
        <v>6</v>
      </c>
      <c r="D36" s="31">
        <v>5</v>
      </c>
      <c r="E36" s="70" t="s">
        <v>124</v>
      </c>
      <c r="F36" s="71">
        <v>119</v>
      </c>
      <c r="G36" s="71">
        <v>5</v>
      </c>
      <c r="H36" s="71">
        <v>1340</v>
      </c>
      <c r="I36" s="80">
        <v>48</v>
      </c>
    </row>
    <row r="37" spans="2:9" x14ac:dyDescent="0.3">
      <c r="C37" s="73">
        <v>7</v>
      </c>
      <c r="D37" s="31">
        <v>9</v>
      </c>
      <c r="E37" s="70" t="s">
        <v>323</v>
      </c>
      <c r="F37" s="71" t="s">
        <v>1217</v>
      </c>
      <c r="G37" s="71">
        <v>0</v>
      </c>
      <c r="H37" s="71">
        <v>0</v>
      </c>
      <c r="I37" s="80">
        <v>0</v>
      </c>
    </row>
    <row r="38" spans="2:9" x14ac:dyDescent="0.3">
      <c r="C38" s="74">
        <v>8</v>
      </c>
      <c r="D38" s="56">
        <v>8</v>
      </c>
      <c r="E38" s="76" t="s">
        <v>327</v>
      </c>
      <c r="F38" s="77" t="s">
        <v>1217</v>
      </c>
      <c r="G38" s="77">
        <v>0</v>
      </c>
      <c r="H38" s="77">
        <v>0</v>
      </c>
      <c r="I38" s="81">
        <v>0</v>
      </c>
    </row>
    <row r="40" spans="2:9" ht="18" customHeight="1" x14ac:dyDescent="0.35">
      <c r="B40" s="4" t="s">
        <v>333</v>
      </c>
    </row>
    <row r="41" spans="2:9" x14ac:dyDescent="0.3">
      <c r="C41" s="35" t="s">
        <v>3</v>
      </c>
      <c r="D41" s="37" t="s">
        <v>4</v>
      </c>
      <c r="E41" s="39" t="s">
        <v>5</v>
      </c>
      <c r="F41" s="40" t="s">
        <v>6</v>
      </c>
      <c r="G41" s="40" t="s">
        <v>7</v>
      </c>
      <c r="H41" s="40" t="s">
        <v>8</v>
      </c>
      <c r="I41" s="41" t="s">
        <v>9</v>
      </c>
    </row>
    <row r="42" spans="2:9" x14ac:dyDescent="0.3">
      <c r="C42" s="73">
        <v>2</v>
      </c>
      <c r="D42" s="75">
        <v>6</v>
      </c>
      <c r="E42" s="97" t="s">
        <v>323</v>
      </c>
      <c r="F42" s="67" t="s">
        <v>1217</v>
      </c>
      <c r="G42" s="68">
        <v>0</v>
      </c>
      <c r="H42" s="67">
        <v>0</v>
      </c>
      <c r="I42" s="86">
        <v>0</v>
      </c>
    </row>
    <row r="43" spans="2:9" x14ac:dyDescent="0.3">
      <c r="C43" s="74">
        <v>3</v>
      </c>
      <c r="D43" s="56">
        <v>6</v>
      </c>
      <c r="E43" s="42" t="s">
        <v>327</v>
      </c>
      <c r="F43" s="43" t="s">
        <v>1217</v>
      </c>
      <c r="G43" s="77">
        <v>0</v>
      </c>
      <c r="H43" s="43">
        <v>0</v>
      </c>
      <c r="I43" s="44">
        <v>0</v>
      </c>
    </row>
    <row r="45" spans="2:9" ht="18" customHeight="1" x14ac:dyDescent="0.35">
      <c r="B45" s="4" t="s">
        <v>334</v>
      </c>
    </row>
    <row r="46" spans="2:9" x14ac:dyDescent="0.3">
      <c r="C46" s="35" t="s">
        <v>3</v>
      </c>
      <c r="D46" s="37" t="s">
        <v>4</v>
      </c>
      <c r="E46" s="39" t="s">
        <v>5</v>
      </c>
      <c r="F46" s="40" t="s">
        <v>6</v>
      </c>
      <c r="G46" s="40" t="s">
        <v>7</v>
      </c>
      <c r="H46" s="40" t="s">
        <v>8</v>
      </c>
      <c r="I46" s="41" t="s">
        <v>9</v>
      </c>
    </row>
    <row r="47" spans="2:9" x14ac:dyDescent="0.3">
      <c r="C47" s="73">
        <v>2</v>
      </c>
      <c r="D47" s="75">
        <v>3</v>
      </c>
      <c r="E47" s="97" t="s">
        <v>84</v>
      </c>
      <c r="F47" s="67">
        <v>147</v>
      </c>
      <c r="G47" s="68">
        <v>5</v>
      </c>
      <c r="H47" s="67">
        <v>1509</v>
      </c>
      <c r="I47" s="86">
        <v>61</v>
      </c>
    </row>
    <row r="48" spans="2:9" x14ac:dyDescent="0.3">
      <c r="C48" s="74">
        <v>2</v>
      </c>
      <c r="D48" s="56">
        <v>5</v>
      </c>
      <c r="E48" s="42" t="s">
        <v>124</v>
      </c>
      <c r="F48" s="43">
        <v>119</v>
      </c>
      <c r="G48" s="77">
        <v>2</v>
      </c>
      <c r="H48" s="43">
        <v>1340</v>
      </c>
      <c r="I48" s="44">
        <v>32</v>
      </c>
    </row>
    <row r="50" spans="2:11" ht="18" customHeight="1" x14ac:dyDescent="0.35">
      <c r="B50" s="4" t="s">
        <v>343</v>
      </c>
    </row>
    <row r="51" spans="2:11" x14ac:dyDescent="0.3">
      <c r="C51" s="26" t="s">
        <v>3</v>
      </c>
      <c r="D51" s="27" t="s">
        <v>4</v>
      </c>
      <c r="E51" s="28" t="s">
        <v>5</v>
      </c>
      <c r="F51" s="29" t="s">
        <v>6</v>
      </c>
      <c r="G51" s="29" t="s">
        <v>7</v>
      </c>
      <c r="H51" s="29" t="s">
        <v>8</v>
      </c>
      <c r="I51" s="38" t="s">
        <v>9</v>
      </c>
    </row>
    <row r="52" spans="2:11" x14ac:dyDescent="0.3">
      <c r="C52" s="74">
        <v>2</v>
      </c>
      <c r="D52" s="51">
        <v>3</v>
      </c>
      <c r="E52" s="65" t="s">
        <v>349</v>
      </c>
      <c r="F52" s="63">
        <v>175</v>
      </c>
      <c r="G52" s="63">
        <v>6</v>
      </c>
      <c r="H52" s="63">
        <v>1744</v>
      </c>
      <c r="I52" s="98">
        <v>55</v>
      </c>
    </row>
    <row r="54" spans="2:11" ht="18" customHeight="1" x14ac:dyDescent="0.35">
      <c r="B54" s="4" t="s">
        <v>355</v>
      </c>
    </row>
    <row r="55" spans="2:11" x14ac:dyDescent="0.3">
      <c r="C55" s="35" t="s">
        <v>3</v>
      </c>
      <c r="D55" s="37" t="s">
        <v>4</v>
      </c>
      <c r="E55" s="39" t="s">
        <v>5</v>
      </c>
      <c r="F55" s="40" t="s">
        <v>6</v>
      </c>
      <c r="G55" s="40" t="s">
        <v>7</v>
      </c>
      <c r="H55" s="40" t="s">
        <v>8</v>
      </c>
      <c r="I55" s="41" t="s">
        <v>9</v>
      </c>
    </row>
    <row r="56" spans="2:11" x14ac:dyDescent="0.3">
      <c r="C56" s="74">
        <v>1</v>
      </c>
      <c r="D56" s="51">
        <v>7</v>
      </c>
      <c r="E56" s="89" t="s">
        <v>349</v>
      </c>
      <c r="F56" s="53">
        <v>175</v>
      </c>
      <c r="G56" s="63">
        <v>3</v>
      </c>
      <c r="H56" s="53">
        <v>1744</v>
      </c>
      <c r="I56" s="57">
        <v>24</v>
      </c>
    </row>
    <row r="58" spans="2:11" ht="18" customHeight="1" x14ac:dyDescent="0.35">
      <c r="B58" s="4" t="s">
        <v>572</v>
      </c>
    </row>
    <row r="59" spans="2:11" x14ac:dyDescent="0.3">
      <c r="C59" s="26" t="s">
        <v>3</v>
      </c>
      <c r="D59" s="27" t="s">
        <v>4</v>
      </c>
      <c r="E59" s="28" t="s">
        <v>5</v>
      </c>
      <c r="F59" s="28"/>
      <c r="G59" s="28"/>
      <c r="H59" s="29" t="s">
        <v>6</v>
      </c>
      <c r="I59" s="29" t="s">
        <v>7</v>
      </c>
      <c r="J59" s="29" t="s">
        <v>8</v>
      </c>
      <c r="K59" s="38" t="s">
        <v>9</v>
      </c>
    </row>
    <row r="60" spans="2:11" x14ac:dyDescent="0.3">
      <c r="C60" s="73">
        <v>1</v>
      </c>
      <c r="D60" s="414">
        <v>7</v>
      </c>
      <c r="E60" s="403" t="s">
        <v>575</v>
      </c>
      <c r="F60" s="404">
        <v>98.004999999999995</v>
      </c>
      <c r="G60" s="404">
        <v>95.001000000000005</v>
      </c>
      <c r="H60" s="405">
        <f>SUM(F60,G60)</f>
        <v>193.006</v>
      </c>
      <c r="I60" s="406">
        <v>1</v>
      </c>
      <c r="J60" s="405">
        <v>1887.0570000000002</v>
      </c>
      <c r="K60" s="420">
        <v>51</v>
      </c>
    </row>
    <row r="61" spans="2:11" x14ac:dyDescent="0.3">
      <c r="C61" s="73">
        <v>1</v>
      </c>
      <c r="D61" s="290">
        <v>4</v>
      </c>
      <c r="E61" s="407" t="s">
        <v>576</v>
      </c>
      <c r="F61" s="408">
        <v>100.004</v>
      </c>
      <c r="G61" s="408">
        <v>99.003</v>
      </c>
      <c r="H61" s="409">
        <f>SUM(F61,G61)</f>
        <v>199.00700000000001</v>
      </c>
      <c r="I61" s="410">
        <v>9</v>
      </c>
      <c r="J61" s="409">
        <v>1991.0560000000003</v>
      </c>
      <c r="K61" s="421">
        <v>68</v>
      </c>
    </row>
    <row r="62" spans="2:11" x14ac:dyDescent="0.3">
      <c r="C62" s="73">
        <v>2</v>
      </c>
      <c r="D62" s="297">
        <v>2</v>
      </c>
      <c r="E62" s="407" t="s">
        <v>583</v>
      </c>
      <c r="F62" s="408">
        <v>100.004</v>
      </c>
      <c r="G62" s="408">
        <v>99.004000000000005</v>
      </c>
      <c r="H62" s="409">
        <f>SUM(F62,G62)</f>
        <v>199.00800000000001</v>
      </c>
      <c r="I62" s="410">
        <v>8</v>
      </c>
      <c r="J62" s="409">
        <v>1984.0439999999999</v>
      </c>
      <c r="K62" s="421">
        <v>63</v>
      </c>
    </row>
    <row r="63" spans="2:11" x14ac:dyDescent="0.3">
      <c r="C63" s="73">
        <v>3</v>
      </c>
      <c r="D63" s="290">
        <v>7</v>
      </c>
      <c r="E63" s="407" t="s">
        <v>590</v>
      </c>
      <c r="F63" s="408">
        <v>100.005</v>
      </c>
      <c r="G63" s="408">
        <v>97.001999999999995</v>
      </c>
      <c r="H63" s="409">
        <f>SUM(F63,G63)</f>
        <v>197.00700000000001</v>
      </c>
      <c r="I63" s="411">
        <v>2</v>
      </c>
      <c r="J63" s="409">
        <v>1973.0369999999996</v>
      </c>
      <c r="K63" s="421">
        <v>46</v>
      </c>
    </row>
    <row r="64" spans="2:11" x14ac:dyDescent="0.3">
      <c r="C64" s="73">
        <v>6</v>
      </c>
      <c r="D64" s="290">
        <v>10</v>
      </c>
      <c r="E64" s="284" t="s">
        <v>615</v>
      </c>
      <c r="F64" s="408">
        <v>96</v>
      </c>
      <c r="G64" s="408">
        <v>93.001000000000005</v>
      </c>
      <c r="H64" s="409">
        <f>SUM(F64,G64)</f>
        <v>189.001</v>
      </c>
      <c r="I64" s="410">
        <v>2</v>
      </c>
      <c r="J64" s="412">
        <v>1900.0149999999999</v>
      </c>
      <c r="K64" s="294">
        <v>29</v>
      </c>
    </row>
    <row r="65" spans="2:11" x14ac:dyDescent="0.3">
      <c r="C65" s="73">
        <v>8</v>
      </c>
      <c r="D65" s="290">
        <v>6</v>
      </c>
      <c r="E65" s="284" t="s">
        <v>628</v>
      </c>
      <c r="F65" s="408">
        <v>97.003</v>
      </c>
      <c r="G65" s="408">
        <v>95</v>
      </c>
      <c r="H65" s="409">
        <f>SUM(F65,G65)</f>
        <v>192.00299999999999</v>
      </c>
      <c r="I65" s="410">
        <v>4</v>
      </c>
      <c r="J65" s="412">
        <v>1764.027</v>
      </c>
      <c r="K65" s="294">
        <v>51</v>
      </c>
    </row>
    <row r="66" spans="2:11" x14ac:dyDescent="0.3">
      <c r="C66" s="73">
        <v>9</v>
      </c>
      <c r="D66" s="290">
        <v>9</v>
      </c>
      <c r="E66" s="284" t="s">
        <v>634</v>
      </c>
      <c r="F66" s="408">
        <v>97.001999999999995</v>
      </c>
      <c r="G66" s="408">
        <v>97.001999999999995</v>
      </c>
      <c r="H66" s="409">
        <f>SUM(F66,G66)</f>
        <v>194.00399999999999</v>
      </c>
      <c r="I66" s="410">
        <v>4</v>
      </c>
      <c r="J66" s="412">
        <v>1937.0259999999998</v>
      </c>
      <c r="K66" s="294">
        <v>42</v>
      </c>
    </row>
    <row r="67" spans="2:11" x14ac:dyDescent="0.3">
      <c r="C67" s="73">
        <v>9</v>
      </c>
      <c r="D67" s="290">
        <v>4</v>
      </c>
      <c r="E67" s="284" t="s">
        <v>635</v>
      </c>
      <c r="F67" s="408">
        <v>93</v>
      </c>
      <c r="G67" s="408">
        <v>92</v>
      </c>
      <c r="H67" s="409">
        <f>SUM(F67,G67)</f>
        <v>185</v>
      </c>
      <c r="I67" s="410">
        <v>1</v>
      </c>
      <c r="J67" s="412">
        <v>1946.0329999999999</v>
      </c>
      <c r="K67" s="294">
        <v>57</v>
      </c>
    </row>
    <row r="68" spans="2:11" x14ac:dyDescent="0.3">
      <c r="C68" s="73">
        <v>10</v>
      </c>
      <c r="D68" s="290">
        <v>10</v>
      </c>
      <c r="E68" s="284" t="s">
        <v>176</v>
      </c>
      <c r="F68" s="408">
        <v>98.001999999999995</v>
      </c>
      <c r="G68" s="408">
        <v>97.001999999999995</v>
      </c>
      <c r="H68" s="409">
        <f>SUM(F68,G68)</f>
        <v>195.00399999999999</v>
      </c>
      <c r="I68" s="410">
        <v>3</v>
      </c>
      <c r="J68" s="412">
        <v>1934.0189999999996</v>
      </c>
      <c r="K68" s="294">
        <v>38</v>
      </c>
    </row>
    <row r="69" spans="2:11" x14ac:dyDescent="0.3">
      <c r="C69" s="73">
        <v>12</v>
      </c>
      <c r="D69" s="422">
        <v>1</v>
      </c>
      <c r="E69" s="284" t="s">
        <v>651</v>
      </c>
      <c r="F69" s="413">
        <v>99.001000000000005</v>
      </c>
      <c r="G69" s="413">
        <v>99.001999999999995</v>
      </c>
      <c r="H69" s="409">
        <f>SUM(F69,G69)</f>
        <v>198.00299999999999</v>
      </c>
      <c r="I69" s="410">
        <v>10</v>
      </c>
      <c r="J69" s="412">
        <v>1946.0199999999998</v>
      </c>
      <c r="K69" s="294">
        <v>74</v>
      </c>
    </row>
    <row r="70" spans="2:11" x14ac:dyDescent="0.3">
      <c r="C70" s="73">
        <v>12</v>
      </c>
      <c r="D70" s="290">
        <v>3</v>
      </c>
      <c r="E70" s="284" t="s">
        <v>656</v>
      </c>
      <c r="F70" s="413">
        <v>98.003</v>
      </c>
      <c r="G70" s="413">
        <v>99.001000000000005</v>
      </c>
      <c r="H70" s="409">
        <f>SUM(F70,G70)</f>
        <v>197.00400000000002</v>
      </c>
      <c r="I70" s="410">
        <v>9</v>
      </c>
      <c r="J70" s="412">
        <v>1940.0259999999998</v>
      </c>
      <c r="K70" s="294">
        <v>67</v>
      </c>
    </row>
    <row r="71" spans="2:11" x14ac:dyDescent="0.3">
      <c r="C71" s="73">
        <v>16</v>
      </c>
      <c r="D71" s="290">
        <v>4</v>
      </c>
      <c r="E71" s="284" t="s">
        <v>688</v>
      </c>
      <c r="F71" s="413">
        <v>97</v>
      </c>
      <c r="G71" s="413">
        <v>98</v>
      </c>
      <c r="H71" s="409">
        <f>SUM(F71,G71)</f>
        <v>195</v>
      </c>
      <c r="I71" s="410">
        <v>8</v>
      </c>
      <c r="J71" s="412">
        <v>1745.0239999999999</v>
      </c>
      <c r="K71" s="294">
        <v>66</v>
      </c>
    </row>
    <row r="72" spans="2:11" x14ac:dyDescent="0.3">
      <c r="C72" s="73">
        <v>19</v>
      </c>
      <c r="D72" s="290">
        <v>3</v>
      </c>
      <c r="E72" s="284" t="s">
        <v>712</v>
      </c>
      <c r="F72" s="413">
        <v>99.001999999999995</v>
      </c>
      <c r="G72" s="413">
        <v>96.001999999999995</v>
      </c>
      <c r="H72" s="409">
        <f>SUM(F72,G72)</f>
        <v>195.00399999999999</v>
      </c>
      <c r="I72" s="410">
        <v>7</v>
      </c>
      <c r="J72" s="412">
        <v>1904.0219999999999</v>
      </c>
      <c r="K72" s="294">
        <v>61</v>
      </c>
    </row>
    <row r="73" spans="2:11" x14ac:dyDescent="0.3">
      <c r="C73" s="74">
        <v>22</v>
      </c>
      <c r="D73" s="291">
        <v>3</v>
      </c>
      <c r="E73" s="415" t="s">
        <v>729</v>
      </c>
      <c r="F73" s="416">
        <v>95</v>
      </c>
      <c r="G73" s="416">
        <v>93</v>
      </c>
      <c r="H73" s="417">
        <f>SUM(F73,G73)</f>
        <v>188</v>
      </c>
      <c r="I73" s="418">
        <v>8</v>
      </c>
      <c r="J73" s="419">
        <v>1836.0049999999999</v>
      </c>
      <c r="K73" s="343">
        <v>57</v>
      </c>
    </row>
    <row r="75" spans="2:11" ht="18" customHeight="1" x14ac:dyDescent="0.35">
      <c r="B75" s="4" t="s">
        <v>740</v>
      </c>
    </row>
    <row r="76" spans="2:11" x14ac:dyDescent="0.3">
      <c r="C76" s="35" t="s">
        <v>3</v>
      </c>
      <c r="D76" s="37" t="s">
        <v>4</v>
      </c>
      <c r="E76" s="39" t="s">
        <v>5</v>
      </c>
      <c r="F76" s="39"/>
      <c r="G76" s="39"/>
      <c r="H76" s="40" t="s">
        <v>6</v>
      </c>
      <c r="I76" s="40" t="s">
        <v>7</v>
      </c>
      <c r="J76" s="40" t="s">
        <v>8</v>
      </c>
      <c r="K76" s="41" t="s">
        <v>9</v>
      </c>
    </row>
    <row r="77" spans="2:11" x14ac:dyDescent="0.3">
      <c r="C77" s="74">
        <v>1</v>
      </c>
      <c r="D77" s="90">
        <v>2</v>
      </c>
      <c r="E77" s="65" t="s">
        <v>651</v>
      </c>
      <c r="F77" s="93">
        <v>99.001000000000005</v>
      </c>
      <c r="G77" s="93">
        <v>99.001999999999995</v>
      </c>
      <c r="H77" s="93">
        <v>198.00299999999999</v>
      </c>
      <c r="I77" s="63">
        <v>7</v>
      </c>
      <c r="J77" s="93">
        <v>1946.0199999999998</v>
      </c>
      <c r="K77" s="101">
        <v>57</v>
      </c>
    </row>
    <row r="79" spans="2:11" ht="18" customHeight="1" x14ac:dyDescent="0.35">
      <c r="B79" s="4" t="s">
        <v>741</v>
      </c>
    </row>
    <row r="80" spans="2:11" x14ac:dyDescent="0.3">
      <c r="C80" s="35" t="s">
        <v>3</v>
      </c>
      <c r="D80" s="37" t="s">
        <v>4</v>
      </c>
      <c r="E80" s="39" t="s">
        <v>5</v>
      </c>
      <c r="F80" s="39"/>
      <c r="G80" s="39"/>
      <c r="H80" s="40" t="s">
        <v>6</v>
      </c>
      <c r="I80" s="40" t="s">
        <v>7</v>
      </c>
      <c r="J80" s="40" t="s">
        <v>8</v>
      </c>
      <c r="K80" s="41" t="s">
        <v>9</v>
      </c>
    </row>
    <row r="81" spans="2:11" x14ac:dyDescent="0.3">
      <c r="C81" s="73">
        <v>3</v>
      </c>
      <c r="D81" s="414">
        <v>8</v>
      </c>
      <c r="E81" s="423" t="s">
        <v>176</v>
      </c>
      <c r="F81" s="424">
        <v>98.001999999999995</v>
      </c>
      <c r="G81" s="424">
        <v>97.001999999999995</v>
      </c>
      <c r="H81" s="405">
        <v>195.00399999999999</v>
      </c>
      <c r="I81" s="406">
        <v>4</v>
      </c>
      <c r="J81" s="424">
        <v>1934.0189999999996</v>
      </c>
      <c r="K81" s="336">
        <v>36</v>
      </c>
    </row>
    <row r="82" spans="2:11" x14ac:dyDescent="0.3">
      <c r="C82" s="73">
        <v>3</v>
      </c>
      <c r="D82" s="290">
        <v>5</v>
      </c>
      <c r="E82" s="284" t="s">
        <v>628</v>
      </c>
      <c r="F82" s="412">
        <v>97.003</v>
      </c>
      <c r="G82" s="412">
        <v>95</v>
      </c>
      <c r="H82" s="409">
        <v>192.00299999999999</v>
      </c>
      <c r="I82" s="410">
        <v>3</v>
      </c>
      <c r="J82" s="412">
        <v>1764.027</v>
      </c>
      <c r="K82" s="294">
        <v>51</v>
      </c>
    </row>
    <row r="83" spans="2:11" x14ac:dyDescent="0.3">
      <c r="C83" s="74">
        <v>5</v>
      </c>
      <c r="D83" s="291">
        <v>3</v>
      </c>
      <c r="E83" s="415" t="s">
        <v>688</v>
      </c>
      <c r="F83" s="419">
        <v>97</v>
      </c>
      <c r="G83" s="419">
        <v>98</v>
      </c>
      <c r="H83" s="417">
        <v>195</v>
      </c>
      <c r="I83" s="418">
        <v>8</v>
      </c>
      <c r="J83" s="419">
        <v>1745.0239999999999</v>
      </c>
      <c r="K83" s="343">
        <v>61</v>
      </c>
    </row>
    <row r="85" spans="2:11" ht="18" customHeight="1" x14ac:dyDescent="0.35">
      <c r="B85" s="4" t="s">
        <v>765</v>
      </c>
    </row>
    <row r="86" spans="2:11" x14ac:dyDescent="0.3">
      <c r="C86" s="26" t="s">
        <v>3</v>
      </c>
      <c r="D86" s="27" t="s">
        <v>4</v>
      </c>
      <c r="E86" s="28" t="s">
        <v>5</v>
      </c>
      <c r="F86" s="28"/>
      <c r="G86" s="28"/>
      <c r="H86" s="29" t="s">
        <v>6</v>
      </c>
      <c r="I86" s="29" t="s">
        <v>7</v>
      </c>
      <c r="J86" s="29" t="s">
        <v>8</v>
      </c>
      <c r="K86" s="38" t="s">
        <v>9</v>
      </c>
    </row>
    <row r="87" spans="2:11" x14ac:dyDescent="0.3">
      <c r="C87" s="73">
        <v>6</v>
      </c>
      <c r="D87" s="75">
        <v>4</v>
      </c>
      <c r="E87" s="87" t="s">
        <v>1218</v>
      </c>
      <c r="F87" s="68">
        <v>99</v>
      </c>
      <c r="G87" s="68">
        <v>97</v>
      </c>
      <c r="H87" s="68">
        <f>SUM(F87:G87)-19</f>
        <v>177</v>
      </c>
      <c r="I87" s="68">
        <v>6</v>
      </c>
      <c r="J87" s="68">
        <v>1721</v>
      </c>
      <c r="K87" s="91">
        <v>57</v>
      </c>
    </row>
    <row r="88" spans="2:11" x14ac:dyDescent="0.3">
      <c r="C88" s="74">
        <v>6</v>
      </c>
      <c r="D88" s="56">
        <v>8</v>
      </c>
      <c r="E88" s="76" t="s">
        <v>804</v>
      </c>
      <c r="F88" s="77">
        <v>80</v>
      </c>
      <c r="G88" s="77">
        <v>78</v>
      </c>
      <c r="H88" s="77">
        <f>SUM(F88:G88)</f>
        <v>158</v>
      </c>
      <c r="I88" s="77">
        <v>1</v>
      </c>
      <c r="J88" s="77">
        <v>1704</v>
      </c>
      <c r="K88" s="81">
        <v>34</v>
      </c>
    </row>
    <row r="90" spans="2:11" ht="18" customHeight="1" x14ac:dyDescent="0.35">
      <c r="B90" s="4" t="s">
        <v>805</v>
      </c>
    </row>
    <row r="91" spans="2:11" x14ac:dyDescent="0.3">
      <c r="C91" s="35" t="s">
        <v>3</v>
      </c>
      <c r="D91" s="37" t="s">
        <v>4</v>
      </c>
      <c r="E91" s="39" t="s">
        <v>5</v>
      </c>
      <c r="F91" s="39"/>
      <c r="G91" s="39"/>
      <c r="H91" s="40" t="s">
        <v>6</v>
      </c>
      <c r="I91" s="40" t="s">
        <v>7</v>
      </c>
      <c r="J91" s="40" t="s">
        <v>8</v>
      </c>
      <c r="K91" s="41" t="s">
        <v>9</v>
      </c>
    </row>
    <row r="92" spans="2:11" x14ac:dyDescent="0.3">
      <c r="C92" s="74">
        <v>2</v>
      </c>
      <c r="D92" s="104">
        <v>1</v>
      </c>
      <c r="E92" s="102" t="s">
        <v>729</v>
      </c>
      <c r="F92" s="103">
        <v>99</v>
      </c>
      <c r="G92" s="103">
        <v>97</v>
      </c>
      <c r="H92" s="63">
        <v>196</v>
      </c>
      <c r="I92" s="63">
        <v>9</v>
      </c>
      <c r="J92" s="53">
        <v>1968</v>
      </c>
      <c r="K92" s="57">
        <v>93</v>
      </c>
    </row>
    <row r="94" spans="2:11" ht="18" customHeight="1" x14ac:dyDescent="0.35">
      <c r="B94" s="4" t="s">
        <v>806</v>
      </c>
    </row>
    <row r="95" spans="2:11" x14ac:dyDescent="0.3">
      <c r="C95" s="26" t="s">
        <v>3</v>
      </c>
      <c r="D95" s="27" t="s">
        <v>4</v>
      </c>
      <c r="E95" s="28" t="s">
        <v>5</v>
      </c>
      <c r="F95" s="28"/>
      <c r="G95" s="28"/>
      <c r="H95" s="29" t="s">
        <v>6</v>
      </c>
      <c r="I95" s="29" t="s">
        <v>7</v>
      </c>
      <c r="J95" s="29" t="s">
        <v>8</v>
      </c>
      <c r="K95" s="38" t="s">
        <v>9</v>
      </c>
    </row>
    <row r="96" spans="2:11" x14ac:dyDescent="0.3">
      <c r="C96" s="73">
        <v>1</v>
      </c>
      <c r="D96" s="75">
        <v>3</v>
      </c>
      <c r="E96" s="87" t="s">
        <v>729</v>
      </c>
      <c r="F96" s="68">
        <v>97</v>
      </c>
      <c r="G96" s="68">
        <v>96</v>
      </c>
      <c r="H96" s="68">
        <f>SUM(F96:G96)</f>
        <v>193</v>
      </c>
      <c r="I96" s="68">
        <v>6</v>
      </c>
      <c r="J96" s="69">
        <v>1951</v>
      </c>
      <c r="K96" s="79">
        <v>70</v>
      </c>
    </row>
    <row r="97" spans="2:11" x14ac:dyDescent="0.3">
      <c r="C97" s="73">
        <v>2</v>
      </c>
      <c r="D97" s="31">
        <v>10</v>
      </c>
      <c r="E97" s="70" t="s">
        <v>809</v>
      </c>
      <c r="F97" s="71" t="s">
        <v>1217</v>
      </c>
      <c r="G97" s="71"/>
      <c r="H97" s="71">
        <f>SUM(F97:G97)</f>
        <v>0</v>
      </c>
      <c r="I97" s="71">
        <v>0</v>
      </c>
      <c r="J97" s="71">
        <v>352</v>
      </c>
      <c r="K97" s="80">
        <v>4</v>
      </c>
    </row>
    <row r="98" spans="2:11" x14ac:dyDescent="0.3">
      <c r="C98" s="73">
        <v>2</v>
      </c>
      <c r="D98" s="31">
        <v>4</v>
      </c>
      <c r="E98" s="70" t="s">
        <v>811</v>
      </c>
      <c r="F98" s="71">
        <v>95</v>
      </c>
      <c r="G98" s="71">
        <v>94</v>
      </c>
      <c r="H98" s="71">
        <f>SUM(F98:G98)</f>
        <v>189</v>
      </c>
      <c r="I98" s="71">
        <v>7</v>
      </c>
      <c r="J98" s="71">
        <v>1897</v>
      </c>
      <c r="K98" s="80">
        <v>71</v>
      </c>
    </row>
    <row r="99" spans="2:11" x14ac:dyDescent="0.3">
      <c r="C99" s="74">
        <v>4</v>
      </c>
      <c r="D99" s="56">
        <v>4</v>
      </c>
      <c r="E99" s="76" t="s">
        <v>628</v>
      </c>
      <c r="F99" s="77">
        <v>92</v>
      </c>
      <c r="G99" s="77">
        <v>90</v>
      </c>
      <c r="H99" s="77">
        <f>SUM(F99:G99)</f>
        <v>182</v>
      </c>
      <c r="I99" s="77">
        <v>6</v>
      </c>
      <c r="J99" s="77">
        <v>1834</v>
      </c>
      <c r="K99" s="81">
        <v>71</v>
      </c>
    </row>
    <row r="101" spans="2:11" ht="18" customHeight="1" x14ac:dyDescent="0.35">
      <c r="B101" s="4" t="s">
        <v>840</v>
      </c>
    </row>
    <row r="102" spans="2:11" x14ac:dyDescent="0.3">
      <c r="C102" s="35" t="s">
        <v>3</v>
      </c>
      <c r="D102" s="37" t="s">
        <v>4</v>
      </c>
      <c r="E102" s="39" t="s">
        <v>5</v>
      </c>
      <c r="F102" s="39"/>
      <c r="G102" s="39"/>
      <c r="H102" s="40" t="s">
        <v>6</v>
      </c>
      <c r="I102" s="40" t="s">
        <v>7</v>
      </c>
      <c r="J102" s="40" t="s">
        <v>8</v>
      </c>
      <c r="K102" s="41" t="s">
        <v>9</v>
      </c>
    </row>
    <row r="103" spans="2:11" x14ac:dyDescent="0.3">
      <c r="C103" s="73">
        <v>1</v>
      </c>
      <c r="D103" s="109">
        <v>2</v>
      </c>
      <c r="E103" s="105" t="s">
        <v>729</v>
      </c>
      <c r="F103" s="106">
        <v>97</v>
      </c>
      <c r="G103" s="106">
        <v>96</v>
      </c>
      <c r="H103" s="68">
        <v>193</v>
      </c>
      <c r="I103" s="68">
        <v>4</v>
      </c>
      <c r="J103" s="67">
        <v>1951</v>
      </c>
      <c r="K103" s="86">
        <v>59</v>
      </c>
    </row>
    <row r="104" spans="2:11" x14ac:dyDescent="0.3">
      <c r="C104" s="74">
        <v>2</v>
      </c>
      <c r="D104" s="82">
        <v>1</v>
      </c>
      <c r="E104" s="107" t="s">
        <v>628</v>
      </c>
      <c r="F104" s="108">
        <v>92</v>
      </c>
      <c r="G104" s="108">
        <v>90</v>
      </c>
      <c r="H104" s="77">
        <v>182</v>
      </c>
      <c r="I104" s="77">
        <v>6</v>
      </c>
      <c r="J104" s="43">
        <v>1834</v>
      </c>
      <c r="K104" s="44">
        <v>67</v>
      </c>
    </row>
    <row r="106" spans="2:11" ht="18" customHeight="1" x14ac:dyDescent="0.35">
      <c r="B106" s="4" t="s">
        <v>851</v>
      </c>
    </row>
    <row r="107" spans="2:11" x14ac:dyDescent="0.3">
      <c r="C107" s="26" t="s">
        <v>3</v>
      </c>
      <c r="D107" s="27" t="s">
        <v>4</v>
      </c>
      <c r="E107" s="28" t="s">
        <v>5</v>
      </c>
      <c r="F107" s="28"/>
      <c r="G107" s="28"/>
      <c r="H107" s="29" t="s">
        <v>6</v>
      </c>
      <c r="I107" s="29" t="s">
        <v>7</v>
      </c>
      <c r="J107" s="29" t="s">
        <v>8</v>
      </c>
      <c r="K107" s="38" t="s">
        <v>9</v>
      </c>
    </row>
    <row r="108" spans="2:11" x14ac:dyDescent="0.3">
      <c r="C108" s="73">
        <v>1</v>
      </c>
      <c r="D108" s="75">
        <v>8</v>
      </c>
      <c r="E108" s="87" t="s">
        <v>583</v>
      </c>
      <c r="F108" s="67">
        <v>87</v>
      </c>
      <c r="G108" s="67">
        <v>95</v>
      </c>
      <c r="H108" s="68">
        <f>SUM(F108:G108)</f>
        <v>182</v>
      </c>
      <c r="I108" s="68">
        <v>4</v>
      </c>
      <c r="J108" s="68">
        <v>1773</v>
      </c>
      <c r="K108" s="91">
        <v>37</v>
      </c>
    </row>
    <row r="109" spans="2:11" x14ac:dyDescent="0.3">
      <c r="C109" s="73">
        <v>2</v>
      </c>
      <c r="D109" s="31">
        <v>3</v>
      </c>
      <c r="E109" s="70" t="s">
        <v>105</v>
      </c>
      <c r="F109" s="48">
        <v>92</v>
      </c>
      <c r="G109" s="48">
        <v>95</v>
      </c>
      <c r="H109" s="71">
        <f>SUM(F109:G109)</f>
        <v>187</v>
      </c>
      <c r="I109" s="71">
        <v>10</v>
      </c>
      <c r="J109" s="33">
        <v>1603</v>
      </c>
      <c r="K109" s="34">
        <v>79</v>
      </c>
    </row>
    <row r="110" spans="2:11" x14ac:dyDescent="0.3">
      <c r="C110" s="74">
        <v>2</v>
      </c>
      <c r="D110" s="56">
        <v>4</v>
      </c>
      <c r="E110" s="76" t="s">
        <v>615</v>
      </c>
      <c r="F110" s="43">
        <v>77</v>
      </c>
      <c r="G110" s="43">
        <v>84</v>
      </c>
      <c r="H110" s="77">
        <f>SUM(F110:G110)</f>
        <v>161</v>
      </c>
      <c r="I110" s="77">
        <v>3</v>
      </c>
      <c r="J110" s="77">
        <v>1717</v>
      </c>
      <c r="K110" s="81">
        <v>69</v>
      </c>
    </row>
    <row r="112" spans="2:11" ht="18" customHeight="1" x14ac:dyDescent="0.35">
      <c r="B112" s="4" t="s">
        <v>1024</v>
      </c>
    </row>
    <row r="113" spans="3:9" x14ac:dyDescent="0.3">
      <c r="C113" s="26" t="s">
        <v>3</v>
      </c>
      <c r="D113" s="27" t="s">
        <v>4</v>
      </c>
      <c r="E113" s="28" t="s">
        <v>5</v>
      </c>
      <c r="F113" s="29" t="s">
        <v>6</v>
      </c>
      <c r="G113" s="29" t="s">
        <v>7</v>
      </c>
      <c r="H113" s="29" t="s">
        <v>8</v>
      </c>
      <c r="I113" s="38" t="s">
        <v>9</v>
      </c>
    </row>
    <row r="114" spans="3:9" x14ac:dyDescent="0.3">
      <c r="C114" s="73">
        <v>4</v>
      </c>
      <c r="D114" s="267">
        <v>8</v>
      </c>
      <c r="E114" s="258" t="s">
        <v>575</v>
      </c>
      <c r="F114" s="259">
        <v>93</v>
      </c>
      <c r="G114" s="260">
        <v>7</v>
      </c>
      <c r="H114" s="259">
        <v>917</v>
      </c>
      <c r="I114" s="270">
        <v>53</v>
      </c>
    </row>
    <row r="115" spans="3:9" x14ac:dyDescent="0.3">
      <c r="C115" s="73">
        <v>6</v>
      </c>
      <c r="D115" s="171">
        <v>2</v>
      </c>
      <c r="E115" s="261" t="s">
        <v>105</v>
      </c>
      <c r="F115" s="262">
        <v>92</v>
      </c>
      <c r="G115" s="262">
        <v>8</v>
      </c>
      <c r="H115" s="263">
        <v>889</v>
      </c>
      <c r="I115" s="271">
        <v>73</v>
      </c>
    </row>
    <row r="116" spans="3:9" x14ac:dyDescent="0.3">
      <c r="C116" s="73">
        <v>6</v>
      </c>
      <c r="D116" s="167">
        <v>9</v>
      </c>
      <c r="E116" s="264" t="s">
        <v>583</v>
      </c>
      <c r="F116" s="263">
        <v>83</v>
      </c>
      <c r="G116" s="262">
        <v>3</v>
      </c>
      <c r="H116" s="263">
        <v>845</v>
      </c>
      <c r="I116" s="271">
        <v>40</v>
      </c>
    </row>
    <row r="117" spans="3:9" x14ac:dyDescent="0.3">
      <c r="C117" s="73">
        <v>10</v>
      </c>
      <c r="D117" s="167">
        <v>5</v>
      </c>
      <c r="E117" s="264" t="s">
        <v>590</v>
      </c>
      <c r="F117" s="263">
        <v>78</v>
      </c>
      <c r="G117" s="262">
        <v>3</v>
      </c>
      <c r="H117" s="263">
        <v>826</v>
      </c>
      <c r="I117" s="271">
        <v>58</v>
      </c>
    </row>
    <row r="118" spans="3:9" x14ac:dyDescent="0.3">
      <c r="C118" s="73">
        <v>11</v>
      </c>
      <c r="D118" s="167">
        <v>10</v>
      </c>
      <c r="E118" s="265" t="s">
        <v>1073</v>
      </c>
      <c r="F118" s="118" t="s">
        <v>1217</v>
      </c>
      <c r="G118" s="266">
        <v>0</v>
      </c>
      <c r="H118" s="118">
        <v>0</v>
      </c>
      <c r="I118" s="121">
        <v>0</v>
      </c>
    </row>
    <row r="119" spans="3:9" x14ac:dyDescent="0.3">
      <c r="C119" s="73">
        <v>11</v>
      </c>
      <c r="D119" s="167">
        <v>7</v>
      </c>
      <c r="E119" s="265" t="s">
        <v>1075</v>
      </c>
      <c r="F119" s="118">
        <v>74</v>
      </c>
      <c r="G119" s="266">
        <v>3</v>
      </c>
      <c r="H119" s="118">
        <v>710</v>
      </c>
      <c r="I119" s="121">
        <v>45</v>
      </c>
    </row>
    <row r="120" spans="3:9" x14ac:dyDescent="0.3">
      <c r="C120" s="74">
        <v>12</v>
      </c>
      <c r="D120" s="272">
        <v>1</v>
      </c>
      <c r="E120" s="268" t="s">
        <v>1079</v>
      </c>
      <c r="F120" s="127">
        <v>92</v>
      </c>
      <c r="G120" s="269">
        <v>10</v>
      </c>
      <c r="H120" s="127">
        <v>872</v>
      </c>
      <c r="I120" s="128">
        <v>81</v>
      </c>
    </row>
  </sheetData>
  <mergeCells count="2">
    <mergeCell ref="B1:M1"/>
    <mergeCell ref="B2:M2"/>
  </mergeCells>
  <hyperlinks>
    <hyperlink ref="B3" location="'Index'!A2" tooltip="Go to the Index sheet" display="á" xr:uid="{1686411F-BDA0-49DC-97BA-9B48FFB8484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4" max="16383" man="1"/>
    <brk id="8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17F0-4E83-4C74-9BB7-B76AE69E77D9}">
  <sheetPr codeName="Sheet5"/>
  <dimension ref="B1:N2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15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</v>
      </c>
      <c r="D6" s="109">
        <v>2</v>
      </c>
      <c r="E6" s="87" t="s">
        <v>16</v>
      </c>
      <c r="F6" s="67">
        <v>198</v>
      </c>
      <c r="G6" s="68">
        <v>9</v>
      </c>
      <c r="H6" s="68">
        <v>1903</v>
      </c>
      <c r="I6" s="91">
        <v>80</v>
      </c>
    </row>
    <row r="7" spans="2:14" x14ac:dyDescent="0.3">
      <c r="C7" s="74">
        <v>6</v>
      </c>
      <c r="D7" s="56">
        <v>8</v>
      </c>
      <c r="E7" s="76" t="s">
        <v>82</v>
      </c>
      <c r="F7" s="43">
        <v>173</v>
      </c>
      <c r="G7" s="77">
        <v>6</v>
      </c>
      <c r="H7" s="77">
        <v>1654</v>
      </c>
      <c r="I7" s="81">
        <v>35</v>
      </c>
    </row>
    <row r="9" spans="2:14" ht="18" customHeight="1" x14ac:dyDescent="0.35">
      <c r="B9" s="4" t="s">
        <v>904</v>
      </c>
    </row>
    <row r="10" spans="2:14" x14ac:dyDescent="0.3">
      <c r="C10" s="26" t="s">
        <v>3</v>
      </c>
      <c r="D10" s="27" t="s">
        <v>4</v>
      </c>
      <c r="E10" s="28" t="s">
        <v>5</v>
      </c>
      <c r="F10" s="29" t="s">
        <v>6</v>
      </c>
      <c r="G10" s="29" t="s">
        <v>7</v>
      </c>
      <c r="H10" s="29" t="s">
        <v>8</v>
      </c>
      <c r="I10" s="38" t="s">
        <v>9</v>
      </c>
    </row>
    <row r="11" spans="2:14" x14ac:dyDescent="0.3">
      <c r="C11" s="74">
        <v>5</v>
      </c>
      <c r="D11" s="51">
        <v>6</v>
      </c>
      <c r="E11" s="65" t="s">
        <v>942</v>
      </c>
      <c r="F11" s="63">
        <v>98</v>
      </c>
      <c r="G11" s="63">
        <v>9</v>
      </c>
      <c r="H11" s="63">
        <v>835</v>
      </c>
      <c r="I11" s="98">
        <v>48</v>
      </c>
    </row>
    <row r="13" spans="2:14" ht="18" x14ac:dyDescent="0.35">
      <c r="B13" s="4" t="s">
        <v>1004</v>
      </c>
    </row>
    <row r="14" spans="2:14" x14ac:dyDescent="0.3">
      <c r="B14" s="5"/>
      <c r="C14" s="35" t="s">
        <v>3</v>
      </c>
      <c r="D14" s="37" t="s">
        <v>4</v>
      </c>
      <c r="E14" s="11" t="s">
        <v>1006</v>
      </c>
      <c r="F14" s="11"/>
      <c r="G14" s="12">
        <v>582</v>
      </c>
      <c r="H14" s="11"/>
      <c r="I14" s="13" t="s">
        <v>9</v>
      </c>
      <c r="J14" s="14">
        <f>SUM(J15:J17)</f>
        <v>584</v>
      </c>
      <c r="K14" s="16" t="s">
        <v>1277</v>
      </c>
      <c r="L14" s="17"/>
    </row>
    <row r="15" spans="2:14" x14ac:dyDescent="0.3">
      <c r="B15" s="5"/>
      <c r="C15" s="373">
        <v>1</v>
      </c>
      <c r="D15" s="379">
        <v>3</v>
      </c>
      <c r="E15" s="153" t="s">
        <v>1007</v>
      </c>
      <c r="F15" s="155"/>
      <c r="G15" s="151"/>
      <c r="H15" s="115">
        <v>99</v>
      </c>
      <c r="I15" s="176">
        <v>98</v>
      </c>
      <c r="J15" s="83">
        <f>SUM(H15:I15)</f>
        <v>197</v>
      </c>
      <c r="K15" s="1" t="s">
        <v>1216</v>
      </c>
    </row>
    <row r="16" spans="2:14" ht="15.75" customHeight="1" x14ac:dyDescent="0.3">
      <c r="C16" s="373"/>
      <c r="D16" s="380"/>
      <c r="E16" s="154" t="s">
        <v>1008</v>
      </c>
      <c r="F16" s="156"/>
      <c r="G16" s="152"/>
      <c r="H16" s="117">
        <v>95</v>
      </c>
      <c r="I16" s="177">
        <v>98</v>
      </c>
      <c r="J16" s="84">
        <f>SUM(H16:I16)</f>
        <v>193</v>
      </c>
    </row>
    <row r="17" spans="2:12" ht="15.75" customHeight="1" x14ac:dyDescent="0.3">
      <c r="C17" s="373"/>
      <c r="D17" s="381"/>
      <c r="E17" s="160" t="s">
        <v>438</v>
      </c>
      <c r="F17" s="161"/>
      <c r="G17" s="162"/>
      <c r="H17" s="126">
        <v>96</v>
      </c>
      <c r="I17" s="179">
        <v>98</v>
      </c>
      <c r="J17" s="85">
        <f>SUM(H17:I17)</f>
        <v>194</v>
      </c>
    </row>
    <row r="18" spans="2:12" x14ac:dyDescent="0.3">
      <c r="B18" s="5"/>
      <c r="C18" s="119" t="s">
        <v>3</v>
      </c>
      <c r="D18" s="125" t="s">
        <v>4</v>
      </c>
      <c r="E18" s="129" t="s">
        <v>1013</v>
      </c>
      <c r="F18" s="130"/>
      <c r="G18" s="131">
        <v>571</v>
      </c>
      <c r="H18" s="130"/>
      <c r="I18" s="132" t="s">
        <v>9</v>
      </c>
      <c r="J18" s="14">
        <f>SUM(J19:J21)</f>
        <v>567</v>
      </c>
      <c r="K18" s="16" t="s">
        <v>1278</v>
      </c>
      <c r="L18" s="17"/>
    </row>
    <row r="19" spans="2:12" x14ac:dyDescent="0.3">
      <c r="B19" s="5"/>
      <c r="C19" s="373">
        <v>2</v>
      </c>
      <c r="D19" s="383">
        <v>5</v>
      </c>
      <c r="E19" s="158" t="s">
        <v>1014</v>
      </c>
      <c r="F19" s="159"/>
      <c r="G19" s="157"/>
      <c r="H19" s="122">
        <v>96</v>
      </c>
      <c r="I19" s="178">
        <v>92</v>
      </c>
      <c r="J19" s="83">
        <f>SUM(H19:I19)</f>
        <v>188</v>
      </c>
      <c r="K19" s="1" t="s">
        <v>1274</v>
      </c>
    </row>
    <row r="20" spans="2:12" ht="15.75" customHeight="1" x14ac:dyDescent="0.3">
      <c r="C20" s="373"/>
      <c r="D20" s="375"/>
      <c r="E20" s="72" t="s">
        <v>776</v>
      </c>
      <c r="F20" s="137"/>
      <c r="G20" s="134"/>
      <c r="H20" s="71">
        <v>90</v>
      </c>
      <c r="I20" s="80">
        <v>95</v>
      </c>
      <c r="J20" s="84">
        <f>SUM(H20:I20)</f>
        <v>185</v>
      </c>
    </row>
    <row r="21" spans="2:12" ht="15.75" customHeight="1" x14ac:dyDescent="0.3">
      <c r="C21" s="373"/>
      <c r="D21" s="376"/>
      <c r="E21" s="78" t="s">
        <v>942</v>
      </c>
      <c r="F21" s="138"/>
      <c r="G21" s="135"/>
      <c r="H21" s="77">
        <v>97</v>
      </c>
      <c r="I21" s="81">
        <v>97</v>
      </c>
      <c r="J21" s="85">
        <f>SUM(H21:I21)</f>
        <v>194</v>
      </c>
    </row>
  </sheetData>
  <mergeCells count="6">
    <mergeCell ref="B1:M1"/>
    <mergeCell ref="B2:M2"/>
    <mergeCell ref="C15:C17"/>
    <mergeCell ref="D15:D17"/>
    <mergeCell ref="C19:C21"/>
    <mergeCell ref="D19:D21"/>
  </mergeCells>
  <hyperlinks>
    <hyperlink ref="B3" location="'Index'!A2" tooltip="Go to the Index sheet" display="á" xr:uid="{B53B9556-755F-4095-A025-0F9BC878FB32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006C4-D99A-4325-A8C6-F00C171CC244}">
  <sheetPr codeName="Sheet30"/>
  <dimension ref="B1:N3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36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6</v>
      </c>
      <c r="D6" s="51">
        <v>6</v>
      </c>
      <c r="E6" s="65" t="s">
        <v>91</v>
      </c>
      <c r="F6" s="53">
        <v>167</v>
      </c>
      <c r="G6" s="63">
        <v>4</v>
      </c>
      <c r="H6" s="63">
        <v>1715</v>
      </c>
      <c r="I6" s="98">
        <v>52</v>
      </c>
    </row>
    <row r="8" spans="2:14" ht="18" customHeight="1" x14ac:dyDescent="0.35">
      <c r="B8" s="4" t="s">
        <v>572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3">
        <v>12</v>
      </c>
      <c r="D10" s="414">
        <v>5</v>
      </c>
      <c r="E10" s="423" t="s">
        <v>658</v>
      </c>
      <c r="F10" s="470">
        <v>96</v>
      </c>
      <c r="G10" s="470">
        <v>97.001999999999995</v>
      </c>
      <c r="H10" s="405">
        <f>SUM(F10,G10)</f>
        <v>193.00200000000001</v>
      </c>
      <c r="I10" s="406">
        <v>6</v>
      </c>
      <c r="J10" s="424">
        <v>1936.0099999999998</v>
      </c>
      <c r="K10" s="336">
        <v>60</v>
      </c>
    </row>
    <row r="11" spans="2:14" x14ac:dyDescent="0.3">
      <c r="C11" s="73">
        <v>15</v>
      </c>
      <c r="D11" s="290">
        <v>3</v>
      </c>
      <c r="E11" s="284" t="s">
        <v>678</v>
      </c>
      <c r="F11" s="413" t="s">
        <v>1217</v>
      </c>
      <c r="G11" s="413"/>
      <c r="H11" s="409">
        <f>SUM(F11,G11)</f>
        <v>0</v>
      </c>
      <c r="I11" s="410">
        <v>0</v>
      </c>
      <c r="J11" s="412">
        <v>1750.0180000000003</v>
      </c>
      <c r="K11" s="294">
        <v>68</v>
      </c>
    </row>
    <row r="12" spans="2:14" x14ac:dyDescent="0.3">
      <c r="C12" s="74">
        <v>18</v>
      </c>
      <c r="D12" s="431">
        <v>2</v>
      </c>
      <c r="E12" s="415" t="s">
        <v>704</v>
      </c>
      <c r="F12" s="416">
        <v>97</v>
      </c>
      <c r="G12" s="416">
        <v>96</v>
      </c>
      <c r="H12" s="417">
        <f>SUM(F12,G12)</f>
        <v>193</v>
      </c>
      <c r="I12" s="418">
        <v>9</v>
      </c>
      <c r="J12" s="419">
        <v>1933.0129999999997</v>
      </c>
      <c r="K12" s="343">
        <v>79</v>
      </c>
    </row>
    <row r="14" spans="2:14" ht="18" customHeight="1" x14ac:dyDescent="0.35">
      <c r="B14" s="4" t="s">
        <v>904</v>
      </c>
    </row>
    <row r="15" spans="2:14" x14ac:dyDescent="0.3">
      <c r="C15" s="26" t="s">
        <v>3</v>
      </c>
      <c r="D15" s="27" t="s">
        <v>4</v>
      </c>
      <c r="E15" s="28" t="s">
        <v>5</v>
      </c>
      <c r="F15" s="29" t="s">
        <v>6</v>
      </c>
      <c r="G15" s="29" t="s">
        <v>7</v>
      </c>
      <c r="H15" s="29" t="s">
        <v>8</v>
      </c>
      <c r="I15" s="38" t="s">
        <v>9</v>
      </c>
    </row>
    <row r="16" spans="2:14" x14ac:dyDescent="0.3">
      <c r="C16" s="73">
        <v>1</v>
      </c>
      <c r="D16" s="109">
        <v>2</v>
      </c>
      <c r="E16" s="87" t="s">
        <v>906</v>
      </c>
      <c r="F16" s="68">
        <v>99</v>
      </c>
      <c r="G16" s="68">
        <v>9</v>
      </c>
      <c r="H16" s="68">
        <v>986</v>
      </c>
      <c r="I16" s="91">
        <v>80</v>
      </c>
    </row>
    <row r="17" spans="2:12" ht="16.5" x14ac:dyDescent="0.3">
      <c r="C17" s="73">
        <v>1</v>
      </c>
      <c r="D17" s="96">
        <v>1</v>
      </c>
      <c r="E17" s="70" t="s">
        <v>911</v>
      </c>
      <c r="F17" s="197">
        <v>100</v>
      </c>
      <c r="G17" s="71">
        <v>10</v>
      </c>
      <c r="H17" s="71">
        <v>993</v>
      </c>
      <c r="I17" s="80">
        <v>93</v>
      </c>
    </row>
    <row r="18" spans="2:12" x14ac:dyDescent="0.3">
      <c r="C18" s="73">
        <v>1</v>
      </c>
      <c r="D18" s="31">
        <v>4</v>
      </c>
      <c r="E18" s="70" t="s">
        <v>91</v>
      </c>
      <c r="F18" s="71">
        <v>97</v>
      </c>
      <c r="G18" s="71">
        <v>3</v>
      </c>
      <c r="H18" s="71">
        <v>981</v>
      </c>
      <c r="I18" s="80">
        <v>71</v>
      </c>
    </row>
    <row r="19" spans="2:12" x14ac:dyDescent="0.3">
      <c r="C19" s="73">
        <v>3</v>
      </c>
      <c r="D19" s="31">
        <v>10</v>
      </c>
      <c r="E19" s="70" t="s">
        <v>927</v>
      </c>
      <c r="F19" s="71">
        <v>94</v>
      </c>
      <c r="G19" s="71">
        <v>6</v>
      </c>
      <c r="H19" s="71">
        <v>926</v>
      </c>
      <c r="I19" s="80">
        <v>36</v>
      </c>
    </row>
    <row r="20" spans="2:12" x14ac:dyDescent="0.3">
      <c r="C20" s="73">
        <v>4</v>
      </c>
      <c r="D20" s="31">
        <v>7</v>
      </c>
      <c r="E20" s="70" t="s">
        <v>928</v>
      </c>
      <c r="F20" s="71">
        <v>97</v>
      </c>
      <c r="G20" s="71">
        <v>9</v>
      </c>
      <c r="H20" s="33">
        <v>935</v>
      </c>
      <c r="I20" s="34">
        <v>57</v>
      </c>
    </row>
    <row r="21" spans="2:12" x14ac:dyDescent="0.3">
      <c r="C21" s="73">
        <v>6</v>
      </c>
      <c r="D21" s="31">
        <v>4</v>
      </c>
      <c r="E21" s="70" t="s">
        <v>943</v>
      </c>
      <c r="F21" s="71">
        <v>95</v>
      </c>
      <c r="G21" s="71">
        <v>6</v>
      </c>
      <c r="H21" s="33">
        <v>932</v>
      </c>
      <c r="I21" s="34">
        <v>66</v>
      </c>
    </row>
    <row r="22" spans="2:12" x14ac:dyDescent="0.3">
      <c r="C22" s="74">
        <v>10</v>
      </c>
      <c r="D22" s="143">
        <v>2</v>
      </c>
      <c r="E22" s="76" t="s">
        <v>983</v>
      </c>
      <c r="F22" s="77">
        <v>90</v>
      </c>
      <c r="G22" s="77">
        <v>6</v>
      </c>
      <c r="H22" s="77">
        <v>921</v>
      </c>
      <c r="I22" s="81">
        <v>84</v>
      </c>
    </row>
    <row r="24" spans="2:12" ht="18" customHeight="1" x14ac:dyDescent="0.35">
      <c r="B24" s="4" t="s">
        <v>1003</v>
      </c>
    </row>
    <row r="25" spans="2:12" x14ac:dyDescent="0.3">
      <c r="C25" s="35" t="s">
        <v>3</v>
      </c>
      <c r="D25" s="37" t="s">
        <v>4</v>
      </c>
      <c r="E25" s="39" t="s">
        <v>5</v>
      </c>
      <c r="F25" s="40" t="s">
        <v>6</v>
      </c>
      <c r="G25" s="40" t="s">
        <v>7</v>
      </c>
      <c r="H25" s="40" t="s">
        <v>8</v>
      </c>
      <c r="I25" s="41" t="s">
        <v>9</v>
      </c>
    </row>
    <row r="26" spans="2:12" x14ac:dyDescent="0.3">
      <c r="C26" s="74">
        <v>1</v>
      </c>
      <c r="D26" s="51">
        <v>4</v>
      </c>
      <c r="E26" s="65" t="s">
        <v>928</v>
      </c>
      <c r="F26" s="63">
        <v>97</v>
      </c>
      <c r="G26" s="63">
        <v>6</v>
      </c>
      <c r="H26" s="64">
        <v>935</v>
      </c>
      <c r="I26" s="101">
        <v>36</v>
      </c>
    </row>
    <row r="28" spans="2:12" ht="18" x14ac:dyDescent="0.35">
      <c r="B28" s="4" t="s">
        <v>1004</v>
      </c>
    </row>
    <row r="29" spans="2:12" x14ac:dyDescent="0.3">
      <c r="B29" s="5"/>
      <c r="C29" s="35" t="s">
        <v>3</v>
      </c>
      <c r="D29" s="37" t="s">
        <v>4</v>
      </c>
      <c r="E29" s="11" t="s">
        <v>1009</v>
      </c>
      <c r="F29" s="11"/>
      <c r="G29" s="12">
        <v>590</v>
      </c>
      <c r="H29" s="11"/>
      <c r="I29" s="13" t="s">
        <v>9</v>
      </c>
      <c r="J29" s="14">
        <f>SUM(J30:J32)</f>
        <v>592</v>
      </c>
      <c r="K29" s="16" t="s">
        <v>1279</v>
      </c>
      <c r="L29" s="17"/>
    </row>
    <row r="30" spans="2:12" ht="16.5" x14ac:dyDescent="0.3">
      <c r="B30" s="5"/>
      <c r="C30" s="373">
        <v>1</v>
      </c>
      <c r="D30" s="385">
        <v>1</v>
      </c>
      <c r="E30" s="153" t="s">
        <v>906</v>
      </c>
      <c r="F30" s="155"/>
      <c r="G30" s="151"/>
      <c r="H30" s="198">
        <v>100</v>
      </c>
      <c r="I30" s="176">
        <v>99</v>
      </c>
      <c r="J30" s="83">
        <f>SUM(H30:I30)</f>
        <v>199</v>
      </c>
      <c r="K30" s="1" t="s">
        <v>1280</v>
      </c>
    </row>
    <row r="31" spans="2:12" ht="16.5" x14ac:dyDescent="0.3">
      <c r="C31" s="373"/>
      <c r="D31" s="380"/>
      <c r="E31" s="154" t="s">
        <v>911</v>
      </c>
      <c r="F31" s="156"/>
      <c r="G31" s="152"/>
      <c r="H31" s="117">
        <v>99</v>
      </c>
      <c r="I31" s="199">
        <v>100</v>
      </c>
      <c r="J31" s="84">
        <f>SUM(H31:I31)</f>
        <v>199</v>
      </c>
    </row>
    <row r="32" spans="2:12" ht="15.75" customHeight="1" x14ac:dyDescent="0.3">
      <c r="C32" s="373"/>
      <c r="D32" s="381"/>
      <c r="E32" s="160" t="s">
        <v>91</v>
      </c>
      <c r="F32" s="161"/>
      <c r="G32" s="162"/>
      <c r="H32" s="126">
        <v>97</v>
      </c>
      <c r="I32" s="179">
        <v>97</v>
      </c>
      <c r="J32" s="85">
        <f>SUM(H32:I32)</f>
        <v>194</v>
      </c>
    </row>
    <row r="33" spans="2:12" x14ac:dyDescent="0.3">
      <c r="B33" s="5"/>
      <c r="C33" s="119" t="s">
        <v>3</v>
      </c>
      <c r="D33" s="125" t="s">
        <v>4</v>
      </c>
      <c r="E33" s="129" t="s">
        <v>1015</v>
      </c>
      <c r="F33" s="130"/>
      <c r="G33" s="131">
        <v>569</v>
      </c>
      <c r="H33" s="130"/>
      <c r="I33" s="132" t="s">
        <v>9</v>
      </c>
      <c r="J33" s="14">
        <f>SUM(J34:J36)</f>
        <v>568</v>
      </c>
      <c r="K33" s="16" t="s">
        <v>1281</v>
      </c>
      <c r="L33" s="17"/>
    </row>
    <row r="34" spans="2:12" x14ac:dyDescent="0.3">
      <c r="B34" s="5"/>
      <c r="C34" s="373">
        <v>2</v>
      </c>
      <c r="D34" s="383">
        <v>4</v>
      </c>
      <c r="E34" s="158" t="s">
        <v>928</v>
      </c>
      <c r="F34" s="159"/>
      <c r="G34" s="157"/>
      <c r="H34" s="122">
        <v>94</v>
      </c>
      <c r="I34" s="178">
        <v>97</v>
      </c>
      <c r="J34" s="83">
        <f>SUM(H34:I34)</f>
        <v>191</v>
      </c>
      <c r="K34" s="1" t="s">
        <v>1282</v>
      </c>
    </row>
    <row r="35" spans="2:12" ht="15.75" customHeight="1" x14ac:dyDescent="0.3">
      <c r="C35" s="373"/>
      <c r="D35" s="375"/>
      <c r="E35" s="72" t="s">
        <v>943</v>
      </c>
      <c r="F35" s="137"/>
      <c r="G35" s="134"/>
      <c r="H35" s="71">
        <v>93</v>
      </c>
      <c r="I35" s="80">
        <v>95</v>
      </c>
      <c r="J35" s="84">
        <f>SUM(H35:I35)</f>
        <v>188</v>
      </c>
    </row>
    <row r="36" spans="2:12" ht="15.75" customHeight="1" x14ac:dyDescent="0.3">
      <c r="C36" s="373"/>
      <c r="D36" s="376"/>
      <c r="E36" s="78" t="s">
        <v>927</v>
      </c>
      <c r="F36" s="138"/>
      <c r="G36" s="135"/>
      <c r="H36" s="77">
        <v>95</v>
      </c>
      <c r="I36" s="81">
        <v>94</v>
      </c>
      <c r="J36" s="85">
        <f>SUM(H36:I36)</f>
        <v>189</v>
      </c>
    </row>
  </sheetData>
  <mergeCells count="6">
    <mergeCell ref="B1:M1"/>
    <mergeCell ref="B2:M2"/>
    <mergeCell ref="C30:C32"/>
    <mergeCell ref="D30:D32"/>
    <mergeCell ref="C34:C36"/>
    <mergeCell ref="D34:D36"/>
  </mergeCells>
  <hyperlinks>
    <hyperlink ref="B3" location="'Index'!A2" tooltip="Go to the Index sheet" display="á" xr:uid="{05661690-3FE2-4657-9487-9E34BA346DAA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294AE-5658-40C4-9D7A-843A4CC12493}">
  <sheetPr codeName="Sheet41"/>
  <dimension ref="B1:N8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161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13</v>
      </c>
      <c r="D6" s="51">
        <v>3</v>
      </c>
      <c r="E6" s="89" t="s">
        <v>162</v>
      </c>
      <c r="F6" s="53" t="s">
        <v>1217</v>
      </c>
      <c r="G6" s="63">
        <v>0</v>
      </c>
      <c r="H6" s="53">
        <v>1324</v>
      </c>
      <c r="I6" s="57">
        <v>59</v>
      </c>
    </row>
    <row r="8" spans="2:14" ht="18" customHeight="1" x14ac:dyDescent="0.35">
      <c r="B8" s="4" t="s">
        <v>229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8"/>
      <c r="I9" s="28"/>
      <c r="J9" s="29" t="s">
        <v>6</v>
      </c>
      <c r="K9" s="29" t="s">
        <v>7</v>
      </c>
      <c r="L9" s="29" t="s">
        <v>8</v>
      </c>
      <c r="M9" s="38" t="s">
        <v>9</v>
      </c>
    </row>
    <row r="10" spans="2:14" x14ac:dyDescent="0.3">
      <c r="C10" s="73">
        <v>2</v>
      </c>
      <c r="D10" s="75">
        <v>9</v>
      </c>
      <c r="E10" s="87" t="s">
        <v>242</v>
      </c>
      <c r="F10" s="68">
        <v>47</v>
      </c>
      <c r="G10" s="68">
        <v>41</v>
      </c>
      <c r="H10" s="68">
        <v>42</v>
      </c>
      <c r="I10" s="68">
        <v>43</v>
      </c>
      <c r="J10" s="68">
        <f>SUM(F10:I10)</f>
        <v>173</v>
      </c>
      <c r="K10" s="68">
        <v>2</v>
      </c>
      <c r="L10" s="68">
        <v>1722</v>
      </c>
      <c r="M10" s="91">
        <v>31</v>
      </c>
    </row>
    <row r="11" spans="2:14" x14ac:dyDescent="0.3">
      <c r="C11" s="74">
        <v>3</v>
      </c>
      <c r="D11" s="143">
        <v>2</v>
      </c>
      <c r="E11" s="76" t="s">
        <v>255</v>
      </c>
      <c r="F11" s="77">
        <v>41</v>
      </c>
      <c r="G11" s="77">
        <v>39</v>
      </c>
      <c r="H11" s="77">
        <v>47</v>
      </c>
      <c r="I11" s="77">
        <v>43</v>
      </c>
      <c r="J11" s="77">
        <f>SUM(F11:I11)</f>
        <v>170</v>
      </c>
      <c r="K11" s="77">
        <v>6</v>
      </c>
      <c r="L11" s="77">
        <v>1712</v>
      </c>
      <c r="M11" s="81">
        <v>62</v>
      </c>
    </row>
    <row r="13" spans="2:14" ht="18" customHeight="1" x14ac:dyDescent="0.35">
      <c r="B13" s="4" t="s">
        <v>572</v>
      </c>
    </row>
    <row r="14" spans="2:14" x14ac:dyDescent="0.3">
      <c r="C14" s="26" t="s">
        <v>3</v>
      </c>
      <c r="D14" s="27" t="s">
        <v>4</v>
      </c>
      <c r="E14" s="28" t="s">
        <v>5</v>
      </c>
      <c r="F14" s="28"/>
      <c r="G14" s="28"/>
      <c r="H14" s="29" t="s">
        <v>6</v>
      </c>
      <c r="I14" s="29" t="s">
        <v>7</v>
      </c>
      <c r="J14" s="29" t="s">
        <v>8</v>
      </c>
      <c r="K14" s="38" t="s">
        <v>9</v>
      </c>
    </row>
    <row r="15" spans="2:14" x14ac:dyDescent="0.3">
      <c r="C15" s="73">
        <v>1</v>
      </c>
      <c r="D15" s="296">
        <v>1</v>
      </c>
      <c r="E15" s="403" t="s">
        <v>573</v>
      </c>
      <c r="F15" s="404">
        <v>100.006</v>
      </c>
      <c r="G15" s="404">
        <v>100.005</v>
      </c>
      <c r="H15" s="405">
        <f>SUM(F15,G15)</f>
        <v>200.011</v>
      </c>
      <c r="I15" s="406">
        <v>10</v>
      </c>
      <c r="J15" s="405">
        <v>2000.098</v>
      </c>
      <c r="K15" s="429">
        <v>98</v>
      </c>
    </row>
    <row r="16" spans="2:14" x14ac:dyDescent="0.3">
      <c r="C16" s="73">
        <v>4</v>
      </c>
      <c r="D16" s="290">
        <v>8</v>
      </c>
      <c r="E16" s="407" t="s">
        <v>597</v>
      </c>
      <c r="F16" s="408">
        <v>99.003</v>
      </c>
      <c r="G16" s="408">
        <v>98.001999999999995</v>
      </c>
      <c r="H16" s="409">
        <f>SUM(F16,G16)</f>
        <v>197.005</v>
      </c>
      <c r="I16" s="410">
        <v>5</v>
      </c>
      <c r="J16" s="409">
        <v>1769.0239999999999</v>
      </c>
      <c r="K16" s="421">
        <v>46</v>
      </c>
    </row>
    <row r="17" spans="2:11" x14ac:dyDescent="0.3">
      <c r="C17" s="73">
        <v>6</v>
      </c>
      <c r="D17" s="290">
        <v>6</v>
      </c>
      <c r="E17" s="284" t="s">
        <v>613</v>
      </c>
      <c r="F17" s="408">
        <v>100.002</v>
      </c>
      <c r="G17" s="408">
        <v>99.001999999999995</v>
      </c>
      <c r="H17" s="409">
        <f>SUM(F17,G17)</f>
        <v>199.00399999999999</v>
      </c>
      <c r="I17" s="410">
        <v>9</v>
      </c>
      <c r="J17" s="412">
        <v>1770.0269999999998</v>
      </c>
      <c r="K17" s="294">
        <v>62</v>
      </c>
    </row>
    <row r="18" spans="2:11" x14ac:dyDescent="0.3">
      <c r="C18" s="73">
        <v>6</v>
      </c>
      <c r="D18" s="290">
        <v>5</v>
      </c>
      <c r="E18" s="284" t="s">
        <v>616</v>
      </c>
      <c r="F18" s="408">
        <v>100.003</v>
      </c>
      <c r="G18" s="408">
        <v>100.003</v>
      </c>
      <c r="H18" s="409">
        <f>SUM(F18,G18)</f>
        <v>200.006</v>
      </c>
      <c r="I18" s="410">
        <v>10</v>
      </c>
      <c r="J18" s="412">
        <v>1966.0350000000003</v>
      </c>
      <c r="K18" s="294">
        <v>66</v>
      </c>
    </row>
    <row r="19" spans="2:11" x14ac:dyDescent="0.3">
      <c r="C19" s="73">
        <v>7</v>
      </c>
      <c r="D19" s="290">
        <v>8</v>
      </c>
      <c r="E19" s="407" t="s">
        <v>618</v>
      </c>
      <c r="F19" s="408">
        <v>97.001000000000005</v>
      </c>
      <c r="G19" s="408">
        <v>96.001000000000005</v>
      </c>
      <c r="H19" s="409">
        <f>SUM(F19,G19)</f>
        <v>193.00200000000001</v>
      </c>
      <c r="I19" s="410">
        <v>2</v>
      </c>
      <c r="J19" s="409">
        <v>1947.0289999999998</v>
      </c>
      <c r="K19" s="430">
        <v>48</v>
      </c>
    </row>
    <row r="20" spans="2:11" x14ac:dyDescent="0.3">
      <c r="C20" s="73">
        <v>8</v>
      </c>
      <c r="D20" s="290">
        <v>3</v>
      </c>
      <c r="E20" s="284" t="s">
        <v>535</v>
      </c>
      <c r="F20" s="408">
        <v>99.003</v>
      </c>
      <c r="G20" s="408">
        <v>98.003</v>
      </c>
      <c r="H20" s="409">
        <f>SUM(F20,G20)</f>
        <v>197.006</v>
      </c>
      <c r="I20" s="410">
        <v>7</v>
      </c>
      <c r="J20" s="412">
        <v>1968.03</v>
      </c>
      <c r="K20" s="294">
        <v>74</v>
      </c>
    </row>
    <row r="21" spans="2:11" x14ac:dyDescent="0.3">
      <c r="C21" s="73">
        <v>9</v>
      </c>
      <c r="D21" s="290">
        <v>5</v>
      </c>
      <c r="E21" s="284" t="s">
        <v>633</v>
      </c>
      <c r="F21" s="408">
        <v>100.002</v>
      </c>
      <c r="G21" s="408">
        <v>99.001000000000005</v>
      </c>
      <c r="H21" s="409">
        <f>SUM(F21,G21)</f>
        <v>199.00299999999999</v>
      </c>
      <c r="I21" s="410">
        <v>10</v>
      </c>
      <c r="J21" s="412">
        <v>1943.0219999999997</v>
      </c>
      <c r="K21" s="294">
        <v>46</v>
      </c>
    </row>
    <row r="22" spans="2:11" x14ac:dyDescent="0.3">
      <c r="C22" s="73">
        <v>12</v>
      </c>
      <c r="D22" s="290">
        <v>6</v>
      </c>
      <c r="E22" s="284" t="s">
        <v>652</v>
      </c>
      <c r="F22" s="413">
        <v>96</v>
      </c>
      <c r="G22" s="413">
        <v>99.004999999999995</v>
      </c>
      <c r="H22" s="409">
        <f>SUM(F22,G22)</f>
        <v>195.005</v>
      </c>
      <c r="I22" s="410">
        <v>8</v>
      </c>
      <c r="J22" s="412">
        <v>1925.02</v>
      </c>
      <c r="K22" s="294">
        <v>58</v>
      </c>
    </row>
    <row r="23" spans="2:11" x14ac:dyDescent="0.3">
      <c r="C23" s="73">
        <v>14</v>
      </c>
      <c r="D23" s="290">
        <v>6</v>
      </c>
      <c r="E23" s="407" t="s">
        <v>666</v>
      </c>
      <c r="F23" s="413">
        <v>96.001000000000005</v>
      </c>
      <c r="G23" s="413">
        <v>95</v>
      </c>
      <c r="H23" s="409">
        <f>SUM(F23,G23)</f>
        <v>191.001</v>
      </c>
      <c r="I23" s="410">
        <v>4</v>
      </c>
      <c r="J23" s="409">
        <v>1927.0149999999999</v>
      </c>
      <c r="K23" s="430">
        <v>56</v>
      </c>
    </row>
    <row r="24" spans="2:11" x14ac:dyDescent="0.3">
      <c r="C24" s="73">
        <v>14</v>
      </c>
      <c r="D24" s="290">
        <v>8</v>
      </c>
      <c r="E24" s="284" t="s">
        <v>672</v>
      </c>
      <c r="F24" s="413">
        <v>97</v>
      </c>
      <c r="G24" s="413">
        <v>97</v>
      </c>
      <c r="H24" s="409">
        <f>SUM(F24,G24)</f>
        <v>194</v>
      </c>
      <c r="I24" s="410">
        <v>6</v>
      </c>
      <c r="J24" s="412">
        <v>1898.0149999999999</v>
      </c>
      <c r="K24" s="294">
        <v>37</v>
      </c>
    </row>
    <row r="25" spans="2:11" x14ac:dyDescent="0.3">
      <c r="C25" s="73">
        <v>16</v>
      </c>
      <c r="D25" s="290">
        <v>6</v>
      </c>
      <c r="E25" s="284" t="s">
        <v>689</v>
      </c>
      <c r="F25" s="413">
        <v>98</v>
      </c>
      <c r="G25" s="413">
        <v>96</v>
      </c>
      <c r="H25" s="409">
        <f>SUM(F25,G25)</f>
        <v>194</v>
      </c>
      <c r="I25" s="410">
        <v>7</v>
      </c>
      <c r="J25" s="412">
        <v>1892.011</v>
      </c>
      <c r="K25" s="294">
        <v>50</v>
      </c>
    </row>
    <row r="26" spans="2:11" x14ac:dyDescent="0.3">
      <c r="C26" s="73">
        <v>17</v>
      </c>
      <c r="D26" s="422">
        <v>1</v>
      </c>
      <c r="E26" s="284" t="s">
        <v>696</v>
      </c>
      <c r="F26" s="413">
        <v>96</v>
      </c>
      <c r="G26" s="413">
        <v>98.001000000000005</v>
      </c>
      <c r="H26" s="409">
        <f>SUM(F26,G26)</f>
        <v>194.001</v>
      </c>
      <c r="I26" s="410">
        <v>9</v>
      </c>
      <c r="J26" s="412">
        <v>1949.0289999999998</v>
      </c>
      <c r="K26" s="294">
        <v>85</v>
      </c>
    </row>
    <row r="27" spans="2:11" x14ac:dyDescent="0.3">
      <c r="C27" s="73">
        <v>18</v>
      </c>
      <c r="D27" s="422">
        <v>1</v>
      </c>
      <c r="E27" s="284" t="s">
        <v>701</v>
      </c>
      <c r="F27" s="413">
        <v>96.001000000000005</v>
      </c>
      <c r="G27" s="413">
        <v>95</v>
      </c>
      <c r="H27" s="409">
        <f>SUM(F27,G27)</f>
        <v>191.001</v>
      </c>
      <c r="I27" s="410">
        <v>7</v>
      </c>
      <c r="J27" s="412">
        <v>1937.0169999999998</v>
      </c>
      <c r="K27" s="294">
        <v>79</v>
      </c>
    </row>
    <row r="28" spans="2:11" x14ac:dyDescent="0.3">
      <c r="C28" s="73">
        <v>18</v>
      </c>
      <c r="D28" s="290">
        <v>4</v>
      </c>
      <c r="E28" s="284" t="s">
        <v>700</v>
      </c>
      <c r="F28" s="413">
        <v>95.001999999999995</v>
      </c>
      <c r="G28" s="413">
        <v>93.001000000000005</v>
      </c>
      <c r="H28" s="409">
        <f>SUM(F28,G28)</f>
        <v>188.00299999999999</v>
      </c>
      <c r="I28" s="410">
        <v>4</v>
      </c>
      <c r="J28" s="412">
        <v>1782.0129999999997</v>
      </c>
      <c r="K28" s="294">
        <v>49</v>
      </c>
    </row>
    <row r="29" spans="2:11" x14ac:dyDescent="0.3">
      <c r="C29" s="73">
        <v>18</v>
      </c>
      <c r="D29" s="290">
        <v>9</v>
      </c>
      <c r="E29" s="284" t="s">
        <v>703</v>
      </c>
      <c r="F29" s="413">
        <v>95</v>
      </c>
      <c r="G29" s="413">
        <v>98</v>
      </c>
      <c r="H29" s="409">
        <f>SUM(F29,G29)</f>
        <v>193</v>
      </c>
      <c r="I29" s="410">
        <v>9</v>
      </c>
      <c r="J29" s="412">
        <v>1657.0069999999998</v>
      </c>
      <c r="K29" s="294">
        <v>30</v>
      </c>
    </row>
    <row r="30" spans="2:11" x14ac:dyDescent="0.3">
      <c r="C30" s="74">
        <v>22</v>
      </c>
      <c r="D30" s="291">
        <v>6</v>
      </c>
      <c r="E30" s="415" t="s">
        <v>728</v>
      </c>
      <c r="F30" s="416">
        <v>89.001999999999995</v>
      </c>
      <c r="G30" s="416">
        <v>87</v>
      </c>
      <c r="H30" s="417">
        <f>SUM(F30,G30)</f>
        <v>176.00200000000001</v>
      </c>
      <c r="I30" s="418">
        <v>4</v>
      </c>
      <c r="J30" s="419">
        <v>1790.0069999999998</v>
      </c>
      <c r="K30" s="343">
        <v>45</v>
      </c>
    </row>
    <row r="32" spans="2:11" ht="18" x14ac:dyDescent="0.35">
      <c r="B32" s="4" t="s">
        <v>742</v>
      </c>
    </row>
    <row r="33" spans="2:12" x14ac:dyDescent="0.3">
      <c r="B33" s="5"/>
      <c r="C33" s="35" t="s">
        <v>3</v>
      </c>
      <c r="D33" s="37" t="s">
        <v>4</v>
      </c>
      <c r="E33" s="11" t="s">
        <v>745</v>
      </c>
      <c r="F33" s="11"/>
      <c r="G33" s="12">
        <v>593</v>
      </c>
      <c r="H33" s="11"/>
      <c r="I33" s="13" t="s">
        <v>9</v>
      </c>
      <c r="J33" s="23">
        <f>SUM(J34:J36)</f>
        <v>596.02</v>
      </c>
      <c r="K33" s="16" t="s">
        <v>1283</v>
      </c>
      <c r="L33" s="17"/>
    </row>
    <row r="34" spans="2:12" x14ac:dyDescent="0.3">
      <c r="B34" s="5"/>
      <c r="C34" s="373">
        <v>1</v>
      </c>
      <c r="D34" s="447">
        <v>3</v>
      </c>
      <c r="E34" s="443" t="s">
        <v>573</v>
      </c>
      <c r="F34" s="445"/>
      <c r="G34" s="441"/>
      <c r="H34" s="437">
        <v>100.006</v>
      </c>
      <c r="I34" s="439">
        <v>100.005</v>
      </c>
      <c r="J34" s="139">
        <f>SUM(H34:I34)</f>
        <v>200.011</v>
      </c>
      <c r="K34" s="1" t="s">
        <v>1284</v>
      </c>
    </row>
    <row r="35" spans="2:12" ht="15.75" customHeight="1" x14ac:dyDescent="0.3">
      <c r="C35" s="373"/>
      <c r="D35" s="448"/>
      <c r="E35" s="444" t="s">
        <v>613</v>
      </c>
      <c r="F35" s="446"/>
      <c r="G35" s="442"/>
      <c r="H35" s="438">
        <v>100.002</v>
      </c>
      <c r="I35" s="440">
        <v>99.001999999999995</v>
      </c>
      <c r="J35" s="140">
        <f>SUM(H35:I35)</f>
        <v>199.00399999999999</v>
      </c>
    </row>
    <row r="36" spans="2:12" ht="15.75" customHeight="1" x14ac:dyDescent="0.3">
      <c r="C36" s="373"/>
      <c r="D36" s="458"/>
      <c r="E36" s="459" t="s">
        <v>597</v>
      </c>
      <c r="F36" s="460"/>
      <c r="G36" s="461"/>
      <c r="H36" s="462">
        <v>99.003</v>
      </c>
      <c r="I36" s="463">
        <v>98.001999999999995</v>
      </c>
      <c r="J36" s="141">
        <f>SUM(H36:I36)</f>
        <v>197.005</v>
      </c>
    </row>
    <row r="37" spans="2:12" x14ac:dyDescent="0.3">
      <c r="B37" s="5"/>
      <c r="C37" s="119" t="s">
        <v>3</v>
      </c>
      <c r="D37" s="457" t="s">
        <v>4</v>
      </c>
      <c r="E37" s="464" t="s">
        <v>749</v>
      </c>
      <c r="F37" s="465"/>
      <c r="G37" s="466">
        <v>587</v>
      </c>
      <c r="H37" s="465"/>
      <c r="I37" s="467" t="s">
        <v>9</v>
      </c>
      <c r="J37" s="23">
        <f>SUM(J38:J40)</f>
        <v>590.01400000000001</v>
      </c>
      <c r="K37" s="16" t="s">
        <v>1285</v>
      </c>
      <c r="L37" s="17"/>
    </row>
    <row r="38" spans="2:12" x14ac:dyDescent="0.3">
      <c r="B38" s="5"/>
      <c r="C38" s="373">
        <v>2</v>
      </c>
      <c r="D38" s="455">
        <v>3</v>
      </c>
      <c r="E38" s="453" t="s">
        <v>618</v>
      </c>
      <c r="F38" s="454"/>
      <c r="G38" s="452"/>
      <c r="H38" s="450">
        <v>97.001000000000005</v>
      </c>
      <c r="I38" s="451">
        <v>96.001000000000005</v>
      </c>
      <c r="J38" s="139">
        <f>SUM(H38:I38)</f>
        <v>193.00200000000001</v>
      </c>
      <c r="K38" s="1" t="s">
        <v>1286</v>
      </c>
    </row>
    <row r="39" spans="2:12" ht="15.75" customHeight="1" x14ac:dyDescent="0.3">
      <c r="C39" s="373"/>
      <c r="D39" s="391"/>
      <c r="E39" s="322" t="s">
        <v>535</v>
      </c>
      <c r="F39" s="324"/>
      <c r="G39" s="320"/>
      <c r="H39" s="408">
        <v>99.003</v>
      </c>
      <c r="I39" s="427">
        <v>98.003</v>
      </c>
      <c r="J39" s="140">
        <f>SUM(H39:I39)</f>
        <v>197.006</v>
      </c>
    </row>
    <row r="40" spans="2:12" ht="15.75" customHeight="1" x14ac:dyDescent="0.3">
      <c r="C40" s="373"/>
      <c r="D40" s="392"/>
      <c r="E40" s="340" t="s">
        <v>616</v>
      </c>
      <c r="F40" s="341"/>
      <c r="G40" s="342"/>
      <c r="H40" s="425">
        <v>100.003</v>
      </c>
      <c r="I40" s="428">
        <v>100.003</v>
      </c>
      <c r="J40" s="141">
        <f>SUM(H40:I40)</f>
        <v>200.006</v>
      </c>
    </row>
    <row r="42" spans="2:12" ht="18" customHeight="1" x14ac:dyDescent="0.35">
      <c r="B42" s="4" t="s">
        <v>904</v>
      </c>
    </row>
    <row r="43" spans="2:12" x14ac:dyDescent="0.3">
      <c r="C43" s="26" t="s">
        <v>3</v>
      </c>
      <c r="D43" s="27" t="s">
        <v>4</v>
      </c>
      <c r="E43" s="28" t="s">
        <v>5</v>
      </c>
      <c r="F43" s="29" t="s">
        <v>6</v>
      </c>
      <c r="G43" s="29" t="s">
        <v>7</v>
      </c>
      <c r="H43" s="29" t="s">
        <v>8</v>
      </c>
      <c r="I43" s="38" t="s">
        <v>9</v>
      </c>
    </row>
    <row r="44" spans="2:12" x14ac:dyDescent="0.3">
      <c r="C44" s="73">
        <v>3</v>
      </c>
      <c r="D44" s="75">
        <v>3</v>
      </c>
      <c r="E44" s="87" t="s">
        <v>925</v>
      </c>
      <c r="F44" s="68">
        <v>99</v>
      </c>
      <c r="G44" s="68">
        <v>10</v>
      </c>
      <c r="H44" s="68">
        <v>954</v>
      </c>
      <c r="I44" s="91">
        <v>67</v>
      </c>
    </row>
    <row r="45" spans="2:12" x14ac:dyDescent="0.3">
      <c r="C45" s="73">
        <v>4</v>
      </c>
      <c r="D45" s="31">
        <v>10</v>
      </c>
      <c r="E45" s="70" t="s">
        <v>933</v>
      </c>
      <c r="F45" s="48" t="s">
        <v>1217</v>
      </c>
      <c r="G45" s="71">
        <v>0</v>
      </c>
      <c r="H45" s="71">
        <v>0</v>
      </c>
      <c r="I45" s="80">
        <v>0</v>
      </c>
    </row>
    <row r="46" spans="2:12" x14ac:dyDescent="0.3">
      <c r="C46" s="73">
        <v>6</v>
      </c>
      <c r="D46" s="88">
        <v>2</v>
      </c>
      <c r="E46" s="70" t="s">
        <v>948</v>
      </c>
      <c r="F46" s="71">
        <v>96</v>
      </c>
      <c r="G46" s="71">
        <v>10</v>
      </c>
      <c r="H46" s="71">
        <v>941</v>
      </c>
      <c r="I46" s="80">
        <v>75</v>
      </c>
    </row>
    <row r="47" spans="2:12" x14ac:dyDescent="0.3">
      <c r="C47" s="74">
        <v>12</v>
      </c>
      <c r="D47" s="143">
        <v>2</v>
      </c>
      <c r="E47" s="42" t="s">
        <v>999</v>
      </c>
      <c r="F47" s="43">
        <v>89</v>
      </c>
      <c r="G47" s="77">
        <v>9</v>
      </c>
      <c r="H47" s="43">
        <v>892</v>
      </c>
      <c r="I47" s="44">
        <v>87</v>
      </c>
    </row>
    <row r="49" spans="2:9" ht="18" customHeight="1" x14ac:dyDescent="0.35">
      <c r="B49" s="4" t="s">
        <v>1024</v>
      </c>
    </row>
    <row r="50" spans="2:9" x14ac:dyDescent="0.3">
      <c r="C50" s="26" t="s">
        <v>3</v>
      </c>
      <c r="D50" s="27" t="s">
        <v>4</v>
      </c>
      <c r="E50" s="28" t="s">
        <v>5</v>
      </c>
      <c r="F50" s="29" t="s">
        <v>6</v>
      </c>
      <c r="G50" s="29" t="s">
        <v>7</v>
      </c>
      <c r="H50" s="29" t="s">
        <v>8</v>
      </c>
      <c r="I50" s="38" t="s">
        <v>9</v>
      </c>
    </row>
    <row r="51" spans="2:9" x14ac:dyDescent="0.3">
      <c r="C51" s="73">
        <v>1</v>
      </c>
      <c r="D51" s="170">
        <v>1</v>
      </c>
      <c r="E51" s="308" t="s">
        <v>633</v>
      </c>
      <c r="F51" s="252">
        <v>98</v>
      </c>
      <c r="G51" s="260">
        <v>9</v>
      </c>
      <c r="H51" s="252">
        <v>969</v>
      </c>
      <c r="I51" s="254">
        <v>81</v>
      </c>
    </row>
    <row r="52" spans="2:9" x14ac:dyDescent="0.3">
      <c r="C52" s="73">
        <v>4</v>
      </c>
      <c r="D52" s="167">
        <v>9</v>
      </c>
      <c r="E52" s="264" t="s">
        <v>728</v>
      </c>
      <c r="F52" s="263">
        <v>93</v>
      </c>
      <c r="G52" s="262">
        <v>7</v>
      </c>
      <c r="H52" s="263">
        <v>902</v>
      </c>
      <c r="I52" s="271">
        <v>41</v>
      </c>
    </row>
    <row r="53" spans="2:9" x14ac:dyDescent="0.3">
      <c r="C53" s="73">
        <v>5</v>
      </c>
      <c r="D53" s="167">
        <v>6</v>
      </c>
      <c r="E53" s="264" t="s">
        <v>1045</v>
      </c>
      <c r="F53" s="263">
        <v>90</v>
      </c>
      <c r="G53" s="262">
        <v>7</v>
      </c>
      <c r="H53" s="263">
        <v>905</v>
      </c>
      <c r="I53" s="271">
        <v>63</v>
      </c>
    </row>
    <row r="54" spans="2:9" x14ac:dyDescent="0.3">
      <c r="C54" s="73">
        <v>6</v>
      </c>
      <c r="D54" s="167">
        <v>3</v>
      </c>
      <c r="E54" s="264" t="s">
        <v>1048</v>
      </c>
      <c r="F54" s="263">
        <v>89</v>
      </c>
      <c r="G54" s="262">
        <v>6</v>
      </c>
      <c r="H54" s="263">
        <v>889</v>
      </c>
      <c r="I54" s="271">
        <v>69</v>
      </c>
    </row>
    <row r="55" spans="2:9" x14ac:dyDescent="0.3">
      <c r="C55" s="73">
        <v>7</v>
      </c>
      <c r="D55" s="167">
        <v>9</v>
      </c>
      <c r="E55" s="264" t="s">
        <v>1053</v>
      </c>
      <c r="F55" s="263">
        <v>86</v>
      </c>
      <c r="G55" s="262">
        <v>4</v>
      </c>
      <c r="H55" s="263">
        <v>845</v>
      </c>
      <c r="I55" s="271">
        <v>42</v>
      </c>
    </row>
    <row r="56" spans="2:9" x14ac:dyDescent="0.3">
      <c r="C56" s="73">
        <v>7</v>
      </c>
      <c r="D56" s="171">
        <v>2</v>
      </c>
      <c r="E56" s="264" t="s">
        <v>1055</v>
      </c>
      <c r="F56" s="263">
        <v>90</v>
      </c>
      <c r="G56" s="262">
        <v>10</v>
      </c>
      <c r="H56" s="263">
        <v>879</v>
      </c>
      <c r="I56" s="271">
        <v>74</v>
      </c>
    </row>
    <row r="57" spans="2:9" x14ac:dyDescent="0.3">
      <c r="C57" s="73">
        <v>8</v>
      </c>
      <c r="D57" s="167">
        <v>7</v>
      </c>
      <c r="E57" s="264" t="s">
        <v>1061</v>
      </c>
      <c r="F57" s="263">
        <v>89</v>
      </c>
      <c r="G57" s="262">
        <v>7</v>
      </c>
      <c r="H57" s="263">
        <v>857</v>
      </c>
      <c r="I57" s="271">
        <v>49</v>
      </c>
    </row>
    <row r="58" spans="2:9" x14ac:dyDescent="0.3">
      <c r="C58" s="73">
        <v>9</v>
      </c>
      <c r="D58" s="167">
        <v>3</v>
      </c>
      <c r="E58" s="264" t="s">
        <v>1066</v>
      </c>
      <c r="F58" s="263">
        <v>93</v>
      </c>
      <c r="G58" s="262">
        <v>10</v>
      </c>
      <c r="H58" s="263">
        <v>890</v>
      </c>
      <c r="I58" s="271">
        <v>76</v>
      </c>
    </row>
    <row r="59" spans="2:9" x14ac:dyDescent="0.3">
      <c r="C59" s="73">
        <v>10</v>
      </c>
      <c r="D59" s="167">
        <v>3</v>
      </c>
      <c r="E59" s="264" t="s">
        <v>1070</v>
      </c>
      <c r="F59" s="263">
        <v>81</v>
      </c>
      <c r="G59" s="262">
        <v>5</v>
      </c>
      <c r="H59" s="263">
        <v>781</v>
      </c>
      <c r="I59" s="271">
        <v>70</v>
      </c>
    </row>
    <row r="60" spans="2:9" x14ac:dyDescent="0.3">
      <c r="C60" s="73">
        <v>11</v>
      </c>
      <c r="D60" s="167">
        <v>4</v>
      </c>
      <c r="E60" s="265" t="s">
        <v>1076</v>
      </c>
      <c r="F60" s="118">
        <v>81</v>
      </c>
      <c r="G60" s="266">
        <v>4</v>
      </c>
      <c r="H60" s="118">
        <v>829</v>
      </c>
      <c r="I60" s="121">
        <v>65</v>
      </c>
    </row>
    <row r="61" spans="2:9" x14ac:dyDescent="0.3">
      <c r="C61" s="73">
        <v>11</v>
      </c>
      <c r="D61" s="167">
        <v>6</v>
      </c>
      <c r="E61" s="265" t="s">
        <v>1287</v>
      </c>
      <c r="F61" s="118">
        <v>73</v>
      </c>
      <c r="G61" s="266">
        <v>2</v>
      </c>
      <c r="H61" s="118">
        <v>707</v>
      </c>
      <c r="I61" s="121">
        <v>48</v>
      </c>
    </row>
    <row r="62" spans="2:9" x14ac:dyDescent="0.3">
      <c r="C62" s="73">
        <v>14</v>
      </c>
      <c r="D62" s="167">
        <v>3</v>
      </c>
      <c r="E62" s="265" t="s">
        <v>1090</v>
      </c>
      <c r="F62" s="118">
        <v>89</v>
      </c>
      <c r="G62" s="266">
        <v>10</v>
      </c>
      <c r="H62" s="118">
        <v>664</v>
      </c>
      <c r="I62" s="121">
        <v>63</v>
      </c>
    </row>
    <row r="63" spans="2:9" x14ac:dyDescent="0.3">
      <c r="C63" s="74">
        <v>15</v>
      </c>
      <c r="D63" s="168">
        <v>5</v>
      </c>
      <c r="E63" s="268" t="s">
        <v>1100</v>
      </c>
      <c r="F63" s="127">
        <v>85</v>
      </c>
      <c r="G63" s="269">
        <v>11</v>
      </c>
      <c r="H63" s="127">
        <v>671</v>
      </c>
      <c r="I63" s="128">
        <v>68</v>
      </c>
    </row>
    <row r="65" spans="2:12" ht="18" x14ac:dyDescent="0.35">
      <c r="B65" s="4" t="s">
        <v>1104</v>
      </c>
    </row>
    <row r="66" spans="2:12" x14ac:dyDescent="0.3">
      <c r="B66" s="5"/>
      <c r="C66" s="35" t="s">
        <v>3</v>
      </c>
      <c r="D66" s="37" t="s">
        <v>4</v>
      </c>
      <c r="E66" s="11" t="s">
        <v>1105</v>
      </c>
      <c r="F66" s="11"/>
      <c r="G66" s="12">
        <v>552</v>
      </c>
      <c r="H66" s="11"/>
      <c r="I66" s="13" t="s">
        <v>9</v>
      </c>
      <c r="J66" s="14">
        <f>SUM(J67:J69)</f>
        <v>552</v>
      </c>
      <c r="K66" s="16" t="s">
        <v>1281</v>
      </c>
      <c r="L66" s="17"/>
    </row>
    <row r="67" spans="2:12" x14ac:dyDescent="0.3">
      <c r="B67" s="5"/>
      <c r="C67" s="373">
        <v>1</v>
      </c>
      <c r="D67" s="390">
        <v>4</v>
      </c>
      <c r="E67" s="280" t="s">
        <v>1045</v>
      </c>
      <c r="F67" s="314"/>
      <c r="G67" s="312"/>
      <c r="H67" s="278">
        <v>90</v>
      </c>
      <c r="I67" s="292">
        <v>84</v>
      </c>
      <c r="J67" s="83">
        <f>SUM(H67:I67)</f>
        <v>174</v>
      </c>
      <c r="K67" s="1" t="s">
        <v>1288</v>
      </c>
    </row>
    <row r="68" spans="2:12" ht="15.75" customHeight="1" x14ac:dyDescent="0.3">
      <c r="C68" s="373"/>
      <c r="D68" s="391"/>
      <c r="E68" s="310" t="s">
        <v>728</v>
      </c>
      <c r="F68" s="315"/>
      <c r="G68" s="313"/>
      <c r="H68" s="309">
        <v>93</v>
      </c>
      <c r="I68" s="311">
        <v>87</v>
      </c>
      <c r="J68" s="84">
        <f>SUM(H68:I68)</f>
        <v>180</v>
      </c>
    </row>
    <row r="69" spans="2:12" ht="15.75" customHeight="1" x14ac:dyDescent="0.3">
      <c r="C69" s="373"/>
      <c r="D69" s="392"/>
      <c r="E69" s="326" t="s">
        <v>633</v>
      </c>
      <c r="F69" s="327"/>
      <c r="G69" s="328"/>
      <c r="H69" s="329">
        <v>98</v>
      </c>
      <c r="I69" s="330">
        <v>100</v>
      </c>
      <c r="J69" s="85">
        <f>SUM(H69:I69)</f>
        <v>198</v>
      </c>
    </row>
    <row r="70" spans="2:12" x14ac:dyDescent="0.3">
      <c r="B70" s="5"/>
      <c r="C70" s="119" t="s">
        <v>3</v>
      </c>
      <c r="D70" s="325" t="s">
        <v>4</v>
      </c>
      <c r="E70" s="331" t="s">
        <v>749</v>
      </c>
      <c r="F70" s="332"/>
      <c r="G70" s="333">
        <v>524</v>
      </c>
      <c r="H70" s="332"/>
      <c r="I70" s="334" t="s">
        <v>9</v>
      </c>
      <c r="J70" s="14">
        <f>SUM(J71:J73)</f>
        <v>533</v>
      </c>
      <c r="K70" s="16" t="s">
        <v>1289</v>
      </c>
      <c r="L70" s="17"/>
    </row>
    <row r="71" spans="2:12" x14ac:dyDescent="0.3">
      <c r="B71" s="5"/>
      <c r="C71" s="373">
        <v>3</v>
      </c>
      <c r="D71" s="393">
        <v>4</v>
      </c>
      <c r="E71" s="321" t="s">
        <v>1048</v>
      </c>
      <c r="F71" s="323"/>
      <c r="G71" s="319"/>
      <c r="H71" s="317">
        <v>89</v>
      </c>
      <c r="I71" s="318">
        <v>91</v>
      </c>
      <c r="J71" s="83">
        <f>SUM(H71:I71)</f>
        <v>180</v>
      </c>
      <c r="K71" s="1" t="s">
        <v>1290</v>
      </c>
    </row>
    <row r="72" spans="2:12" ht="15.75" customHeight="1" x14ac:dyDescent="0.3">
      <c r="C72" s="373"/>
      <c r="D72" s="391"/>
      <c r="E72" s="322" t="s">
        <v>1053</v>
      </c>
      <c r="F72" s="324"/>
      <c r="G72" s="320"/>
      <c r="H72" s="285">
        <v>86</v>
      </c>
      <c r="I72" s="294">
        <v>87</v>
      </c>
      <c r="J72" s="84">
        <f>SUM(H72:I72)</f>
        <v>173</v>
      </c>
    </row>
    <row r="73" spans="2:12" ht="15.75" customHeight="1" x14ac:dyDescent="0.3">
      <c r="C73" s="373"/>
      <c r="D73" s="392"/>
      <c r="E73" s="340" t="s">
        <v>1055</v>
      </c>
      <c r="F73" s="341"/>
      <c r="G73" s="342"/>
      <c r="H73" s="316">
        <v>90</v>
      </c>
      <c r="I73" s="343">
        <v>90</v>
      </c>
      <c r="J73" s="85">
        <f>SUM(H73:I73)</f>
        <v>180</v>
      </c>
    </row>
    <row r="74" spans="2:12" x14ac:dyDescent="0.3">
      <c r="B74" s="5"/>
      <c r="C74" s="119" t="s">
        <v>3</v>
      </c>
      <c r="D74" s="325" t="s">
        <v>4</v>
      </c>
      <c r="E74" s="331" t="s">
        <v>1114</v>
      </c>
      <c r="F74" s="332"/>
      <c r="G74" s="333">
        <v>512</v>
      </c>
      <c r="H74" s="332"/>
      <c r="I74" s="334" t="s">
        <v>9</v>
      </c>
      <c r="J74" s="14">
        <f>SUM(J75:J77)</f>
        <v>539</v>
      </c>
      <c r="K74" s="16" t="s">
        <v>1291</v>
      </c>
      <c r="L74" s="17"/>
    </row>
    <row r="75" spans="2:12" x14ac:dyDescent="0.3">
      <c r="B75" s="5"/>
      <c r="C75" s="373">
        <v>3</v>
      </c>
      <c r="D75" s="394">
        <v>2</v>
      </c>
      <c r="E75" s="338" t="s">
        <v>1066</v>
      </c>
      <c r="F75" s="339"/>
      <c r="G75" s="337"/>
      <c r="H75" s="335">
        <v>97</v>
      </c>
      <c r="I75" s="336">
        <v>93</v>
      </c>
      <c r="J75" s="83">
        <f>SUM(H75:I75)</f>
        <v>190</v>
      </c>
      <c r="K75" s="1" t="s">
        <v>1292</v>
      </c>
    </row>
    <row r="76" spans="2:12" ht="15.75" customHeight="1" x14ac:dyDescent="0.3">
      <c r="C76" s="373"/>
      <c r="D76" s="388"/>
      <c r="E76" s="154" t="s">
        <v>1070</v>
      </c>
      <c r="F76" s="156"/>
      <c r="G76" s="152"/>
      <c r="H76" s="118">
        <v>81</v>
      </c>
      <c r="I76" s="121">
        <v>87</v>
      </c>
      <c r="J76" s="84">
        <f>SUM(H76:I76)</f>
        <v>168</v>
      </c>
    </row>
    <row r="77" spans="2:12" ht="15.75" customHeight="1" x14ac:dyDescent="0.3">
      <c r="C77" s="373"/>
      <c r="D77" s="389"/>
      <c r="E77" s="160" t="s">
        <v>1061</v>
      </c>
      <c r="F77" s="161"/>
      <c r="G77" s="162"/>
      <c r="H77" s="127">
        <v>92</v>
      </c>
      <c r="I77" s="128">
        <v>89</v>
      </c>
      <c r="J77" s="85">
        <f>SUM(H77:I77)</f>
        <v>181</v>
      </c>
    </row>
    <row r="79" spans="2:12" ht="18" customHeight="1" x14ac:dyDescent="0.35">
      <c r="B79" s="4" t="s">
        <v>1122</v>
      </c>
    </row>
    <row r="80" spans="2:12" x14ac:dyDescent="0.3">
      <c r="C80" s="26" t="s">
        <v>3</v>
      </c>
      <c r="D80" s="27" t="s">
        <v>4</v>
      </c>
      <c r="E80" s="28" t="s">
        <v>5</v>
      </c>
      <c r="F80" s="28"/>
      <c r="G80" s="28"/>
      <c r="H80" s="28"/>
      <c r="I80" s="29" t="s">
        <v>6</v>
      </c>
      <c r="J80" s="29" t="s">
        <v>7</v>
      </c>
      <c r="K80" s="29" t="s">
        <v>8</v>
      </c>
      <c r="L80" s="38" t="s">
        <v>9</v>
      </c>
    </row>
    <row r="81" spans="3:12" x14ac:dyDescent="0.3">
      <c r="C81" s="73">
        <v>1</v>
      </c>
      <c r="D81" s="75">
        <v>8</v>
      </c>
      <c r="E81" s="185" t="s">
        <v>255</v>
      </c>
      <c r="F81" s="67">
        <v>79</v>
      </c>
      <c r="G81" s="67">
        <v>77</v>
      </c>
      <c r="H81" s="67">
        <v>65</v>
      </c>
      <c r="I81" s="145">
        <f>SUM(F81:H81)</f>
        <v>221</v>
      </c>
      <c r="J81" s="145">
        <v>5</v>
      </c>
      <c r="K81" s="145">
        <v>2064</v>
      </c>
      <c r="L81" s="217">
        <v>40</v>
      </c>
    </row>
    <row r="82" spans="3:12" x14ac:dyDescent="0.3">
      <c r="C82" s="74">
        <v>1</v>
      </c>
      <c r="D82" s="56">
        <v>7</v>
      </c>
      <c r="E82" s="146" t="s">
        <v>1055</v>
      </c>
      <c r="F82" s="43">
        <v>84</v>
      </c>
      <c r="G82" s="43">
        <v>78</v>
      </c>
      <c r="H82" s="43">
        <v>69</v>
      </c>
      <c r="I82" s="147">
        <f>SUM(F82:H82)</f>
        <v>231</v>
      </c>
      <c r="J82" s="147">
        <v>7</v>
      </c>
      <c r="K82" s="147">
        <v>2237</v>
      </c>
      <c r="L82" s="148">
        <v>52</v>
      </c>
    </row>
  </sheetData>
  <mergeCells count="12">
    <mergeCell ref="C67:C69"/>
    <mergeCell ref="D67:D69"/>
    <mergeCell ref="C71:C73"/>
    <mergeCell ref="D71:D73"/>
    <mergeCell ref="C75:C77"/>
    <mergeCell ref="D75:D77"/>
    <mergeCell ref="B1:M1"/>
    <mergeCell ref="B2:M2"/>
    <mergeCell ref="C34:C36"/>
    <mergeCell ref="D34:D36"/>
    <mergeCell ref="C38:C40"/>
    <mergeCell ref="D38:D40"/>
  </mergeCells>
  <hyperlinks>
    <hyperlink ref="B3" location="'Index'!A2" tooltip="Go to the Index sheet" display="á" xr:uid="{0B080DA0-B956-455A-85D6-CF365CDC3B5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04565-061B-4611-80A7-6CD1F168022F}">
  <sheetPr codeName="Sheet54"/>
  <dimension ref="B1:N12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388</v>
      </c>
    </row>
    <row r="4" spans="2:14" ht="18" x14ac:dyDescent="0.35">
      <c r="B4" s="4" t="s">
        <v>370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2</v>
      </c>
      <c r="D6" s="414">
        <v>9</v>
      </c>
      <c r="E6" s="403" t="s">
        <v>389</v>
      </c>
      <c r="F6" s="404">
        <v>100.002</v>
      </c>
      <c r="G6" s="404">
        <v>96</v>
      </c>
      <c r="H6" s="405">
        <f>SUM(F6:G6)</f>
        <v>196.00200000000001</v>
      </c>
      <c r="I6" s="406">
        <v>7</v>
      </c>
      <c r="J6" s="405">
        <v>1918.0189999999998</v>
      </c>
      <c r="K6" s="420">
        <v>38</v>
      </c>
    </row>
    <row r="7" spans="2:14" x14ac:dyDescent="0.3">
      <c r="C7" s="73">
        <v>3</v>
      </c>
      <c r="D7" s="290">
        <v>5</v>
      </c>
      <c r="E7" s="407" t="s">
        <v>402</v>
      </c>
      <c r="F7" s="408">
        <v>98.001000000000005</v>
      </c>
      <c r="G7" s="408">
        <v>96.001999999999995</v>
      </c>
      <c r="H7" s="409">
        <f>SUM(F7:G7)</f>
        <v>194.00299999999999</v>
      </c>
      <c r="I7" s="410">
        <v>7</v>
      </c>
      <c r="J7" s="409">
        <v>1931.0229999999997</v>
      </c>
      <c r="K7" s="421">
        <v>55</v>
      </c>
    </row>
    <row r="8" spans="2:14" x14ac:dyDescent="0.3">
      <c r="C8" s="73">
        <v>4</v>
      </c>
      <c r="D8" s="290">
        <v>4</v>
      </c>
      <c r="E8" s="407" t="s">
        <v>408</v>
      </c>
      <c r="F8" s="408">
        <v>97.001000000000005</v>
      </c>
      <c r="G8" s="408">
        <v>96.001999999999995</v>
      </c>
      <c r="H8" s="409">
        <f>SUM(F8:G8)</f>
        <v>193.00299999999999</v>
      </c>
      <c r="I8" s="410">
        <v>7</v>
      </c>
      <c r="J8" s="409">
        <v>1897.0169999999996</v>
      </c>
      <c r="K8" s="421">
        <v>67</v>
      </c>
    </row>
    <row r="9" spans="2:14" x14ac:dyDescent="0.3">
      <c r="C9" s="73">
        <v>4</v>
      </c>
      <c r="D9" s="422">
        <v>1</v>
      </c>
      <c r="E9" s="407" t="s">
        <v>409</v>
      </c>
      <c r="F9" s="408">
        <v>99.001999999999995</v>
      </c>
      <c r="G9" s="408">
        <v>97.001000000000005</v>
      </c>
      <c r="H9" s="409">
        <f>SUM(F9:G9)</f>
        <v>196.00299999999999</v>
      </c>
      <c r="I9" s="410">
        <v>8</v>
      </c>
      <c r="J9" s="409">
        <v>1935.0239999999997</v>
      </c>
      <c r="K9" s="421">
        <v>86</v>
      </c>
    </row>
    <row r="10" spans="2:14" x14ac:dyDescent="0.3">
      <c r="C10" s="73">
        <v>4</v>
      </c>
      <c r="D10" s="290">
        <v>3</v>
      </c>
      <c r="E10" s="407" t="s">
        <v>411</v>
      </c>
      <c r="F10" s="408">
        <v>99.004000000000005</v>
      </c>
      <c r="G10" s="408">
        <v>98.003</v>
      </c>
      <c r="H10" s="409">
        <f>SUM(F10:G10)</f>
        <v>197.00700000000001</v>
      </c>
      <c r="I10" s="410">
        <v>10</v>
      </c>
      <c r="J10" s="409">
        <v>1906.019</v>
      </c>
      <c r="K10" s="421">
        <v>69</v>
      </c>
    </row>
    <row r="11" spans="2:14" x14ac:dyDescent="0.3">
      <c r="C11" s="74">
        <v>5</v>
      </c>
      <c r="D11" s="291">
        <v>7</v>
      </c>
      <c r="E11" s="434" t="s">
        <v>418</v>
      </c>
      <c r="F11" s="425">
        <v>95</v>
      </c>
      <c r="G11" s="425">
        <v>93.001000000000005</v>
      </c>
      <c r="H11" s="417">
        <f>SUM(F11:G11)</f>
        <v>188.001</v>
      </c>
      <c r="I11" s="418">
        <v>3</v>
      </c>
      <c r="J11" s="417">
        <v>1861.0119999999999</v>
      </c>
      <c r="K11" s="436">
        <v>49</v>
      </c>
    </row>
    <row r="13" spans="2:14" ht="18" customHeight="1" x14ac:dyDescent="0.35">
      <c r="B13" s="4" t="s">
        <v>421</v>
      </c>
    </row>
    <row r="14" spans="2:14" x14ac:dyDescent="0.3">
      <c r="C14" s="35" t="s">
        <v>3</v>
      </c>
      <c r="D14" s="37" t="s">
        <v>4</v>
      </c>
      <c r="E14" s="39" t="s">
        <v>5</v>
      </c>
      <c r="F14" s="39"/>
      <c r="G14" s="39"/>
      <c r="H14" s="40" t="s">
        <v>6</v>
      </c>
      <c r="I14" s="40" t="s">
        <v>7</v>
      </c>
      <c r="J14" s="40" t="s">
        <v>8</v>
      </c>
      <c r="K14" s="41" t="s">
        <v>9</v>
      </c>
    </row>
    <row r="15" spans="2:14" x14ac:dyDescent="0.3">
      <c r="C15" s="73">
        <v>1</v>
      </c>
      <c r="D15" s="414">
        <v>7</v>
      </c>
      <c r="E15" s="423" t="s">
        <v>402</v>
      </c>
      <c r="F15" s="424">
        <v>98.001000000000005</v>
      </c>
      <c r="G15" s="424">
        <v>96.001999999999995</v>
      </c>
      <c r="H15" s="405">
        <v>194.00299999999999</v>
      </c>
      <c r="I15" s="406">
        <v>4</v>
      </c>
      <c r="J15" s="424">
        <v>1931.0229999999997</v>
      </c>
      <c r="K15" s="336">
        <v>43</v>
      </c>
    </row>
    <row r="16" spans="2:14" x14ac:dyDescent="0.3">
      <c r="C16" s="73">
        <v>2</v>
      </c>
      <c r="D16" s="290">
        <v>5</v>
      </c>
      <c r="E16" s="284" t="s">
        <v>408</v>
      </c>
      <c r="F16" s="412">
        <v>97.001000000000005</v>
      </c>
      <c r="G16" s="412">
        <v>96.001999999999995</v>
      </c>
      <c r="H16" s="409">
        <v>193.00299999999999</v>
      </c>
      <c r="I16" s="410">
        <v>5</v>
      </c>
      <c r="J16" s="412">
        <v>1897.0169999999996</v>
      </c>
      <c r="K16" s="294">
        <v>49</v>
      </c>
    </row>
    <row r="17" spans="2:12" x14ac:dyDescent="0.3">
      <c r="C17" s="74">
        <v>2</v>
      </c>
      <c r="D17" s="291">
        <v>3</v>
      </c>
      <c r="E17" s="415" t="s">
        <v>411</v>
      </c>
      <c r="F17" s="419">
        <v>99.004000000000005</v>
      </c>
      <c r="G17" s="419">
        <v>98.003</v>
      </c>
      <c r="H17" s="417">
        <v>197.00700000000001</v>
      </c>
      <c r="I17" s="418">
        <v>8</v>
      </c>
      <c r="J17" s="419">
        <v>1906.019</v>
      </c>
      <c r="K17" s="343">
        <v>55</v>
      </c>
    </row>
    <row r="19" spans="2:12" ht="18" x14ac:dyDescent="0.35">
      <c r="B19" s="4" t="s">
        <v>422</v>
      </c>
    </row>
    <row r="20" spans="2:12" x14ac:dyDescent="0.3">
      <c r="B20" s="5"/>
      <c r="C20" s="35" t="s">
        <v>3</v>
      </c>
      <c r="D20" s="37" t="s">
        <v>4</v>
      </c>
      <c r="E20" s="11" t="s">
        <v>423</v>
      </c>
      <c r="F20" s="11"/>
      <c r="G20" s="12">
        <v>573</v>
      </c>
      <c r="H20" s="11"/>
      <c r="I20" s="13" t="s">
        <v>9</v>
      </c>
      <c r="J20" s="14">
        <f>SUM(J21:J23)</f>
        <v>586.00800000000004</v>
      </c>
      <c r="K20" s="16" t="s">
        <v>1293</v>
      </c>
      <c r="L20" s="17"/>
    </row>
    <row r="21" spans="2:12" x14ac:dyDescent="0.3">
      <c r="B21" s="5"/>
      <c r="C21" s="373">
        <v>1</v>
      </c>
      <c r="D21" s="447">
        <v>3</v>
      </c>
      <c r="E21" s="443" t="s">
        <v>389</v>
      </c>
      <c r="F21" s="445"/>
      <c r="G21" s="441"/>
      <c r="H21" s="437">
        <v>100.002</v>
      </c>
      <c r="I21" s="439">
        <v>96</v>
      </c>
      <c r="J21" s="218">
        <f>SUM(H21:I21)</f>
        <v>196.00200000000001</v>
      </c>
      <c r="K21" s="1" t="s">
        <v>1294</v>
      </c>
    </row>
    <row r="22" spans="2:12" ht="15.75" customHeight="1" x14ac:dyDescent="0.3">
      <c r="C22" s="373"/>
      <c r="D22" s="448"/>
      <c r="E22" s="444" t="s">
        <v>409</v>
      </c>
      <c r="F22" s="446"/>
      <c r="G22" s="442"/>
      <c r="H22" s="438">
        <v>99.001999999999995</v>
      </c>
      <c r="I22" s="440">
        <v>97.001000000000005</v>
      </c>
      <c r="J22" s="139">
        <f>SUM(H22:I22)</f>
        <v>196.00299999999999</v>
      </c>
    </row>
    <row r="23" spans="2:12" ht="15.75" customHeight="1" x14ac:dyDescent="0.3">
      <c r="C23" s="373"/>
      <c r="D23" s="458"/>
      <c r="E23" s="459" t="s">
        <v>402</v>
      </c>
      <c r="F23" s="460"/>
      <c r="G23" s="461"/>
      <c r="H23" s="462">
        <v>98.001000000000005</v>
      </c>
      <c r="I23" s="463">
        <v>96.001999999999995</v>
      </c>
      <c r="J23" s="219">
        <f>SUM(H23:I23)</f>
        <v>194.00299999999999</v>
      </c>
    </row>
    <row r="24" spans="2:12" x14ac:dyDescent="0.3">
      <c r="B24" s="5"/>
      <c r="C24" s="119" t="s">
        <v>3</v>
      </c>
      <c r="D24" s="457" t="s">
        <v>4</v>
      </c>
      <c r="E24" s="464" t="s">
        <v>424</v>
      </c>
      <c r="F24" s="465"/>
      <c r="G24" s="466">
        <v>555</v>
      </c>
      <c r="H24" s="465"/>
      <c r="I24" s="467" t="s">
        <v>9</v>
      </c>
      <c r="J24" s="14">
        <f>SUM(J25:J27)</f>
        <v>577.005</v>
      </c>
      <c r="K24" s="16" t="s">
        <v>1295</v>
      </c>
      <c r="L24" s="17"/>
    </row>
    <row r="25" spans="2:12" x14ac:dyDescent="0.3">
      <c r="B25" s="5"/>
      <c r="C25" s="373">
        <v>1</v>
      </c>
      <c r="D25" s="455">
        <v>5</v>
      </c>
      <c r="E25" s="453" t="s">
        <v>408</v>
      </c>
      <c r="F25" s="454"/>
      <c r="G25" s="452"/>
      <c r="H25" s="450">
        <v>97.001000000000005</v>
      </c>
      <c r="I25" s="451">
        <v>96.001999999999995</v>
      </c>
      <c r="J25" s="218">
        <f>SUM(H25:I25)</f>
        <v>193.00299999999999</v>
      </c>
      <c r="K25" s="1" t="s">
        <v>1296</v>
      </c>
    </row>
    <row r="26" spans="2:12" ht="15.75" customHeight="1" x14ac:dyDescent="0.3">
      <c r="C26" s="373"/>
      <c r="D26" s="391"/>
      <c r="E26" s="322" t="s">
        <v>418</v>
      </c>
      <c r="F26" s="324"/>
      <c r="G26" s="320"/>
      <c r="H26" s="408">
        <v>95</v>
      </c>
      <c r="I26" s="427">
        <v>93.001000000000005</v>
      </c>
      <c r="J26" s="139">
        <f>SUM(H26:I26)</f>
        <v>188.001</v>
      </c>
    </row>
    <row r="27" spans="2:12" ht="15.75" customHeight="1" x14ac:dyDescent="0.3">
      <c r="C27" s="373"/>
      <c r="D27" s="392"/>
      <c r="E27" s="340" t="s">
        <v>411</v>
      </c>
      <c r="F27" s="341"/>
      <c r="G27" s="342"/>
      <c r="H27" s="425">
        <v>98.001000000000005</v>
      </c>
      <c r="I27" s="428">
        <v>98</v>
      </c>
      <c r="J27" s="219">
        <f>SUM(H27:I27)</f>
        <v>196.001</v>
      </c>
    </row>
    <row r="29" spans="2:12" ht="18" customHeight="1" x14ac:dyDescent="0.35">
      <c r="B29" s="4" t="s">
        <v>429</v>
      </c>
    </row>
    <row r="30" spans="2:12" x14ac:dyDescent="0.3">
      <c r="C30" s="26" t="s">
        <v>3</v>
      </c>
      <c r="D30" s="27" t="s">
        <v>4</v>
      </c>
      <c r="E30" s="28" t="s">
        <v>5</v>
      </c>
      <c r="F30" s="28"/>
      <c r="G30" s="28"/>
      <c r="H30" s="29" t="s">
        <v>6</v>
      </c>
      <c r="I30" s="29" t="s">
        <v>7</v>
      </c>
      <c r="J30" s="29" t="s">
        <v>8</v>
      </c>
      <c r="K30" s="38" t="s">
        <v>9</v>
      </c>
    </row>
    <row r="31" spans="2:12" x14ac:dyDescent="0.3">
      <c r="C31" s="73">
        <v>2</v>
      </c>
      <c r="D31" s="414">
        <v>9</v>
      </c>
      <c r="E31" s="403" t="s">
        <v>389</v>
      </c>
      <c r="F31" s="404">
        <v>98</v>
      </c>
      <c r="G31" s="404">
        <v>94.003</v>
      </c>
      <c r="H31" s="405">
        <f>SUM(F31:G31)</f>
        <v>192.00299999999999</v>
      </c>
      <c r="I31" s="406">
        <v>1</v>
      </c>
      <c r="J31" s="405">
        <v>1942.0259999999996</v>
      </c>
      <c r="K31" s="429">
        <v>20</v>
      </c>
    </row>
    <row r="32" spans="2:12" x14ac:dyDescent="0.3">
      <c r="C32" s="73">
        <v>6</v>
      </c>
      <c r="D32" s="290">
        <v>3</v>
      </c>
      <c r="E32" s="284" t="s">
        <v>409</v>
      </c>
      <c r="F32" s="408">
        <v>97.001000000000005</v>
      </c>
      <c r="G32" s="408">
        <v>95</v>
      </c>
      <c r="H32" s="409">
        <f>SUM(F32:G32)</f>
        <v>192.001</v>
      </c>
      <c r="I32" s="410">
        <v>4</v>
      </c>
      <c r="J32" s="412">
        <v>1912.0129999999999</v>
      </c>
      <c r="K32" s="294">
        <v>41</v>
      </c>
    </row>
    <row r="33" spans="2:11" x14ac:dyDescent="0.3">
      <c r="C33" s="74">
        <v>7</v>
      </c>
      <c r="D33" s="291">
        <v>6</v>
      </c>
      <c r="E33" s="415" t="s">
        <v>408</v>
      </c>
      <c r="F33" s="425" t="s">
        <v>1217</v>
      </c>
      <c r="G33" s="425"/>
      <c r="H33" s="417">
        <f>SUM(F33:G33)</f>
        <v>0</v>
      </c>
      <c r="I33" s="418">
        <v>0</v>
      </c>
      <c r="J33" s="419">
        <v>756.00700000000006</v>
      </c>
      <c r="K33" s="343">
        <v>19</v>
      </c>
    </row>
    <row r="35" spans="2:11" ht="18" customHeight="1" x14ac:dyDescent="0.35">
      <c r="B35" s="4" t="s">
        <v>470</v>
      </c>
    </row>
    <row r="36" spans="2:11" x14ac:dyDescent="0.3">
      <c r="C36" s="35" t="s">
        <v>3</v>
      </c>
      <c r="D36" s="37" t="s">
        <v>4</v>
      </c>
      <c r="E36" s="39" t="s">
        <v>5</v>
      </c>
      <c r="F36" s="39"/>
      <c r="G36" s="39"/>
      <c r="H36" s="40" t="s">
        <v>6</v>
      </c>
      <c r="I36" s="40" t="s">
        <v>7</v>
      </c>
      <c r="J36" s="40" t="s">
        <v>8</v>
      </c>
      <c r="K36" s="41" t="s">
        <v>9</v>
      </c>
    </row>
    <row r="37" spans="2:11" x14ac:dyDescent="0.3">
      <c r="C37" s="74">
        <v>1</v>
      </c>
      <c r="D37" s="51">
        <v>7</v>
      </c>
      <c r="E37" s="89" t="s">
        <v>408</v>
      </c>
      <c r="F37" s="94" t="s">
        <v>1217</v>
      </c>
      <c r="G37" s="94" t="s">
        <v>205</v>
      </c>
      <c r="H37" s="93">
        <v>0</v>
      </c>
      <c r="I37" s="63">
        <v>0</v>
      </c>
      <c r="J37" s="94">
        <v>756.00700000000006</v>
      </c>
      <c r="K37" s="57">
        <v>14</v>
      </c>
    </row>
    <row r="39" spans="2:11" ht="18" customHeight="1" x14ac:dyDescent="0.35">
      <c r="B39" s="4" t="s">
        <v>572</v>
      </c>
    </row>
    <row r="40" spans="2:11" x14ac:dyDescent="0.3">
      <c r="C40" s="26" t="s">
        <v>3</v>
      </c>
      <c r="D40" s="27" t="s">
        <v>4</v>
      </c>
      <c r="E40" s="28" t="s">
        <v>5</v>
      </c>
      <c r="F40" s="28"/>
      <c r="G40" s="28"/>
      <c r="H40" s="29" t="s">
        <v>6</v>
      </c>
      <c r="I40" s="29" t="s">
        <v>7</v>
      </c>
      <c r="J40" s="29" t="s">
        <v>8</v>
      </c>
      <c r="K40" s="38" t="s">
        <v>9</v>
      </c>
    </row>
    <row r="41" spans="2:11" x14ac:dyDescent="0.3">
      <c r="C41" s="73">
        <v>2</v>
      </c>
      <c r="D41" s="296">
        <v>1</v>
      </c>
      <c r="E41" s="403" t="s">
        <v>579</v>
      </c>
      <c r="F41" s="404">
        <v>100.004</v>
      </c>
      <c r="G41" s="404">
        <v>99.004000000000005</v>
      </c>
      <c r="H41" s="405">
        <f>SUM(F41,G41)</f>
        <v>199.00800000000001</v>
      </c>
      <c r="I41" s="406">
        <v>8</v>
      </c>
      <c r="J41" s="405">
        <v>1985.0470000000003</v>
      </c>
      <c r="K41" s="420">
        <v>71</v>
      </c>
    </row>
    <row r="42" spans="2:11" x14ac:dyDescent="0.3">
      <c r="C42" s="73">
        <v>11</v>
      </c>
      <c r="D42" s="290">
        <v>9</v>
      </c>
      <c r="E42" s="284" t="s">
        <v>644</v>
      </c>
      <c r="F42" s="413">
        <v>97.001000000000005</v>
      </c>
      <c r="G42" s="413">
        <v>97.001000000000005</v>
      </c>
      <c r="H42" s="409">
        <f>SUM(F42,G42)</f>
        <v>194.00200000000001</v>
      </c>
      <c r="I42" s="410">
        <v>4</v>
      </c>
      <c r="J42" s="412">
        <v>1897.0169999999998</v>
      </c>
      <c r="K42" s="294">
        <v>35</v>
      </c>
    </row>
    <row r="43" spans="2:11" x14ac:dyDescent="0.3">
      <c r="C43" s="73">
        <v>11</v>
      </c>
      <c r="D43" s="290">
        <v>8</v>
      </c>
      <c r="E43" s="284" t="s">
        <v>649</v>
      </c>
      <c r="F43" s="413">
        <v>92.001000000000005</v>
      </c>
      <c r="G43" s="413">
        <v>95.001999999999995</v>
      </c>
      <c r="H43" s="409">
        <f>SUM(F43,G43)</f>
        <v>187.00299999999999</v>
      </c>
      <c r="I43" s="410">
        <v>3</v>
      </c>
      <c r="J43" s="412">
        <v>1913.0199999999998</v>
      </c>
      <c r="K43" s="294">
        <v>48</v>
      </c>
    </row>
    <row r="44" spans="2:11" x14ac:dyDescent="0.3">
      <c r="C44" s="73">
        <v>15</v>
      </c>
      <c r="D44" s="297">
        <v>2</v>
      </c>
      <c r="E44" s="284" t="s">
        <v>409</v>
      </c>
      <c r="F44" s="413">
        <v>96</v>
      </c>
      <c r="G44" s="413">
        <v>99</v>
      </c>
      <c r="H44" s="409">
        <f>SUM(F44,G44)</f>
        <v>195</v>
      </c>
      <c r="I44" s="410">
        <v>8</v>
      </c>
      <c r="J44" s="412">
        <v>1956.0229999999997</v>
      </c>
      <c r="K44" s="294">
        <v>86</v>
      </c>
    </row>
    <row r="45" spans="2:11" x14ac:dyDescent="0.3">
      <c r="C45" s="73">
        <v>16</v>
      </c>
      <c r="D45" s="290">
        <v>10</v>
      </c>
      <c r="E45" s="284" t="s">
        <v>685</v>
      </c>
      <c r="F45" s="413">
        <v>93</v>
      </c>
      <c r="G45" s="413">
        <v>91.001000000000005</v>
      </c>
      <c r="H45" s="409">
        <f>SUM(F45,G45)</f>
        <v>184.001</v>
      </c>
      <c r="I45" s="410">
        <v>1</v>
      </c>
      <c r="J45" s="412">
        <v>1758.0049999999999</v>
      </c>
      <c r="K45" s="294">
        <v>14</v>
      </c>
    </row>
    <row r="46" spans="2:11" x14ac:dyDescent="0.3">
      <c r="C46" s="73">
        <v>16</v>
      </c>
      <c r="D46" s="290">
        <v>7</v>
      </c>
      <c r="E46" s="284" t="s">
        <v>402</v>
      </c>
      <c r="F46" s="413">
        <v>93</v>
      </c>
      <c r="G46" s="413">
        <v>94</v>
      </c>
      <c r="H46" s="409">
        <f>SUM(F46,G46)</f>
        <v>187</v>
      </c>
      <c r="I46" s="410">
        <v>2</v>
      </c>
      <c r="J46" s="412">
        <v>1903.0169999999998</v>
      </c>
      <c r="K46" s="294">
        <v>49</v>
      </c>
    </row>
    <row r="47" spans="2:11" x14ac:dyDescent="0.3">
      <c r="C47" s="73">
        <v>19</v>
      </c>
      <c r="D47" s="290">
        <v>7</v>
      </c>
      <c r="E47" s="284" t="s">
        <v>707</v>
      </c>
      <c r="F47" s="413">
        <v>94</v>
      </c>
      <c r="G47" s="413">
        <v>92</v>
      </c>
      <c r="H47" s="409">
        <f>SUM(F47,G47)</f>
        <v>186</v>
      </c>
      <c r="I47" s="410">
        <v>2</v>
      </c>
      <c r="J47" s="412">
        <v>1576.0070000000001</v>
      </c>
      <c r="K47" s="294">
        <v>35</v>
      </c>
    </row>
    <row r="48" spans="2:11" x14ac:dyDescent="0.3">
      <c r="C48" s="73">
        <v>20</v>
      </c>
      <c r="D48" s="290">
        <v>3</v>
      </c>
      <c r="E48" s="284" t="s">
        <v>418</v>
      </c>
      <c r="F48" s="413">
        <v>97.001999999999995</v>
      </c>
      <c r="G48" s="413">
        <v>97.001000000000005</v>
      </c>
      <c r="H48" s="409">
        <f>SUM(F48,G48)</f>
        <v>194.00299999999999</v>
      </c>
      <c r="I48" s="410">
        <v>8</v>
      </c>
      <c r="J48" s="412">
        <v>1928.0179999999998</v>
      </c>
      <c r="K48" s="294">
        <v>76</v>
      </c>
    </row>
    <row r="49" spans="2:12" x14ac:dyDescent="0.3">
      <c r="C49" s="74">
        <v>21</v>
      </c>
      <c r="D49" s="291">
        <v>3</v>
      </c>
      <c r="E49" s="415" t="s">
        <v>723</v>
      </c>
      <c r="F49" s="416">
        <v>88</v>
      </c>
      <c r="G49" s="416">
        <v>95.001999999999995</v>
      </c>
      <c r="H49" s="417">
        <f>SUM(F49,G49)</f>
        <v>183.00200000000001</v>
      </c>
      <c r="I49" s="418">
        <v>7</v>
      </c>
      <c r="J49" s="419">
        <v>1865.0159999999998</v>
      </c>
      <c r="K49" s="343">
        <v>69</v>
      </c>
    </row>
    <row r="51" spans="2:12" ht="18" customHeight="1" x14ac:dyDescent="0.35">
      <c r="B51" s="4" t="s">
        <v>741</v>
      </c>
    </row>
    <row r="52" spans="2:12" x14ac:dyDescent="0.3">
      <c r="C52" s="35" t="s">
        <v>3</v>
      </c>
      <c r="D52" s="37" t="s">
        <v>4</v>
      </c>
      <c r="E52" s="39" t="s">
        <v>5</v>
      </c>
      <c r="F52" s="39"/>
      <c r="G52" s="39"/>
      <c r="H52" s="40" t="s">
        <v>6</v>
      </c>
      <c r="I52" s="40" t="s">
        <v>7</v>
      </c>
      <c r="J52" s="40" t="s">
        <v>8</v>
      </c>
      <c r="K52" s="41" t="s">
        <v>9</v>
      </c>
    </row>
    <row r="53" spans="2:12" x14ac:dyDescent="0.3">
      <c r="C53" s="73">
        <v>1</v>
      </c>
      <c r="D53" s="414">
        <v>5</v>
      </c>
      <c r="E53" s="423" t="s">
        <v>579</v>
      </c>
      <c r="F53" s="424">
        <v>100.004</v>
      </c>
      <c r="G53" s="424">
        <v>99.004000000000005</v>
      </c>
      <c r="H53" s="405">
        <v>199.00800000000001</v>
      </c>
      <c r="I53" s="406">
        <v>6</v>
      </c>
      <c r="J53" s="424">
        <v>1985.0470000000003</v>
      </c>
      <c r="K53" s="336">
        <v>66</v>
      </c>
    </row>
    <row r="54" spans="2:12" x14ac:dyDescent="0.3">
      <c r="C54" s="73">
        <v>4</v>
      </c>
      <c r="D54" s="290">
        <v>7</v>
      </c>
      <c r="E54" s="284" t="s">
        <v>649</v>
      </c>
      <c r="F54" s="412">
        <v>92.001000000000005</v>
      </c>
      <c r="G54" s="412">
        <v>95.001999999999995</v>
      </c>
      <c r="H54" s="409">
        <v>187.00299999999999</v>
      </c>
      <c r="I54" s="410">
        <v>3</v>
      </c>
      <c r="J54" s="412">
        <v>1913.0199999999998</v>
      </c>
      <c r="K54" s="294">
        <v>35</v>
      </c>
    </row>
    <row r="55" spans="2:12" x14ac:dyDescent="0.3">
      <c r="C55" s="73">
        <v>5</v>
      </c>
      <c r="D55" s="290">
        <v>9</v>
      </c>
      <c r="E55" s="284" t="s">
        <v>685</v>
      </c>
      <c r="F55" s="412">
        <v>93</v>
      </c>
      <c r="G55" s="412">
        <v>91.001000000000005</v>
      </c>
      <c r="H55" s="409">
        <v>184.001</v>
      </c>
      <c r="I55" s="410">
        <v>1</v>
      </c>
      <c r="J55" s="412">
        <v>1758.0049999999999</v>
      </c>
      <c r="K55" s="294">
        <v>11</v>
      </c>
    </row>
    <row r="56" spans="2:12" x14ac:dyDescent="0.3">
      <c r="C56" s="73">
        <v>5</v>
      </c>
      <c r="D56" s="290">
        <v>6</v>
      </c>
      <c r="E56" s="284" t="s">
        <v>402</v>
      </c>
      <c r="F56" s="412">
        <v>93</v>
      </c>
      <c r="G56" s="412">
        <v>94</v>
      </c>
      <c r="H56" s="409">
        <v>187</v>
      </c>
      <c r="I56" s="410">
        <v>3</v>
      </c>
      <c r="J56" s="412">
        <v>1903.0169999999998</v>
      </c>
      <c r="K56" s="294">
        <v>45</v>
      </c>
    </row>
    <row r="57" spans="2:12" x14ac:dyDescent="0.3">
      <c r="C57" s="74">
        <v>6</v>
      </c>
      <c r="D57" s="291">
        <v>7</v>
      </c>
      <c r="E57" s="415" t="s">
        <v>707</v>
      </c>
      <c r="F57" s="419">
        <v>94</v>
      </c>
      <c r="G57" s="419">
        <v>92</v>
      </c>
      <c r="H57" s="417">
        <v>186</v>
      </c>
      <c r="I57" s="418">
        <v>3</v>
      </c>
      <c r="J57" s="419">
        <v>1576.0070000000001</v>
      </c>
      <c r="K57" s="343">
        <v>35</v>
      </c>
    </row>
    <row r="59" spans="2:12" ht="18" x14ac:dyDescent="0.35">
      <c r="B59" s="4" t="s">
        <v>742</v>
      </c>
    </row>
    <row r="60" spans="2:12" x14ac:dyDescent="0.3">
      <c r="B60" s="5"/>
      <c r="C60" s="35" t="s">
        <v>3</v>
      </c>
      <c r="D60" s="37" t="s">
        <v>4</v>
      </c>
      <c r="E60" s="11" t="s">
        <v>423</v>
      </c>
      <c r="F60" s="11"/>
      <c r="G60" s="12">
        <v>582</v>
      </c>
      <c r="H60" s="11"/>
      <c r="I60" s="13" t="s">
        <v>9</v>
      </c>
      <c r="J60" s="23">
        <f>SUM(J61:J63)</f>
        <v>581.01099999999997</v>
      </c>
      <c r="K60" s="16" t="s">
        <v>1297</v>
      </c>
      <c r="L60" s="17"/>
    </row>
    <row r="61" spans="2:12" x14ac:dyDescent="0.3">
      <c r="B61" s="5"/>
      <c r="C61" s="373">
        <v>3</v>
      </c>
      <c r="D61" s="475">
        <v>2</v>
      </c>
      <c r="E61" s="443" t="s">
        <v>579</v>
      </c>
      <c r="F61" s="445"/>
      <c r="G61" s="441"/>
      <c r="H61" s="471">
        <v>100.004</v>
      </c>
      <c r="I61" s="473">
        <v>99.004000000000005</v>
      </c>
      <c r="J61" s="139">
        <f>SUM(H61:I61)</f>
        <v>199.00800000000001</v>
      </c>
      <c r="K61" s="1" t="s">
        <v>1298</v>
      </c>
    </row>
    <row r="62" spans="2:12" ht="15.75" customHeight="1" x14ac:dyDescent="0.3">
      <c r="C62" s="373"/>
      <c r="D62" s="448"/>
      <c r="E62" s="444" t="s">
        <v>409</v>
      </c>
      <c r="F62" s="446"/>
      <c r="G62" s="442"/>
      <c r="H62" s="472">
        <v>96</v>
      </c>
      <c r="I62" s="474">
        <v>99</v>
      </c>
      <c r="J62" s="140">
        <f>SUM(H62:I62)</f>
        <v>195</v>
      </c>
    </row>
    <row r="63" spans="2:12" ht="15.75" customHeight="1" x14ac:dyDescent="0.3">
      <c r="C63" s="373"/>
      <c r="D63" s="458"/>
      <c r="E63" s="459" t="s">
        <v>649</v>
      </c>
      <c r="F63" s="460"/>
      <c r="G63" s="461"/>
      <c r="H63" s="480">
        <v>92.001000000000005</v>
      </c>
      <c r="I63" s="481">
        <v>95.001999999999995</v>
      </c>
      <c r="J63" s="141">
        <f>SUM(H63:I63)</f>
        <v>187.00299999999999</v>
      </c>
    </row>
    <row r="64" spans="2:12" x14ac:dyDescent="0.3">
      <c r="B64" s="5"/>
      <c r="C64" s="119" t="s">
        <v>3</v>
      </c>
      <c r="D64" s="457" t="s">
        <v>4</v>
      </c>
      <c r="E64" s="464" t="s">
        <v>760</v>
      </c>
      <c r="F64" s="465"/>
      <c r="G64" s="466">
        <v>562</v>
      </c>
      <c r="H64" s="465"/>
      <c r="I64" s="467" t="s">
        <v>9</v>
      </c>
      <c r="J64" s="23">
        <f>SUM(J65:J67)</f>
        <v>567.00209999999993</v>
      </c>
      <c r="K64" s="16" t="s">
        <v>1300</v>
      </c>
      <c r="L64" s="17"/>
    </row>
    <row r="65" spans="2:11" x14ac:dyDescent="0.3">
      <c r="B65" s="5"/>
      <c r="C65" s="373">
        <v>4</v>
      </c>
      <c r="D65" s="456">
        <v>1</v>
      </c>
      <c r="E65" s="453" t="s">
        <v>707</v>
      </c>
      <c r="F65" s="454"/>
      <c r="G65" s="452"/>
      <c r="H65" s="476">
        <v>94</v>
      </c>
      <c r="I65" s="477">
        <v>92</v>
      </c>
      <c r="J65" s="139">
        <f>SUM(H65:I65)</f>
        <v>186</v>
      </c>
      <c r="K65" s="1" t="s">
        <v>1301</v>
      </c>
    </row>
    <row r="66" spans="2:11" ht="15.75" customHeight="1" x14ac:dyDescent="0.3">
      <c r="C66" s="373"/>
      <c r="D66" s="391"/>
      <c r="E66" s="322" t="s">
        <v>1299</v>
      </c>
      <c r="F66" s="324"/>
      <c r="G66" s="320"/>
      <c r="H66" s="413">
        <v>97.001999999999995</v>
      </c>
      <c r="I66" s="478">
        <v>97.000100000000003</v>
      </c>
      <c r="J66" s="140">
        <f>SUM(H66:I66)</f>
        <v>194.00209999999998</v>
      </c>
    </row>
    <row r="67" spans="2:11" ht="15.75" customHeight="1" x14ac:dyDescent="0.3">
      <c r="C67" s="373"/>
      <c r="D67" s="392"/>
      <c r="E67" s="340" t="s">
        <v>402</v>
      </c>
      <c r="F67" s="341"/>
      <c r="G67" s="342"/>
      <c r="H67" s="416">
        <v>93</v>
      </c>
      <c r="I67" s="479">
        <v>94</v>
      </c>
      <c r="J67" s="141">
        <f>SUM(H67:I67)</f>
        <v>187</v>
      </c>
    </row>
    <row r="69" spans="2:11" ht="18" customHeight="1" x14ac:dyDescent="0.35">
      <c r="B69" s="4" t="s">
        <v>806</v>
      </c>
    </row>
    <row r="70" spans="2:11" x14ac:dyDescent="0.3">
      <c r="C70" s="26" t="s">
        <v>3</v>
      </c>
      <c r="D70" s="27" t="s">
        <v>4</v>
      </c>
      <c r="E70" s="28" t="s">
        <v>5</v>
      </c>
      <c r="F70" s="28"/>
      <c r="G70" s="28"/>
      <c r="H70" s="29" t="s">
        <v>6</v>
      </c>
      <c r="I70" s="29" t="s">
        <v>7</v>
      </c>
      <c r="J70" s="29" t="s">
        <v>8</v>
      </c>
      <c r="K70" s="38" t="s">
        <v>9</v>
      </c>
    </row>
    <row r="71" spans="2:11" x14ac:dyDescent="0.3">
      <c r="C71" s="73">
        <v>2</v>
      </c>
      <c r="D71" s="75">
        <v>3</v>
      </c>
      <c r="E71" s="87" t="s">
        <v>1302</v>
      </c>
      <c r="F71" s="68">
        <v>98</v>
      </c>
      <c r="G71" s="68">
        <v>96</v>
      </c>
      <c r="H71" s="68">
        <f>SUM(F71:G71)-8</f>
        <v>186</v>
      </c>
      <c r="I71" s="68">
        <v>5</v>
      </c>
      <c r="J71" s="68">
        <v>1889</v>
      </c>
      <c r="K71" s="91">
        <v>72</v>
      </c>
    </row>
    <row r="72" spans="2:11" x14ac:dyDescent="0.3">
      <c r="C72" s="74">
        <v>5</v>
      </c>
      <c r="D72" s="82">
        <v>1</v>
      </c>
      <c r="E72" s="76" t="s">
        <v>833</v>
      </c>
      <c r="F72" s="77">
        <v>95</v>
      </c>
      <c r="G72" s="77">
        <v>92</v>
      </c>
      <c r="H72" s="77">
        <f>SUM(F72:G72)</f>
        <v>187</v>
      </c>
      <c r="I72" s="77">
        <v>9</v>
      </c>
      <c r="J72" s="220">
        <v>1835</v>
      </c>
      <c r="K72" s="81">
        <v>83</v>
      </c>
    </row>
    <row r="74" spans="2:11" ht="18" customHeight="1" x14ac:dyDescent="0.35">
      <c r="B74" s="4" t="s">
        <v>840</v>
      </c>
    </row>
    <row r="75" spans="2:11" x14ac:dyDescent="0.3">
      <c r="C75" s="35" t="s">
        <v>3</v>
      </c>
      <c r="D75" s="37" t="s">
        <v>4</v>
      </c>
      <c r="E75" s="39" t="s">
        <v>5</v>
      </c>
      <c r="F75" s="39"/>
      <c r="G75" s="39"/>
      <c r="H75" s="40" t="s">
        <v>6</v>
      </c>
      <c r="I75" s="40" t="s">
        <v>7</v>
      </c>
      <c r="J75" s="40" t="s">
        <v>8</v>
      </c>
      <c r="K75" s="41" t="s">
        <v>9</v>
      </c>
    </row>
    <row r="76" spans="2:11" x14ac:dyDescent="0.3">
      <c r="C76" s="74">
        <v>2</v>
      </c>
      <c r="D76" s="90">
        <v>2</v>
      </c>
      <c r="E76" s="102" t="s">
        <v>833</v>
      </c>
      <c r="F76" s="103">
        <v>95</v>
      </c>
      <c r="G76" s="103">
        <v>92</v>
      </c>
      <c r="H76" s="63">
        <v>187</v>
      </c>
      <c r="I76" s="63">
        <v>8</v>
      </c>
      <c r="J76" s="53">
        <v>1835</v>
      </c>
      <c r="K76" s="57">
        <v>66</v>
      </c>
    </row>
    <row r="78" spans="2:11" ht="18" customHeight="1" x14ac:dyDescent="0.35">
      <c r="B78" s="4" t="s">
        <v>848</v>
      </c>
    </row>
    <row r="79" spans="2:11" x14ac:dyDescent="0.3">
      <c r="C79" s="26" t="s">
        <v>3</v>
      </c>
      <c r="D79" s="27" t="s">
        <v>4</v>
      </c>
      <c r="E79" s="28" t="s">
        <v>5</v>
      </c>
      <c r="F79" s="28"/>
      <c r="G79" s="28"/>
      <c r="H79" s="29" t="s">
        <v>6</v>
      </c>
      <c r="I79" s="29" t="s">
        <v>7</v>
      </c>
      <c r="J79" s="29" t="s">
        <v>8</v>
      </c>
      <c r="K79" s="38" t="s">
        <v>9</v>
      </c>
    </row>
    <row r="80" spans="2:11" x14ac:dyDescent="0.3">
      <c r="C80" s="74">
        <v>1</v>
      </c>
      <c r="D80" s="51">
        <v>6</v>
      </c>
      <c r="E80" s="65" t="s">
        <v>833</v>
      </c>
      <c r="F80" s="63">
        <v>71</v>
      </c>
      <c r="G80" s="63">
        <v>73</v>
      </c>
      <c r="H80" s="63">
        <f>SUM(F80:G80)</f>
        <v>144</v>
      </c>
      <c r="I80" s="63">
        <v>5</v>
      </c>
      <c r="J80" s="63">
        <v>1421</v>
      </c>
      <c r="K80" s="98">
        <v>49</v>
      </c>
    </row>
    <row r="82" spans="2:11" ht="18" customHeight="1" x14ac:dyDescent="0.35">
      <c r="B82" s="4" t="s">
        <v>851</v>
      </c>
    </row>
    <row r="83" spans="2:11" x14ac:dyDescent="0.3">
      <c r="C83" s="26" t="s">
        <v>3</v>
      </c>
      <c r="D83" s="27" t="s">
        <v>4</v>
      </c>
      <c r="E83" s="28" t="s">
        <v>5</v>
      </c>
      <c r="F83" s="28"/>
      <c r="G83" s="28"/>
      <c r="H83" s="29" t="s">
        <v>6</v>
      </c>
      <c r="I83" s="29" t="s">
        <v>7</v>
      </c>
      <c r="J83" s="29" t="s">
        <v>8</v>
      </c>
      <c r="K83" s="38" t="s">
        <v>9</v>
      </c>
    </row>
    <row r="84" spans="2:11" x14ac:dyDescent="0.3">
      <c r="C84" s="74">
        <v>1</v>
      </c>
      <c r="D84" s="51">
        <v>4</v>
      </c>
      <c r="E84" s="65" t="s">
        <v>810</v>
      </c>
      <c r="F84" s="53">
        <v>93</v>
      </c>
      <c r="G84" s="53">
        <v>97</v>
      </c>
      <c r="H84" s="63">
        <f>SUM(F84:G84)</f>
        <v>190</v>
      </c>
      <c r="I84" s="63">
        <v>7</v>
      </c>
      <c r="J84" s="64">
        <v>1866</v>
      </c>
      <c r="K84" s="101">
        <v>65</v>
      </c>
    </row>
    <row r="86" spans="2:11" ht="18" customHeight="1" x14ac:dyDescent="0.35">
      <c r="B86" s="4" t="s">
        <v>883</v>
      </c>
    </row>
    <row r="87" spans="2:11" x14ac:dyDescent="0.3">
      <c r="C87" s="26" t="s">
        <v>3</v>
      </c>
      <c r="D87" s="27" t="s">
        <v>4</v>
      </c>
      <c r="E87" s="28" t="s">
        <v>5</v>
      </c>
      <c r="F87" s="29" t="s">
        <v>6</v>
      </c>
      <c r="G87" s="29" t="s">
        <v>7</v>
      </c>
      <c r="H87" s="29" t="s">
        <v>8</v>
      </c>
      <c r="I87" s="38" t="s">
        <v>9</v>
      </c>
    </row>
    <row r="88" spans="2:11" x14ac:dyDescent="0.3">
      <c r="C88" s="74">
        <v>1</v>
      </c>
      <c r="D88" s="90">
        <v>2</v>
      </c>
      <c r="E88" s="65" t="s">
        <v>649</v>
      </c>
      <c r="F88" s="53">
        <v>89</v>
      </c>
      <c r="G88" s="144">
        <v>8</v>
      </c>
      <c r="H88" s="144">
        <v>819</v>
      </c>
      <c r="I88" s="221">
        <v>66</v>
      </c>
    </row>
    <row r="90" spans="2:11" ht="18" customHeight="1" x14ac:dyDescent="0.35">
      <c r="B90" s="4" t="s">
        <v>904</v>
      </c>
    </row>
    <row r="91" spans="2:11" x14ac:dyDescent="0.3">
      <c r="C91" s="26" t="s">
        <v>3</v>
      </c>
      <c r="D91" s="27" t="s">
        <v>4</v>
      </c>
      <c r="E91" s="28" t="s">
        <v>5</v>
      </c>
      <c r="F91" s="29" t="s">
        <v>6</v>
      </c>
      <c r="G91" s="29" t="s">
        <v>7</v>
      </c>
      <c r="H91" s="29" t="s">
        <v>8</v>
      </c>
      <c r="I91" s="38" t="s">
        <v>9</v>
      </c>
    </row>
    <row r="92" spans="2:11" x14ac:dyDescent="0.3">
      <c r="C92" s="73">
        <v>1</v>
      </c>
      <c r="D92" s="75">
        <v>5</v>
      </c>
      <c r="E92" s="87" t="s">
        <v>810</v>
      </c>
      <c r="F92" s="68">
        <v>99</v>
      </c>
      <c r="G92" s="68">
        <v>9</v>
      </c>
      <c r="H92" s="68">
        <v>980</v>
      </c>
      <c r="I92" s="91">
        <v>70</v>
      </c>
    </row>
    <row r="93" spans="2:11" x14ac:dyDescent="0.3">
      <c r="C93" s="73">
        <v>4</v>
      </c>
      <c r="D93" s="31">
        <v>8</v>
      </c>
      <c r="E93" s="70" t="s">
        <v>932</v>
      </c>
      <c r="F93" s="71">
        <v>94</v>
      </c>
      <c r="G93" s="71">
        <v>4</v>
      </c>
      <c r="H93" s="71">
        <v>936</v>
      </c>
      <c r="I93" s="80">
        <v>54</v>
      </c>
    </row>
    <row r="94" spans="2:11" x14ac:dyDescent="0.3">
      <c r="C94" s="73">
        <v>6</v>
      </c>
      <c r="D94" s="31">
        <v>6</v>
      </c>
      <c r="E94" s="70" t="s">
        <v>946</v>
      </c>
      <c r="F94" s="71">
        <v>90</v>
      </c>
      <c r="G94" s="71">
        <v>3</v>
      </c>
      <c r="H94" s="71">
        <v>921</v>
      </c>
      <c r="I94" s="80">
        <v>57</v>
      </c>
    </row>
    <row r="95" spans="2:11" x14ac:dyDescent="0.3">
      <c r="C95" s="74">
        <v>8</v>
      </c>
      <c r="D95" s="56">
        <v>3</v>
      </c>
      <c r="E95" s="76" t="s">
        <v>961</v>
      </c>
      <c r="F95" s="77">
        <v>96</v>
      </c>
      <c r="G95" s="77">
        <v>9</v>
      </c>
      <c r="H95" s="45">
        <v>933</v>
      </c>
      <c r="I95" s="46">
        <v>75</v>
      </c>
    </row>
    <row r="97" spans="2:12" ht="18" customHeight="1" x14ac:dyDescent="0.35">
      <c r="B97" s="4" t="s">
        <v>1003</v>
      </c>
    </row>
    <row r="98" spans="2:12" x14ac:dyDescent="0.3">
      <c r="C98" s="35" t="s">
        <v>3</v>
      </c>
      <c r="D98" s="37" t="s">
        <v>4</v>
      </c>
      <c r="E98" s="39" t="s">
        <v>5</v>
      </c>
      <c r="F98" s="40" t="s">
        <v>6</v>
      </c>
      <c r="G98" s="40" t="s">
        <v>7</v>
      </c>
      <c r="H98" s="40" t="s">
        <v>8</v>
      </c>
      <c r="I98" s="41" t="s">
        <v>9</v>
      </c>
    </row>
    <row r="99" spans="2:12" x14ac:dyDescent="0.3">
      <c r="C99" s="73">
        <v>1</v>
      </c>
      <c r="D99" s="75">
        <v>3</v>
      </c>
      <c r="E99" s="97" t="s">
        <v>932</v>
      </c>
      <c r="F99" s="67">
        <v>94</v>
      </c>
      <c r="G99" s="68">
        <v>5</v>
      </c>
      <c r="H99" s="67">
        <v>936</v>
      </c>
      <c r="I99" s="86">
        <v>40</v>
      </c>
    </row>
    <row r="100" spans="2:12" x14ac:dyDescent="0.3">
      <c r="C100" s="73">
        <v>2</v>
      </c>
      <c r="D100" s="96">
        <v>1</v>
      </c>
      <c r="E100" s="70" t="s">
        <v>961</v>
      </c>
      <c r="F100" s="71">
        <v>96</v>
      </c>
      <c r="G100" s="71">
        <v>7</v>
      </c>
      <c r="H100" s="33">
        <v>933</v>
      </c>
      <c r="I100" s="34">
        <v>53</v>
      </c>
    </row>
    <row r="101" spans="2:12" x14ac:dyDescent="0.3">
      <c r="C101" s="74">
        <v>2</v>
      </c>
      <c r="D101" s="56">
        <v>4</v>
      </c>
      <c r="E101" s="42" t="s">
        <v>946</v>
      </c>
      <c r="F101" s="43">
        <v>90</v>
      </c>
      <c r="G101" s="77">
        <v>4</v>
      </c>
      <c r="H101" s="43">
        <v>921</v>
      </c>
      <c r="I101" s="44">
        <v>47</v>
      </c>
    </row>
    <row r="103" spans="2:12" ht="18" x14ac:dyDescent="0.35">
      <c r="B103" s="4" t="s">
        <v>1004</v>
      </c>
    </row>
    <row r="104" spans="2:12" x14ac:dyDescent="0.3">
      <c r="B104" s="5"/>
      <c r="C104" s="35" t="s">
        <v>3</v>
      </c>
      <c r="D104" s="37" t="s">
        <v>4</v>
      </c>
      <c r="E104" s="11" t="s">
        <v>1016</v>
      </c>
      <c r="F104" s="11"/>
      <c r="G104" s="12">
        <v>572</v>
      </c>
      <c r="H104" s="11"/>
      <c r="I104" s="13" t="s">
        <v>9</v>
      </c>
      <c r="J104" s="14">
        <f>SUM(J105:J107)</f>
        <v>554</v>
      </c>
      <c r="K104" s="16" t="s">
        <v>1281</v>
      </c>
      <c r="L104" s="17"/>
    </row>
    <row r="105" spans="2:12" x14ac:dyDescent="0.3">
      <c r="B105" s="5"/>
      <c r="C105" s="373">
        <v>2</v>
      </c>
      <c r="D105" s="377">
        <v>3</v>
      </c>
      <c r="E105" s="95" t="s">
        <v>946</v>
      </c>
      <c r="F105" s="136"/>
      <c r="G105" s="133"/>
      <c r="H105" s="68">
        <v>90</v>
      </c>
      <c r="I105" s="91">
        <v>81</v>
      </c>
      <c r="J105" s="83">
        <f>SUM(H105:I105)</f>
        <v>171</v>
      </c>
      <c r="K105" s="1" t="s">
        <v>1303</v>
      </c>
    </row>
    <row r="106" spans="2:12" ht="15.75" customHeight="1" x14ac:dyDescent="0.3">
      <c r="C106" s="373"/>
      <c r="D106" s="375"/>
      <c r="E106" s="72" t="s">
        <v>810</v>
      </c>
      <c r="F106" s="137"/>
      <c r="G106" s="134"/>
      <c r="H106" s="71">
        <v>99</v>
      </c>
      <c r="I106" s="80">
        <v>97</v>
      </c>
      <c r="J106" s="84">
        <f>SUM(H106:I106)</f>
        <v>196</v>
      </c>
    </row>
    <row r="107" spans="2:12" ht="15.75" customHeight="1" x14ac:dyDescent="0.3">
      <c r="C107" s="373"/>
      <c r="D107" s="376"/>
      <c r="E107" s="78" t="s">
        <v>932</v>
      </c>
      <c r="F107" s="138"/>
      <c r="G107" s="135"/>
      <c r="H107" s="77">
        <v>94</v>
      </c>
      <c r="I107" s="81">
        <v>93</v>
      </c>
      <c r="J107" s="85">
        <f>SUM(H107:I107)</f>
        <v>187</v>
      </c>
    </row>
    <row r="109" spans="2:12" ht="18" customHeight="1" x14ac:dyDescent="0.35">
      <c r="B109" s="4" t="s">
        <v>1024</v>
      </c>
    </row>
    <row r="110" spans="2:12" x14ac:dyDescent="0.3">
      <c r="C110" s="26" t="s">
        <v>3</v>
      </c>
      <c r="D110" s="27" t="s">
        <v>4</v>
      </c>
      <c r="E110" s="28" t="s">
        <v>5</v>
      </c>
      <c r="F110" s="29" t="s">
        <v>6</v>
      </c>
      <c r="G110" s="29" t="s">
        <v>7</v>
      </c>
      <c r="H110" s="29" t="s">
        <v>8</v>
      </c>
      <c r="I110" s="38" t="s">
        <v>9</v>
      </c>
    </row>
    <row r="111" spans="2:12" x14ac:dyDescent="0.3">
      <c r="C111" s="73">
        <v>4</v>
      </c>
      <c r="D111" s="267">
        <v>4</v>
      </c>
      <c r="E111" s="258" t="s">
        <v>810</v>
      </c>
      <c r="F111" s="259">
        <v>94</v>
      </c>
      <c r="G111" s="260">
        <v>9</v>
      </c>
      <c r="H111" s="259">
        <v>929</v>
      </c>
      <c r="I111" s="270">
        <v>68</v>
      </c>
    </row>
    <row r="112" spans="2:12" x14ac:dyDescent="0.3">
      <c r="C112" s="73">
        <v>5</v>
      </c>
      <c r="D112" s="275">
        <v>1</v>
      </c>
      <c r="E112" s="261" t="s">
        <v>1044</v>
      </c>
      <c r="F112" s="262">
        <v>94</v>
      </c>
      <c r="G112" s="262">
        <v>10</v>
      </c>
      <c r="H112" s="263">
        <v>925</v>
      </c>
      <c r="I112" s="271">
        <v>81</v>
      </c>
    </row>
    <row r="113" spans="2:12" x14ac:dyDescent="0.3">
      <c r="C113" s="73">
        <v>6</v>
      </c>
      <c r="D113" s="167">
        <v>7</v>
      </c>
      <c r="E113" s="264" t="s">
        <v>833</v>
      </c>
      <c r="F113" s="263">
        <v>85</v>
      </c>
      <c r="G113" s="262">
        <v>5</v>
      </c>
      <c r="H113" s="263">
        <v>870</v>
      </c>
      <c r="I113" s="271">
        <v>53</v>
      </c>
    </row>
    <row r="114" spans="2:12" x14ac:dyDescent="0.3">
      <c r="C114" s="74">
        <v>8</v>
      </c>
      <c r="D114" s="168">
        <v>5</v>
      </c>
      <c r="E114" s="344" t="s">
        <v>1057</v>
      </c>
      <c r="F114" s="305">
        <v>87</v>
      </c>
      <c r="G114" s="305">
        <v>5</v>
      </c>
      <c r="H114" s="304">
        <v>878</v>
      </c>
      <c r="I114" s="306">
        <v>62</v>
      </c>
    </row>
    <row r="116" spans="2:12" ht="18" customHeight="1" x14ac:dyDescent="0.35">
      <c r="B116" s="4" t="s">
        <v>1103</v>
      </c>
    </row>
    <row r="117" spans="2:12" x14ac:dyDescent="0.3">
      <c r="C117" s="35" t="s">
        <v>3</v>
      </c>
      <c r="D117" s="37" t="s">
        <v>4</v>
      </c>
      <c r="E117" s="39" t="s">
        <v>5</v>
      </c>
      <c r="F117" s="40" t="s">
        <v>6</v>
      </c>
      <c r="G117" s="40" t="s">
        <v>7</v>
      </c>
      <c r="H117" s="40" t="s">
        <v>8</v>
      </c>
      <c r="I117" s="41" t="s">
        <v>9</v>
      </c>
    </row>
    <row r="118" spans="2:12" x14ac:dyDescent="0.3">
      <c r="C118" s="74">
        <v>2</v>
      </c>
      <c r="D118" s="51">
        <v>5</v>
      </c>
      <c r="E118" s="89" t="s">
        <v>833</v>
      </c>
      <c r="F118" s="53">
        <v>85</v>
      </c>
      <c r="G118" s="113">
        <v>3</v>
      </c>
      <c r="H118" s="53">
        <v>870</v>
      </c>
      <c r="I118" s="57">
        <v>57</v>
      </c>
    </row>
    <row r="120" spans="2:12" ht="18" x14ac:dyDescent="0.35">
      <c r="B120" s="4" t="s">
        <v>1104</v>
      </c>
    </row>
    <row r="121" spans="2:12" x14ac:dyDescent="0.3">
      <c r="B121" s="5"/>
      <c r="C121" s="35" t="s">
        <v>3</v>
      </c>
      <c r="D121" s="37" t="s">
        <v>4</v>
      </c>
      <c r="E121" s="11" t="s">
        <v>1111</v>
      </c>
      <c r="F121" s="11"/>
      <c r="G121" s="12">
        <v>533</v>
      </c>
      <c r="H121" s="11"/>
      <c r="I121" s="13" t="s">
        <v>9</v>
      </c>
      <c r="J121" s="14">
        <f>SUM(J122:J124)</f>
        <v>549</v>
      </c>
      <c r="K121" s="16" t="s">
        <v>1304</v>
      </c>
      <c r="L121" s="17"/>
    </row>
    <row r="122" spans="2:12" x14ac:dyDescent="0.3">
      <c r="B122" s="5"/>
      <c r="C122" s="373">
        <v>2</v>
      </c>
      <c r="D122" s="395">
        <v>2</v>
      </c>
      <c r="E122" s="253" t="s">
        <v>1044</v>
      </c>
      <c r="F122" s="256"/>
      <c r="G122" s="255"/>
      <c r="H122" s="252">
        <v>94</v>
      </c>
      <c r="I122" s="254">
        <v>92</v>
      </c>
      <c r="J122" s="83">
        <f>SUM(H122:I122)</f>
        <v>186</v>
      </c>
      <c r="K122" s="1" t="s">
        <v>1305</v>
      </c>
    </row>
    <row r="123" spans="2:12" ht="15.75" customHeight="1" x14ac:dyDescent="0.3">
      <c r="C123" s="373"/>
      <c r="D123" s="388"/>
      <c r="E123" s="201" t="s">
        <v>1057</v>
      </c>
      <c r="F123" s="204"/>
      <c r="G123" s="203"/>
      <c r="H123" s="200">
        <v>87</v>
      </c>
      <c r="I123" s="202">
        <v>92</v>
      </c>
      <c r="J123" s="84">
        <f>SUM(H123:I123)</f>
        <v>179</v>
      </c>
    </row>
    <row r="124" spans="2:12" ht="15.75" customHeight="1" x14ac:dyDescent="0.3">
      <c r="C124" s="373"/>
      <c r="D124" s="389"/>
      <c r="E124" s="211" t="s">
        <v>810</v>
      </c>
      <c r="F124" s="212"/>
      <c r="G124" s="213"/>
      <c r="H124" s="214">
        <v>94</v>
      </c>
      <c r="I124" s="215">
        <v>90</v>
      </c>
      <c r="J124" s="85">
        <f>SUM(H124:I124)</f>
        <v>184</v>
      </c>
    </row>
  </sheetData>
  <mergeCells count="14">
    <mergeCell ref="C122:C124"/>
    <mergeCell ref="D122:D124"/>
    <mergeCell ref="C61:C63"/>
    <mergeCell ref="D61:D63"/>
    <mergeCell ref="C65:C67"/>
    <mergeCell ref="D65:D67"/>
    <mergeCell ref="C105:C107"/>
    <mergeCell ref="D105:D107"/>
    <mergeCell ref="B1:M1"/>
    <mergeCell ref="B2:M2"/>
    <mergeCell ref="C21:C23"/>
    <mergeCell ref="D21:D23"/>
    <mergeCell ref="C25:C27"/>
    <mergeCell ref="D25:D27"/>
  </mergeCells>
  <hyperlinks>
    <hyperlink ref="B3" location="'Index'!A2" tooltip="Go to the Index sheet" display="á" xr:uid="{52DA12F7-F39C-4E41-8A18-5C65F7F3A2AF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38" max="16383" man="1"/>
    <brk id="81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EE9E-7A9E-4A11-90D9-C9FFA02C72A9}">
  <sheetPr codeName="Sheet59"/>
  <dimension ref="B1:N5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494</v>
      </c>
    </row>
    <row r="4" spans="2:14" ht="18" x14ac:dyDescent="0.35">
      <c r="B4" s="4" t="s">
        <v>471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4</v>
      </c>
      <c r="D6" s="482">
        <v>2</v>
      </c>
      <c r="E6" s="403" t="s">
        <v>495</v>
      </c>
      <c r="F6" s="404">
        <v>100.002</v>
      </c>
      <c r="G6" s="404">
        <v>100</v>
      </c>
      <c r="H6" s="405">
        <f>SUM(F6,G6)</f>
        <v>200.00200000000001</v>
      </c>
      <c r="I6" s="406">
        <v>9</v>
      </c>
      <c r="J6" s="405">
        <v>1982.0339999999999</v>
      </c>
      <c r="K6" s="429">
        <v>90</v>
      </c>
    </row>
    <row r="7" spans="2:14" x14ac:dyDescent="0.3">
      <c r="C7" s="73">
        <v>4</v>
      </c>
      <c r="D7" s="290">
        <v>3</v>
      </c>
      <c r="E7" s="407" t="s">
        <v>496</v>
      </c>
      <c r="F7" s="408">
        <v>100.001</v>
      </c>
      <c r="G7" s="408">
        <v>99.001000000000005</v>
      </c>
      <c r="H7" s="409">
        <f>SUM(F7,G7)</f>
        <v>199.00200000000001</v>
      </c>
      <c r="I7" s="410">
        <v>8</v>
      </c>
      <c r="J7" s="409">
        <v>1965.0159999999998</v>
      </c>
      <c r="K7" s="421">
        <v>66</v>
      </c>
    </row>
    <row r="8" spans="2:14" x14ac:dyDescent="0.3">
      <c r="C8" s="73">
        <v>5</v>
      </c>
      <c r="D8" s="290">
        <v>4</v>
      </c>
      <c r="E8" s="407" t="s">
        <v>505</v>
      </c>
      <c r="F8" s="408">
        <v>98</v>
      </c>
      <c r="G8" s="408">
        <v>94</v>
      </c>
      <c r="H8" s="409">
        <f>SUM(F8,G8)</f>
        <v>192</v>
      </c>
      <c r="I8" s="410">
        <v>5</v>
      </c>
      <c r="J8" s="409">
        <v>1942.0129999999999</v>
      </c>
      <c r="K8" s="421">
        <v>61</v>
      </c>
    </row>
    <row r="9" spans="2:14" x14ac:dyDescent="0.3">
      <c r="C9" s="73">
        <v>6</v>
      </c>
      <c r="D9" s="290">
        <v>7</v>
      </c>
      <c r="E9" s="284" t="s">
        <v>513</v>
      </c>
      <c r="F9" s="408">
        <v>98.001999999999995</v>
      </c>
      <c r="G9" s="408">
        <v>96.001000000000005</v>
      </c>
      <c r="H9" s="409">
        <f>SUM(F9,G9)</f>
        <v>194.00299999999999</v>
      </c>
      <c r="I9" s="410">
        <v>9</v>
      </c>
      <c r="J9" s="412">
        <v>1904.0169999999996</v>
      </c>
      <c r="K9" s="294">
        <v>52</v>
      </c>
    </row>
    <row r="10" spans="2:14" x14ac:dyDescent="0.3">
      <c r="C10" s="73">
        <v>6</v>
      </c>
      <c r="D10" s="290">
        <v>8</v>
      </c>
      <c r="E10" s="284" t="s">
        <v>514</v>
      </c>
      <c r="F10" s="408">
        <v>93</v>
      </c>
      <c r="G10" s="408">
        <v>92.001000000000005</v>
      </c>
      <c r="H10" s="409">
        <f>SUM(F10,G10)</f>
        <v>185.001</v>
      </c>
      <c r="I10" s="410">
        <v>4</v>
      </c>
      <c r="J10" s="412">
        <v>1881.011</v>
      </c>
      <c r="K10" s="294">
        <v>43</v>
      </c>
    </row>
    <row r="11" spans="2:14" x14ac:dyDescent="0.3">
      <c r="C11" s="73">
        <v>8</v>
      </c>
      <c r="D11" s="290">
        <v>8</v>
      </c>
      <c r="E11" s="284" t="s">
        <v>526</v>
      </c>
      <c r="F11" s="408">
        <v>96</v>
      </c>
      <c r="G11" s="408">
        <v>92</v>
      </c>
      <c r="H11" s="409">
        <f>SUM(F11,G11)</f>
        <v>188</v>
      </c>
      <c r="I11" s="410">
        <v>5</v>
      </c>
      <c r="J11" s="412">
        <v>1885.0139999999999</v>
      </c>
      <c r="K11" s="294">
        <v>47</v>
      </c>
    </row>
    <row r="12" spans="2:14" x14ac:dyDescent="0.3">
      <c r="C12" s="73">
        <v>8</v>
      </c>
      <c r="D12" s="290">
        <v>6</v>
      </c>
      <c r="E12" s="284" t="s">
        <v>529</v>
      </c>
      <c r="F12" s="408">
        <v>96</v>
      </c>
      <c r="G12" s="408">
        <v>95</v>
      </c>
      <c r="H12" s="409">
        <f>SUM(F12,G12)</f>
        <v>191</v>
      </c>
      <c r="I12" s="410">
        <v>7</v>
      </c>
      <c r="J12" s="412">
        <v>1540.02</v>
      </c>
      <c r="K12" s="294">
        <v>52</v>
      </c>
    </row>
    <row r="13" spans="2:14" x14ac:dyDescent="0.3">
      <c r="C13" s="73">
        <v>8</v>
      </c>
      <c r="D13" s="290">
        <v>3</v>
      </c>
      <c r="E13" s="284" t="s">
        <v>530</v>
      </c>
      <c r="F13" s="408">
        <v>98.001000000000005</v>
      </c>
      <c r="G13" s="408">
        <v>98.001000000000005</v>
      </c>
      <c r="H13" s="409">
        <f>SUM(F13,G13)</f>
        <v>196.00200000000001</v>
      </c>
      <c r="I13" s="410">
        <v>9</v>
      </c>
      <c r="J13" s="412">
        <v>1939.0159999999998</v>
      </c>
      <c r="K13" s="294">
        <v>72</v>
      </c>
    </row>
    <row r="14" spans="2:14" x14ac:dyDescent="0.3">
      <c r="C14" s="73">
        <v>9</v>
      </c>
      <c r="D14" s="290">
        <v>4</v>
      </c>
      <c r="E14" s="284" t="s">
        <v>535</v>
      </c>
      <c r="F14" s="408">
        <v>96.001000000000005</v>
      </c>
      <c r="G14" s="408">
        <v>93.001000000000005</v>
      </c>
      <c r="H14" s="409">
        <f>SUM(F14,G14)</f>
        <v>189.00200000000001</v>
      </c>
      <c r="I14" s="410">
        <v>8</v>
      </c>
      <c r="J14" s="412">
        <v>1892.0109999999997</v>
      </c>
      <c r="K14" s="294">
        <v>69</v>
      </c>
    </row>
    <row r="15" spans="2:14" x14ac:dyDescent="0.3">
      <c r="C15" s="74">
        <v>11</v>
      </c>
      <c r="D15" s="291">
        <v>10</v>
      </c>
      <c r="E15" s="415" t="s">
        <v>550</v>
      </c>
      <c r="F15" s="416">
        <v>85.001000000000005</v>
      </c>
      <c r="G15" s="416">
        <v>93.001000000000005</v>
      </c>
      <c r="H15" s="417">
        <f>SUM(F15,G15)</f>
        <v>178.00200000000001</v>
      </c>
      <c r="I15" s="418">
        <v>3</v>
      </c>
      <c r="J15" s="419">
        <v>1790.0039999999999</v>
      </c>
      <c r="K15" s="343">
        <v>30</v>
      </c>
    </row>
    <row r="17" spans="2:12" ht="18" x14ac:dyDescent="0.35">
      <c r="B17" s="4" t="s">
        <v>561</v>
      </c>
    </row>
    <row r="18" spans="2:12" x14ac:dyDescent="0.3">
      <c r="B18" s="5"/>
      <c r="C18" s="35" t="s">
        <v>3</v>
      </c>
      <c r="D18" s="37" t="s">
        <v>4</v>
      </c>
      <c r="E18" s="11" t="s">
        <v>563</v>
      </c>
      <c r="F18" s="11"/>
      <c r="G18" s="12">
        <v>582</v>
      </c>
      <c r="H18" s="11"/>
      <c r="I18" s="13" t="s">
        <v>9</v>
      </c>
      <c r="J18" s="23">
        <f>SUM(J19:J21)</f>
        <v>591.00400000000002</v>
      </c>
      <c r="K18" s="16" t="s">
        <v>1306</v>
      </c>
      <c r="L18" s="17"/>
    </row>
    <row r="19" spans="2:12" x14ac:dyDescent="0.3">
      <c r="B19" s="5"/>
      <c r="C19" s="373">
        <v>1</v>
      </c>
      <c r="D19" s="447">
        <v>5</v>
      </c>
      <c r="E19" s="443" t="s">
        <v>495</v>
      </c>
      <c r="F19" s="445"/>
      <c r="G19" s="441"/>
      <c r="H19" s="437">
        <v>100.002</v>
      </c>
      <c r="I19" s="439">
        <v>100</v>
      </c>
      <c r="J19" s="139">
        <f>SUM(H19:I19)</f>
        <v>200.00200000000001</v>
      </c>
      <c r="K19" s="1" t="s">
        <v>1307</v>
      </c>
    </row>
    <row r="20" spans="2:12" ht="15.75" customHeight="1" x14ac:dyDescent="0.3">
      <c r="C20" s="373"/>
      <c r="D20" s="448"/>
      <c r="E20" s="444" t="s">
        <v>496</v>
      </c>
      <c r="F20" s="446"/>
      <c r="G20" s="442"/>
      <c r="H20" s="438">
        <v>100.001</v>
      </c>
      <c r="I20" s="440">
        <v>99.001000000000005</v>
      </c>
      <c r="J20" s="140">
        <f>SUM(H20:I20)</f>
        <v>199.00200000000001</v>
      </c>
    </row>
    <row r="21" spans="2:12" ht="15.75" customHeight="1" x14ac:dyDescent="0.3">
      <c r="C21" s="373"/>
      <c r="D21" s="458"/>
      <c r="E21" s="459" t="s">
        <v>505</v>
      </c>
      <c r="F21" s="460"/>
      <c r="G21" s="461"/>
      <c r="H21" s="462">
        <v>98</v>
      </c>
      <c r="I21" s="463">
        <v>94</v>
      </c>
      <c r="J21" s="141">
        <f>SUM(H21:I21)</f>
        <v>192</v>
      </c>
    </row>
    <row r="22" spans="2:12" x14ac:dyDescent="0.3">
      <c r="B22" s="5"/>
      <c r="C22" s="119" t="s">
        <v>3</v>
      </c>
      <c r="D22" s="457" t="s">
        <v>4</v>
      </c>
      <c r="E22" s="464" t="s">
        <v>569</v>
      </c>
      <c r="F22" s="465"/>
      <c r="G22" s="466">
        <v>570</v>
      </c>
      <c r="H22" s="465"/>
      <c r="I22" s="467" t="s">
        <v>9</v>
      </c>
      <c r="J22" s="23">
        <f>SUM(J23:J25)</f>
        <v>572.00299999999993</v>
      </c>
      <c r="K22" s="16" t="s">
        <v>1308</v>
      </c>
      <c r="L22" s="17"/>
    </row>
    <row r="23" spans="2:12" x14ac:dyDescent="0.3">
      <c r="B23" s="5"/>
      <c r="C23" s="373">
        <v>2</v>
      </c>
      <c r="D23" s="483">
        <v>2</v>
      </c>
      <c r="E23" s="453" t="s">
        <v>514</v>
      </c>
      <c r="F23" s="454"/>
      <c r="G23" s="452"/>
      <c r="H23" s="450">
        <v>93</v>
      </c>
      <c r="I23" s="451">
        <v>92.001000000000005</v>
      </c>
      <c r="J23" s="139">
        <f>SUM(H23:I23)</f>
        <v>185.001</v>
      </c>
      <c r="K23" s="1" t="s">
        <v>1241</v>
      </c>
    </row>
    <row r="24" spans="2:12" ht="15.75" customHeight="1" x14ac:dyDescent="0.3">
      <c r="C24" s="373"/>
      <c r="D24" s="391"/>
      <c r="E24" s="322" t="s">
        <v>529</v>
      </c>
      <c r="F24" s="324"/>
      <c r="G24" s="320"/>
      <c r="H24" s="408">
        <v>96</v>
      </c>
      <c r="I24" s="427">
        <v>95</v>
      </c>
      <c r="J24" s="140">
        <f>SUM(H24:I24)</f>
        <v>191</v>
      </c>
    </row>
    <row r="25" spans="2:12" ht="15.75" customHeight="1" x14ac:dyDescent="0.3">
      <c r="C25" s="373"/>
      <c r="D25" s="392"/>
      <c r="E25" s="340" t="s">
        <v>530</v>
      </c>
      <c r="F25" s="341"/>
      <c r="G25" s="342"/>
      <c r="H25" s="425">
        <v>98.001000000000005</v>
      </c>
      <c r="I25" s="428">
        <v>98.001000000000005</v>
      </c>
      <c r="J25" s="141">
        <f>SUM(H25:I25)</f>
        <v>196.00200000000001</v>
      </c>
    </row>
    <row r="27" spans="2:12" ht="18" customHeight="1" x14ac:dyDescent="0.35">
      <c r="B27" s="4" t="s">
        <v>572</v>
      </c>
    </row>
    <row r="28" spans="2:12" x14ac:dyDescent="0.3">
      <c r="C28" s="26" t="s">
        <v>3</v>
      </c>
      <c r="D28" s="27" t="s">
        <v>4</v>
      </c>
      <c r="E28" s="28" t="s">
        <v>5</v>
      </c>
      <c r="F28" s="28"/>
      <c r="G28" s="28"/>
      <c r="H28" s="29" t="s">
        <v>6</v>
      </c>
      <c r="I28" s="29" t="s">
        <v>7</v>
      </c>
      <c r="J28" s="29" t="s">
        <v>8</v>
      </c>
      <c r="K28" s="38" t="s">
        <v>9</v>
      </c>
    </row>
    <row r="29" spans="2:12" x14ac:dyDescent="0.3">
      <c r="C29" s="73">
        <v>5</v>
      </c>
      <c r="D29" s="414">
        <v>5</v>
      </c>
      <c r="E29" s="403" t="s">
        <v>604</v>
      </c>
      <c r="F29" s="404">
        <v>99.001000000000005</v>
      </c>
      <c r="G29" s="404">
        <v>99</v>
      </c>
      <c r="H29" s="405">
        <f>SUM(F29,G29)</f>
        <v>198.001</v>
      </c>
      <c r="I29" s="406">
        <v>7</v>
      </c>
      <c r="J29" s="405">
        <v>1969.04</v>
      </c>
      <c r="K29" s="420">
        <v>60</v>
      </c>
    </row>
    <row r="30" spans="2:12" x14ac:dyDescent="0.3">
      <c r="C30" s="73">
        <v>5</v>
      </c>
      <c r="D30" s="290">
        <v>7</v>
      </c>
      <c r="E30" s="407" t="s">
        <v>609</v>
      </c>
      <c r="F30" s="408">
        <v>97.001999999999995</v>
      </c>
      <c r="G30" s="408">
        <v>97.001000000000005</v>
      </c>
      <c r="H30" s="409">
        <f>SUM(F30,G30)</f>
        <v>194.00299999999999</v>
      </c>
      <c r="I30" s="410">
        <v>4</v>
      </c>
      <c r="J30" s="409">
        <v>1960.0319999999999</v>
      </c>
      <c r="K30" s="421">
        <v>49</v>
      </c>
    </row>
    <row r="31" spans="2:12" x14ac:dyDescent="0.3">
      <c r="C31" s="73">
        <v>9</v>
      </c>
      <c r="D31" s="290">
        <v>8</v>
      </c>
      <c r="E31" s="284" t="s">
        <v>514</v>
      </c>
      <c r="F31" s="408">
        <v>99.001999999999995</v>
      </c>
      <c r="G31" s="408">
        <v>97.001000000000005</v>
      </c>
      <c r="H31" s="409">
        <f>SUM(F31,G31)</f>
        <v>196.00299999999999</v>
      </c>
      <c r="I31" s="410">
        <v>7</v>
      </c>
      <c r="J31" s="412">
        <v>1939.0269999999998</v>
      </c>
      <c r="K31" s="294">
        <v>42</v>
      </c>
    </row>
    <row r="32" spans="2:12" x14ac:dyDescent="0.3">
      <c r="C32" s="73">
        <v>9</v>
      </c>
      <c r="D32" s="290">
        <v>6</v>
      </c>
      <c r="E32" s="284" t="s">
        <v>636</v>
      </c>
      <c r="F32" s="408">
        <v>96</v>
      </c>
      <c r="G32" s="408">
        <v>95.001000000000005</v>
      </c>
      <c r="H32" s="409">
        <f>SUM(F32,G32)</f>
        <v>191.001</v>
      </c>
      <c r="I32" s="410">
        <v>2</v>
      </c>
      <c r="J32" s="412">
        <v>1943.0269999999998</v>
      </c>
      <c r="K32" s="294">
        <v>45</v>
      </c>
    </row>
    <row r="33" spans="2:12" x14ac:dyDescent="0.3">
      <c r="C33" s="73">
        <v>10</v>
      </c>
      <c r="D33" s="290">
        <v>3</v>
      </c>
      <c r="E33" s="407" t="s">
        <v>495</v>
      </c>
      <c r="F33" s="408">
        <v>99.001000000000005</v>
      </c>
      <c r="G33" s="408">
        <v>98</v>
      </c>
      <c r="H33" s="409">
        <f>SUM(F33,G33)</f>
        <v>197.001</v>
      </c>
      <c r="I33" s="410">
        <v>7</v>
      </c>
      <c r="J33" s="409">
        <v>1959.0279999999998</v>
      </c>
      <c r="K33" s="430">
        <v>69</v>
      </c>
    </row>
    <row r="34" spans="2:12" x14ac:dyDescent="0.3">
      <c r="C34" s="74">
        <v>17</v>
      </c>
      <c r="D34" s="291">
        <v>3</v>
      </c>
      <c r="E34" s="415" t="s">
        <v>697</v>
      </c>
      <c r="F34" s="416">
        <v>93</v>
      </c>
      <c r="G34" s="416">
        <v>91</v>
      </c>
      <c r="H34" s="417">
        <f>SUM(F34,G34)</f>
        <v>184</v>
      </c>
      <c r="I34" s="418">
        <v>6</v>
      </c>
      <c r="J34" s="419">
        <v>1895.0129999999999</v>
      </c>
      <c r="K34" s="343">
        <v>69</v>
      </c>
    </row>
    <row r="36" spans="2:12" ht="18" x14ac:dyDescent="0.35">
      <c r="B36" s="4" t="s">
        <v>742</v>
      </c>
    </row>
    <row r="37" spans="2:12" x14ac:dyDescent="0.3">
      <c r="B37" s="5"/>
      <c r="C37" s="35" t="s">
        <v>3</v>
      </c>
      <c r="D37" s="37" t="s">
        <v>4</v>
      </c>
      <c r="E37" s="11" t="s">
        <v>750</v>
      </c>
      <c r="F37" s="11"/>
      <c r="G37" s="12">
        <v>586</v>
      </c>
      <c r="H37" s="11"/>
      <c r="I37" s="13" t="s">
        <v>9</v>
      </c>
      <c r="J37" s="23">
        <f>SUM(J38:J40)</f>
        <v>591.005</v>
      </c>
      <c r="K37" s="16" t="s">
        <v>1309</v>
      </c>
      <c r="L37" s="17"/>
    </row>
    <row r="38" spans="2:12" x14ac:dyDescent="0.3">
      <c r="B38" s="5"/>
      <c r="C38" s="373">
        <v>2</v>
      </c>
      <c r="D38" s="394">
        <v>2</v>
      </c>
      <c r="E38" s="338" t="s">
        <v>604</v>
      </c>
      <c r="F38" s="339"/>
      <c r="G38" s="337"/>
      <c r="H38" s="404">
        <v>99.001000000000005</v>
      </c>
      <c r="I38" s="426">
        <v>99</v>
      </c>
      <c r="J38" s="139">
        <f>SUM(H38:I38)</f>
        <v>198.001</v>
      </c>
      <c r="K38" s="1" t="s">
        <v>1292</v>
      </c>
    </row>
    <row r="39" spans="2:12" ht="15.75" customHeight="1" x14ac:dyDescent="0.3">
      <c r="C39" s="373"/>
      <c r="D39" s="391"/>
      <c r="E39" s="322" t="s">
        <v>495</v>
      </c>
      <c r="F39" s="324"/>
      <c r="G39" s="320"/>
      <c r="H39" s="408">
        <v>99.001000000000005</v>
      </c>
      <c r="I39" s="427">
        <v>98</v>
      </c>
      <c r="J39" s="140">
        <f>SUM(H39:I39)</f>
        <v>197.001</v>
      </c>
    </row>
    <row r="40" spans="2:12" ht="15.75" customHeight="1" x14ac:dyDescent="0.3">
      <c r="C40" s="373"/>
      <c r="D40" s="392"/>
      <c r="E40" s="340" t="s">
        <v>514</v>
      </c>
      <c r="F40" s="341"/>
      <c r="G40" s="342"/>
      <c r="H40" s="425">
        <v>99.001999999999995</v>
      </c>
      <c r="I40" s="428">
        <v>97.001000000000005</v>
      </c>
      <c r="J40" s="141">
        <f>SUM(H40:I40)</f>
        <v>196.00299999999999</v>
      </c>
    </row>
    <row r="42" spans="2:12" ht="18" customHeight="1" x14ac:dyDescent="0.35">
      <c r="B42" s="4" t="s">
        <v>765</v>
      </c>
    </row>
    <row r="43" spans="2:12" x14ac:dyDescent="0.3">
      <c r="C43" s="26" t="s">
        <v>3</v>
      </c>
      <c r="D43" s="27" t="s">
        <v>4</v>
      </c>
      <c r="E43" s="28" t="s">
        <v>5</v>
      </c>
      <c r="F43" s="28"/>
      <c r="G43" s="28"/>
      <c r="H43" s="29" t="s">
        <v>6</v>
      </c>
      <c r="I43" s="29" t="s">
        <v>7</v>
      </c>
      <c r="J43" s="29" t="s">
        <v>8</v>
      </c>
      <c r="K43" s="38" t="s">
        <v>9</v>
      </c>
    </row>
    <row r="44" spans="2:12" x14ac:dyDescent="0.3">
      <c r="C44" s="73">
        <v>1</v>
      </c>
      <c r="D44" s="75">
        <v>4</v>
      </c>
      <c r="E44" s="87" t="s">
        <v>604</v>
      </c>
      <c r="F44" s="68">
        <v>99</v>
      </c>
      <c r="G44" s="68">
        <v>99</v>
      </c>
      <c r="H44" s="68">
        <f>SUM(F44:G44)</f>
        <v>198</v>
      </c>
      <c r="I44" s="68">
        <v>5</v>
      </c>
      <c r="J44" s="69">
        <v>1979</v>
      </c>
      <c r="K44" s="79">
        <v>70</v>
      </c>
    </row>
    <row r="45" spans="2:12" x14ac:dyDescent="0.3">
      <c r="C45" s="74">
        <v>3</v>
      </c>
      <c r="D45" s="56">
        <v>5</v>
      </c>
      <c r="E45" s="76" t="s">
        <v>636</v>
      </c>
      <c r="F45" s="77">
        <v>99</v>
      </c>
      <c r="G45" s="77">
        <v>98</v>
      </c>
      <c r="H45" s="77">
        <f>SUM(F45:G45)</f>
        <v>197</v>
      </c>
      <c r="I45" s="77">
        <v>10</v>
      </c>
      <c r="J45" s="77">
        <v>1906</v>
      </c>
      <c r="K45" s="81">
        <v>52</v>
      </c>
    </row>
    <row r="47" spans="2:12" ht="18" customHeight="1" x14ac:dyDescent="0.35">
      <c r="B47" s="4" t="s">
        <v>806</v>
      </c>
    </row>
    <row r="48" spans="2:12" x14ac:dyDescent="0.3">
      <c r="C48" s="26" t="s">
        <v>3</v>
      </c>
      <c r="D48" s="27" t="s">
        <v>4</v>
      </c>
      <c r="E48" s="28" t="s">
        <v>5</v>
      </c>
      <c r="F48" s="28"/>
      <c r="G48" s="28"/>
      <c r="H48" s="29" t="s">
        <v>6</v>
      </c>
      <c r="I48" s="29" t="s">
        <v>7</v>
      </c>
      <c r="J48" s="29" t="s">
        <v>8</v>
      </c>
      <c r="K48" s="38" t="s">
        <v>9</v>
      </c>
    </row>
    <row r="49" spans="2:12" x14ac:dyDescent="0.3">
      <c r="C49" s="74">
        <v>2</v>
      </c>
      <c r="D49" s="51">
        <v>6</v>
      </c>
      <c r="E49" s="65" t="s">
        <v>812</v>
      </c>
      <c r="F49" s="63">
        <v>98</v>
      </c>
      <c r="G49" s="63">
        <v>86</v>
      </c>
      <c r="H49" s="63">
        <f>SUM(F49:G49)</f>
        <v>184</v>
      </c>
      <c r="I49" s="63">
        <v>4</v>
      </c>
      <c r="J49" s="63">
        <v>1872</v>
      </c>
      <c r="K49" s="98">
        <v>56</v>
      </c>
    </row>
    <row r="51" spans="2:12" ht="18" customHeight="1" x14ac:dyDescent="0.35">
      <c r="B51" s="4" t="s">
        <v>888</v>
      </c>
    </row>
    <row r="52" spans="2:12" x14ac:dyDescent="0.3">
      <c r="C52" s="26" t="s">
        <v>3</v>
      </c>
      <c r="D52" s="27" t="s">
        <v>4</v>
      </c>
      <c r="E52" s="28" t="s">
        <v>5</v>
      </c>
      <c r="F52" s="28"/>
      <c r="G52" s="28"/>
      <c r="H52" s="28"/>
      <c r="I52" s="29" t="s">
        <v>6</v>
      </c>
      <c r="J52" s="29" t="s">
        <v>7</v>
      </c>
      <c r="K52" s="29" t="s">
        <v>8</v>
      </c>
      <c r="L52" s="38" t="s">
        <v>9</v>
      </c>
    </row>
    <row r="53" spans="2:12" x14ac:dyDescent="0.3">
      <c r="C53" s="74">
        <v>1</v>
      </c>
      <c r="D53" s="51">
        <v>7</v>
      </c>
      <c r="E53" s="65" t="s">
        <v>364</v>
      </c>
      <c r="F53" s="63">
        <v>77</v>
      </c>
      <c r="G53" s="63">
        <v>82</v>
      </c>
      <c r="H53" s="63">
        <v>79</v>
      </c>
      <c r="I53" s="63">
        <f>SUM(F53:H53)</f>
        <v>238</v>
      </c>
      <c r="J53" s="63">
        <v>3</v>
      </c>
      <c r="K53" s="63">
        <v>2424</v>
      </c>
      <c r="L53" s="98">
        <v>27</v>
      </c>
    </row>
    <row r="55" spans="2:12" ht="18" customHeight="1" x14ac:dyDescent="0.35">
      <c r="B55" s="4" t="s">
        <v>1024</v>
      </c>
    </row>
    <row r="56" spans="2:12" x14ac:dyDescent="0.3">
      <c r="C56" s="26" t="s">
        <v>3</v>
      </c>
      <c r="D56" s="27" t="s">
        <v>4</v>
      </c>
      <c r="E56" s="28" t="s">
        <v>5</v>
      </c>
      <c r="F56" s="29" t="s">
        <v>6</v>
      </c>
      <c r="G56" s="29" t="s">
        <v>7</v>
      </c>
      <c r="H56" s="29" t="s">
        <v>8</v>
      </c>
      <c r="I56" s="38" t="s">
        <v>9</v>
      </c>
    </row>
    <row r="57" spans="2:12" x14ac:dyDescent="0.3">
      <c r="C57" s="74">
        <v>5</v>
      </c>
      <c r="D57" s="51">
        <v>10</v>
      </c>
      <c r="E57" s="110" t="s">
        <v>364</v>
      </c>
      <c r="F57" s="111">
        <v>85</v>
      </c>
      <c r="G57" s="112">
        <v>2</v>
      </c>
      <c r="H57" s="111">
        <v>850</v>
      </c>
      <c r="I57" s="172">
        <v>25</v>
      </c>
    </row>
  </sheetData>
  <mergeCells count="8">
    <mergeCell ref="C38:C40"/>
    <mergeCell ref="D38:D40"/>
    <mergeCell ref="B1:M1"/>
    <mergeCell ref="B2:M2"/>
    <mergeCell ref="C19:C21"/>
    <mergeCell ref="D19:D21"/>
    <mergeCell ref="C23:C25"/>
    <mergeCell ref="D23:D25"/>
  </mergeCells>
  <hyperlinks>
    <hyperlink ref="B3" location="'Index'!A2" tooltip="Go to the Index sheet" display="á" xr:uid="{509CCF2B-67EA-42F7-8DBC-81FF1E7E3C4F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83FB6-E5DE-418F-9CCC-3306FA98CFCE}">
  <sheetPr codeName="Sheet51"/>
  <dimension ref="B1:N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9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377</v>
      </c>
    </row>
    <row r="4" spans="2:14" ht="18" x14ac:dyDescent="0.35">
      <c r="B4" s="4" t="s">
        <v>370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1</v>
      </c>
      <c r="D6" s="414">
        <v>5</v>
      </c>
      <c r="E6" s="403" t="s">
        <v>378</v>
      </c>
      <c r="F6" s="404">
        <v>100.002</v>
      </c>
      <c r="G6" s="404">
        <v>96.001999999999995</v>
      </c>
      <c r="H6" s="405">
        <f>SUM(F6:G6)</f>
        <v>196.00399999999999</v>
      </c>
      <c r="I6" s="406">
        <v>6</v>
      </c>
      <c r="J6" s="405">
        <v>1960.0430000000001</v>
      </c>
      <c r="K6" s="420">
        <v>60</v>
      </c>
    </row>
    <row r="7" spans="2:14" x14ac:dyDescent="0.3">
      <c r="C7" s="73">
        <v>2</v>
      </c>
      <c r="D7" s="290">
        <v>5</v>
      </c>
      <c r="E7" s="407" t="s">
        <v>387</v>
      </c>
      <c r="F7" s="408">
        <v>97.001000000000005</v>
      </c>
      <c r="G7" s="408">
        <v>95.001000000000005</v>
      </c>
      <c r="H7" s="409">
        <f>SUM(F7:G7)</f>
        <v>192.00200000000001</v>
      </c>
      <c r="I7" s="410">
        <v>3</v>
      </c>
      <c r="J7" s="409">
        <v>1947.0360000000001</v>
      </c>
      <c r="K7" s="421">
        <v>58</v>
      </c>
    </row>
    <row r="8" spans="2:14" x14ac:dyDescent="0.3">
      <c r="C8" s="74">
        <v>2</v>
      </c>
      <c r="D8" s="291">
        <v>3</v>
      </c>
      <c r="E8" s="434" t="s">
        <v>390</v>
      </c>
      <c r="F8" s="425">
        <v>100.002</v>
      </c>
      <c r="G8" s="425">
        <v>96.003</v>
      </c>
      <c r="H8" s="417">
        <f>SUM(F8:G8)</f>
        <v>196.005</v>
      </c>
      <c r="I8" s="418">
        <v>8</v>
      </c>
      <c r="J8" s="417">
        <v>1959.0410000000002</v>
      </c>
      <c r="K8" s="436">
        <v>72</v>
      </c>
    </row>
    <row r="10" spans="2:14" ht="18" x14ac:dyDescent="0.35">
      <c r="B10" s="4" t="s">
        <v>422</v>
      </c>
    </row>
    <row r="11" spans="2:14" x14ac:dyDescent="0.3">
      <c r="B11" s="5"/>
      <c r="C11" s="35" t="s">
        <v>3</v>
      </c>
      <c r="D11" s="37" t="s">
        <v>4</v>
      </c>
      <c r="E11" s="11" t="s">
        <v>425</v>
      </c>
      <c r="F11" s="11"/>
      <c r="G11" s="12">
        <v>582</v>
      </c>
      <c r="H11" s="11"/>
      <c r="I11" s="13" t="s">
        <v>9</v>
      </c>
      <c r="J11" s="14">
        <f>SUM(J12:J14)</f>
        <v>584.01099999999997</v>
      </c>
      <c r="K11" s="16" t="s">
        <v>1310</v>
      </c>
      <c r="L11" s="17"/>
    </row>
    <row r="12" spans="2:14" x14ac:dyDescent="0.3">
      <c r="B12" s="5"/>
      <c r="C12" s="373">
        <v>1</v>
      </c>
      <c r="D12" s="400">
        <v>1</v>
      </c>
      <c r="E12" s="338" t="s">
        <v>387</v>
      </c>
      <c r="F12" s="339"/>
      <c r="G12" s="337"/>
      <c r="H12" s="404">
        <v>97.001000000000005</v>
      </c>
      <c r="I12" s="426">
        <v>95.001000000000005</v>
      </c>
      <c r="J12" s="218">
        <f>SUM(H12:I12)</f>
        <v>192.00200000000001</v>
      </c>
      <c r="K12" s="1" t="s">
        <v>1311</v>
      </c>
    </row>
    <row r="13" spans="2:14" ht="15.75" customHeight="1" x14ac:dyDescent="0.3">
      <c r="C13" s="373"/>
      <c r="D13" s="391"/>
      <c r="E13" s="322" t="s">
        <v>390</v>
      </c>
      <c r="F13" s="324"/>
      <c r="G13" s="320"/>
      <c r="H13" s="408">
        <v>100.002</v>
      </c>
      <c r="I13" s="427">
        <v>96.003</v>
      </c>
      <c r="J13" s="139">
        <f>SUM(H13:I13)</f>
        <v>196.005</v>
      </c>
    </row>
    <row r="14" spans="2:14" ht="15.75" customHeight="1" x14ac:dyDescent="0.3">
      <c r="C14" s="373"/>
      <c r="D14" s="392"/>
      <c r="E14" s="340" t="s">
        <v>378</v>
      </c>
      <c r="F14" s="341"/>
      <c r="G14" s="342"/>
      <c r="H14" s="425">
        <v>100.002</v>
      </c>
      <c r="I14" s="428">
        <v>96.001999999999995</v>
      </c>
      <c r="J14" s="219">
        <f>SUM(H14:I14)</f>
        <v>196.00399999999999</v>
      </c>
    </row>
    <row r="16" spans="2:14" ht="18" customHeight="1" x14ac:dyDescent="0.35">
      <c r="B16" s="4" t="s">
        <v>429</v>
      </c>
    </row>
    <row r="17" spans="2:12" x14ac:dyDescent="0.3">
      <c r="C17" s="26" t="s">
        <v>3</v>
      </c>
      <c r="D17" s="27" t="s">
        <v>4</v>
      </c>
      <c r="E17" s="28" t="s">
        <v>5</v>
      </c>
      <c r="F17" s="28"/>
      <c r="G17" s="28"/>
      <c r="H17" s="29" t="s">
        <v>6</v>
      </c>
      <c r="I17" s="29" t="s">
        <v>7</v>
      </c>
      <c r="J17" s="29" t="s">
        <v>8</v>
      </c>
      <c r="K17" s="38" t="s">
        <v>9</v>
      </c>
    </row>
    <row r="18" spans="2:12" x14ac:dyDescent="0.3">
      <c r="C18" s="73">
        <v>2</v>
      </c>
      <c r="D18" s="414">
        <v>6</v>
      </c>
      <c r="E18" s="403" t="s">
        <v>390</v>
      </c>
      <c r="F18" s="404">
        <v>100.003</v>
      </c>
      <c r="G18" s="404">
        <v>98.004000000000005</v>
      </c>
      <c r="H18" s="405">
        <f>SUM(F18:G18)</f>
        <v>198.00700000000001</v>
      </c>
      <c r="I18" s="406">
        <v>5</v>
      </c>
      <c r="J18" s="405">
        <v>1973.0279999999998</v>
      </c>
      <c r="K18" s="420">
        <v>44</v>
      </c>
    </row>
    <row r="19" spans="2:12" x14ac:dyDescent="0.3">
      <c r="C19" s="73">
        <v>3</v>
      </c>
      <c r="D19" s="290">
        <v>3</v>
      </c>
      <c r="E19" s="407" t="s">
        <v>378</v>
      </c>
      <c r="F19" s="408">
        <v>100.004</v>
      </c>
      <c r="G19" s="408">
        <v>99.003</v>
      </c>
      <c r="H19" s="409">
        <f>SUM(F19:G19)</f>
        <v>199.00700000000001</v>
      </c>
      <c r="I19" s="410">
        <v>9</v>
      </c>
      <c r="J19" s="409">
        <v>1973.0440000000001</v>
      </c>
      <c r="K19" s="421">
        <v>64</v>
      </c>
    </row>
    <row r="20" spans="2:12" x14ac:dyDescent="0.3">
      <c r="C20" s="74">
        <v>4</v>
      </c>
      <c r="D20" s="433">
        <v>1</v>
      </c>
      <c r="E20" s="434" t="s">
        <v>387</v>
      </c>
      <c r="F20" s="425">
        <v>100.002</v>
      </c>
      <c r="G20" s="425">
        <v>97.001999999999995</v>
      </c>
      <c r="H20" s="417">
        <f>SUM(F20:G20)</f>
        <v>197.00399999999999</v>
      </c>
      <c r="I20" s="418">
        <v>9</v>
      </c>
      <c r="J20" s="417">
        <v>1963.0359999999996</v>
      </c>
      <c r="K20" s="436">
        <v>73</v>
      </c>
    </row>
    <row r="22" spans="2:12" ht="18" customHeight="1" x14ac:dyDescent="0.35">
      <c r="B22" s="4" t="s">
        <v>471</v>
      </c>
    </row>
    <row r="23" spans="2:12" x14ac:dyDescent="0.3">
      <c r="C23" s="26" t="s">
        <v>3</v>
      </c>
      <c r="D23" s="27" t="s">
        <v>4</v>
      </c>
      <c r="E23" s="28" t="s">
        <v>5</v>
      </c>
      <c r="F23" s="28"/>
      <c r="G23" s="28"/>
      <c r="H23" s="29" t="s">
        <v>6</v>
      </c>
      <c r="I23" s="29" t="s">
        <v>7</v>
      </c>
      <c r="J23" s="29" t="s">
        <v>8</v>
      </c>
      <c r="K23" s="38" t="s">
        <v>9</v>
      </c>
    </row>
    <row r="24" spans="2:12" x14ac:dyDescent="0.3">
      <c r="C24" s="73">
        <v>4</v>
      </c>
      <c r="D24" s="414">
        <v>8</v>
      </c>
      <c r="E24" s="403" t="s">
        <v>498</v>
      </c>
      <c r="F24" s="404">
        <v>96</v>
      </c>
      <c r="G24" s="404">
        <v>95.001000000000005</v>
      </c>
      <c r="H24" s="405">
        <f>SUM(F24,G24)</f>
        <v>191.001</v>
      </c>
      <c r="I24" s="406">
        <v>2</v>
      </c>
      <c r="J24" s="405">
        <v>1747.0129999999999</v>
      </c>
      <c r="K24" s="420">
        <v>40</v>
      </c>
    </row>
    <row r="25" spans="2:12" x14ac:dyDescent="0.3">
      <c r="C25" s="73">
        <v>5</v>
      </c>
      <c r="D25" s="290">
        <v>5</v>
      </c>
      <c r="E25" s="407" t="s">
        <v>506</v>
      </c>
      <c r="F25" s="408">
        <v>96.001000000000005</v>
      </c>
      <c r="G25" s="408">
        <v>96</v>
      </c>
      <c r="H25" s="409">
        <f>SUM(F25,G25)</f>
        <v>192.001</v>
      </c>
      <c r="I25" s="410">
        <v>6</v>
      </c>
      <c r="J25" s="409">
        <v>1940.0199999999998</v>
      </c>
      <c r="K25" s="421">
        <v>61</v>
      </c>
    </row>
    <row r="26" spans="2:12" x14ac:dyDescent="0.3">
      <c r="C26" s="73">
        <v>6</v>
      </c>
      <c r="D26" s="290">
        <v>6</v>
      </c>
      <c r="E26" s="407" t="s">
        <v>510</v>
      </c>
      <c r="F26" s="408" t="s">
        <v>1217</v>
      </c>
      <c r="G26" s="408"/>
      <c r="H26" s="409">
        <f>SUM(F26,G26)</f>
        <v>0</v>
      </c>
      <c r="I26" s="410">
        <v>0</v>
      </c>
      <c r="J26" s="409">
        <v>1722.009</v>
      </c>
      <c r="K26" s="430">
        <v>53</v>
      </c>
    </row>
    <row r="27" spans="2:12" x14ac:dyDescent="0.3">
      <c r="C27" s="73">
        <v>9</v>
      </c>
      <c r="D27" s="297">
        <v>2</v>
      </c>
      <c r="E27" s="284" t="s">
        <v>533</v>
      </c>
      <c r="F27" s="408">
        <v>99.001000000000005</v>
      </c>
      <c r="G27" s="408">
        <v>98.001999999999995</v>
      </c>
      <c r="H27" s="409">
        <f>SUM(F27,G27)</f>
        <v>197.00299999999999</v>
      </c>
      <c r="I27" s="410">
        <v>10</v>
      </c>
      <c r="J27" s="412">
        <v>1912.0179999999996</v>
      </c>
      <c r="K27" s="294">
        <v>76</v>
      </c>
    </row>
    <row r="28" spans="2:12" x14ac:dyDescent="0.3">
      <c r="C28" s="73">
        <v>9</v>
      </c>
      <c r="D28" s="422">
        <v>1</v>
      </c>
      <c r="E28" s="284" t="s">
        <v>534</v>
      </c>
      <c r="F28" s="408">
        <v>95.001000000000005</v>
      </c>
      <c r="G28" s="408">
        <v>93</v>
      </c>
      <c r="H28" s="409">
        <f>SUM(F28,G28)</f>
        <v>188.001</v>
      </c>
      <c r="I28" s="410">
        <v>6</v>
      </c>
      <c r="J28" s="412">
        <v>1910.0250000000003</v>
      </c>
      <c r="K28" s="294">
        <v>80</v>
      </c>
    </row>
    <row r="29" spans="2:12" x14ac:dyDescent="0.3">
      <c r="C29" s="74">
        <v>9</v>
      </c>
      <c r="D29" s="291">
        <v>9</v>
      </c>
      <c r="E29" s="415" t="s">
        <v>536</v>
      </c>
      <c r="F29" s="425" t="s">
        <v>1217</v>
      </c>
      <c r="G29" s="425"/>
      <c r="H29" s="417">
        <f>SUM(F29,G29)</f>
        <v>0</v>
      </c>
      <c r="I29" s="418">
        <v>0</v>
      </c>
      <c r="J29" s="419">
        <v>1636.0119999999997</v>
      </c>
      <c r="K29" s="343">
        <v>39</v>
      </c>
    </row>
    <row r="31" spans="2:12" ht="18" x14ac:dyDescent="0.35">
      <c r="B31" s="4" t="s">
        <v>561</v>
      </c>
    </row>
    <row r="32" spans="2:12" x14ac:dyDescent="0.3">
      <c r="B32" s="5"/>
      <c r="C32" s="35" t="s">
        <v>3</v>
      </c>
      <c r="D32" s="37" t="s">
        <v>4</v>
      </c>
      <c r="E32" s="11" t="s">
        <v>570</v>
      </c>
      <c r="F32" s="11"/>
      <c r="G32" s="12">
        <v>571</v>
      </c>
      <c r="H32" s="11"/>
      <c r="I32" s="13" t="s">
        <v>9</v>
      </c>
      <c r="J32" s="23">
        <f>SUM(J33:J35)</f>
        <v>191.00200000000001</v>
      </c>
      <c r="K32" s="16" t="s">
        <v>1249</v>
      </c>
      <c r="L32" s="17"/>
    </row>
    <row r="33" spans="2:12" x14ac:dyDescent="0.3">
      <c r="B33" s="5"/>
      <c r="C33" s="373">
        <v>2</v>
      </c>
      <c r="D33" s="399">
        <v>5</v>
      </c>
      <c r="E33" s="338" t="s">
        <v>510</v>
      </c>
      <c r="F33" s="339"/>
      <c r="G33" s="337"/>
      <c r="H33" s="426" t="s">
        <v>1217</v>
      </c>
      <c r="I33" s="223"/>
      <c r="J33" s="21">
        <f>SUM(H33:I33)</f>
        <v>0</v>
      </c>
      <c r="K33" s="1" t="s">
        <v>1250</v>
      </c>
    </row>
    <row r="34" spans="2:12" ht="15.75" customHeight="1" x14ac:dyDescent="0.3">
      <c r="C34" s="373"/>
      <c r="D34" s="391"/>
      <c r="E34" s="322" t="s">
        <v>506</v>
      </c>
      <c r="F34" s="324"/>
      <c r="G34" s="320"/>
      <c r="H34" s="427">
        <v>96.001000000000005</v>
      </c>
      <c r="I34" s="223"/>
      <c r="J34" s="24">
        <f>SUM(H34:I34)</f>
        <v>96.001000000000005</v>
      </c>
    </row>
    <row r="35" spans="2:12" ht="15.75" customHeight="1" x14ac:dyDescent="0.3">
      <c r="C35" s="373"/>
      <c r="D35" s="392"/>
      <c r="E35" s="340" t="s">
        <v>534</v>
      </c>
      <c r="F35" s="341"/>
      <c r="G35" s="342"/>
      <c r="H35" s="428">
        <v>95.001000000000005</v>
      </c>
      <c r="I35" s="224"/>
      <c r="J35" s="25">
        <f>SUM(H35:I35)</f>
        <v>95.001000000000005</v>
      </c>
    </row>
    <row r="37" spans="2:12" ht="18" customHeight="1" x14ac:dyDescent="0.35">
      <c r="B37" s="4" t="s">
        <v>572</v>
      </c>
    </row>
    <row r="38" spans="2:12" x14ac:dyDescent="0.3">
      <c r="C38" s="26" t="s">
        <v>3</v>
      </c>
      <c r="D38" s="27" t="s">
        <v>4</v>
      </c>
      <c r="E38" s="28" t="s">
        <v>5</v>
      </c>
      <c r="F38" s="28"/>
      <c r="G38" s="28"/>
      <c r="H38" s="29" t="s">
        <v>6</v>
      </c>
      <c r="I38" s="29" t="s">
        <v>7</v>
      </c>
      <c r="J38" s="29" t="s">
        <v>8</v>
      </c>
      <c r="K38" s="38" t="s">
        <v>9</v>
      </c>
    </row>
    <row r="39" spans="2:12" x14ac:dyDescent="0.3">
      <c r="C39" s="73">
        <v>2</v>
      </c>
      <c r="D39" s="414">
        <v>4</v>
      </c>
      <c r="E39" s="403" t="s">
        <v>584</v>
      </c>
      <c r="F39" s="404">
        <v>100.005</v>
      </c>
      <c r="G39" s="404">
        <v>100.001</v>
      </c>
      <c r="H39" s="405">
        <f>SUM(F39,G39)</f>
        <v>200.006</v>
      </c>
      <c r="I39" s="406">
        <v>10</v>
      </c>
      <c r="J39" s="405">
        <v>1981.0410000000002</v>
      </c>
      <c r="K39" s="420">
        <v>60</v>
      </c>
    </row>
    <row r="40" spans="2:12" x14ac:dyDescent="0.3">
      <c r="C40" s="73">
        <v>3</v>
      </c>
      <c r="D40" s="290">
        <v>5</v>
      </c>
      <c r="E40" s="407" t="s">
        <v>390</v>
      </c>
      <c r="F40" s="408">
        <v>100.001</v>
      </c>
      <c r="G40" s="408">
        <v>99.004999999999995</v>
      </c>
      <c r="H40" s="409">
        <f>SUM(F40,G40)</f>
        <v>199.006</v>
      </c>
      <c r="I40" s="411">
        <v>5</v>
      </c>
      <c r="J40" s="409">
        <v>1985.058</v>
      </c>
      <c r="K40" s="421">
        <v>64</v>
      </c>
    </row>
    <row r="41" spans="2:12" x14ac:dyDescent="0.3">
      <c r="C41" s="73">
        <v>4</v>
      </c>
      <c r="D41" s="297">
        <v>2</v>
      </c>
      <c r="E41" s="407" t="s">
        <v>387</v>
      </c>
      <c r="F41" s="408">
        <v>100.005</v>
      </c>
      <c r="G41" s="408">
        <v>100</v>
      </c>
      <c r="H41" s="409">
        <f>SUM(F41,G41)</f>
        <v>200.005</v>
      </c>
      <c r="I41" s="410">
        <v>10</v>
      </c>
      <c r="J41" s="409">
        <v>1981.0349999999999</v>
      </c>
      <c r="K41" s="421">
        <v>71</v>
      </c>
    </row>
    <row r="42" spans="2:12" x14ac:dyDescent="0.3">
      <c r="C42" s="73">
        <v>5</v>
      </c>
      <c r="D42" s="290">
        <v>10</v>
      </c>
      <c r="E42" s="407" t="s">
        <v>608</v>
      </c>
      <c r="F42" s="408" t="s">
        <v>1217</v>
      </c>
      <c r="G42" s="408"/>
      <c r="H42" s="409">
        <f>SUM(F42,G42)</f>
        <v>0</v>
      </c>
      <c r="I42" s="410">
        <v>0</v>
      </c>
      <c r="J42" s="409">
        <v>593.01</v>
      </c>
      <c r="K42" s="421">
        <v>22</v>
      </c>
    </row>
    <row r="43" spans="2:12" x14ac:dyDescent="0.3">
      <c r="C43" s="73">
        <v>5</v>
      </c>
      <c r="D43" s="290">
        <v>6</v>
      </c>
      <c r="E43" s="407" t="s">
        <v>610</v>
      </c>
      <c r="F43" s="408">
        <v>100.001</v>
      </c>
      <c r="G43" s="408">
        <v>99.003</v>
      </c>
      <c r="H43" s="409">
        <f>SUM(F43,G43)</f>
        <v>199.00400000000002</v>
      </c>
      <c r="I43" s="410">
        <v>9</v>
      </c>
      <c r="J43" s="409">
        <v>1969.0469999999996</v>
      </c>
      <c r="K43" s="421">
        <v>59</v>
      </c>
    </row>
    <row r="44" spans="2:12" x14ac:dyDescent="0.3">
      <c r="C44" s="74">
        <v>10</v>
      </c>
      <c r="D44" s="433">
        <v>1</v>
      </c>
      <c r="E44" s="415" t="s">
        <v>378</v>
      </c>
      <c r="F44" s="425">
        <v>100.002</v>
      </c>
      <c r="G44" s="425">
        <v>99.004999999999995</v>
      </c>
      <c r="H44" s="417">
        <f>SUM(F44,G44)</f>
        <v>199.00700000000001</v>
      </c>
      <c r="I44" s="418">
        <v>10</v>
      </c>
      <c r="J44" s="419">
        <v>1979.0450000000001</v>
      </c>
      <c r="K44" s="343">
        <v>90</v>
      </c>
    </row>
    <row r="46" spans="2:12" ht="18" x14ac:dyDescent="0.35">
      <c r="B46" s="4" t="s">
        <v>742</v>
      </c>
    </row>
    <row r="47" spans="2:12" x14ac:dyDescent="0.3">
      <c r="B47" s="5"/>
      <c r="C47" s="35" t="s">
        <v>3</v>
      </c>
      <c r="D47" s="37" t="s">
        <v>4</v>
      </c>
      <c r="E47" s="11" t="s">
        <v>746</v>
      </c>
      <c r="F47" s="11"/>
      <c r="G47" s="12">
        <v>594</v>
      </c>
      <c r="H47" s="11"/>
      <c r="I47" s="13" t="s">
        <v>9</v>
      </c>
      <c r="J47" s="23">
        <f>SUM(J48:J50)</f>
        <v>599.01699999999994</v>
      </c>
      <c r="K47" s="16" t="s">
        <v>1312</v>
      </c>
      <c r="L47" s="17"/>
    </row>
    <row r="48" spans="2:12" x14ac:dyDescent="0.3">
      <c r="B48" s="5"/>
      <c r="C48" s="373">
        <v>1</v>
      </c>
      <c r="D48" s="475">
        <v>2</v>
      </c>
      <c r="E48" s="443" t="s">
        <v>387</v>
      </c>
      <c r="F48" s="445"/>
      <c r="G48" s="441"/>
      <c r="H48" s="437">
        <v>100.005</v>
      </c>
      <c r="I48" s="439">
        <v>100</v>
      </c>
      <c r="J48" s="139">
        <f>SUM(H48:I48)</f>
        <v>200.005</v>
      </c>
      <c r="K48" s="1" t="s">
        <v>1313</v>
      </c>
    </row>
    <row r="49" spans="2:12" ht="15.75" customHeight="1" x14ac:dyDescent="0.3">
      <c r="C49" s="373"/>
      <c r="D49" s="448"/>
      <c r="E49" s="444" t="s">
        <v>390</v>
      </c>
      <c r="F49" s="446"/>
      <c r="G49" s="442"/>
      <c r="H49" s="438">
        <v>100.001</v>
      </c>
      <c r="I49" s="440">
        <v>99.004999999999995</v>
      </c>
      <c r="J49" s="140">
        <f>SUM(H49:I49)</f>
        <v>199.006</v>
      </c>
    </row>
    <row r="50" spans="2:12" ht="15.75" customHeight="1" x14ac:dyDescent="0.3">
      <c r="C50" s="373"/>
      <c r="D50" s="458"/>
      <c r="E50" s="459" t="s">
        <v>584</v>
      </c>
      <c r="F50" s="460"/>
      <c r="G50" s="461"/>
      <c r="H50" s="462">
        <v>100.005</v>
      </c>
      <c r="I50" s="463">
        <v>100.001</v>
      </c>
      <c r="J50" s="141">
        <f>SUM(H50:I50)</f>
        <v>200.006</v>
      </c>
    </row>
    <row r="51" spans="2:12" x14ac:dyDescent="0.3">
      <c r="B51" s="5"/>
      <c r="C51" s="119" t="s">
        <v>3</v>
      </c>
      <c r="D51" s="457" t="s">
        <v>4</v>
      </c>
      <c r="E51" s="464" t="s">
        <v>751</v>
      </c>
      <c r="F51" s="465"/>
      <c r="G51" s="466">
        <v>588</v>
      </c>
      <c r="H51" s="465"/>
      <c r="I51" s="467" t="s">
        <v>9</v>
      </c>
      <c r="J51" s="23">
        <f>SUM(J52:J54)</f>
        <v>596.02</v>
      </c>
      <c r="K51" s="16" t="s">
        <v>1315</v>
      </c>
      <c r="L51" s="17"/>
    </row>
    <row r="52" spans="2:12" x14ac:dyDescent="0.3">
      <c r="B52" s="5"/>
      <c r="C52" s="373">
        <v>2</v>
      </c>
      <c r="D52" s="456">
        <v>1</v>
      </c>
      <c r="E52" s="453" t="s">
        <v>378</v>
      </c>
      <c r="F52" s="454"/>
      <c r="G52" s="452"/>
      <c r="H52" s="450">
        <v>100.002</v>
      </c>
      <c r="I52" s="451">
        <v>99.004999999999995</v>
      </c>
      <c r="J52" s="139">
        <f>SUM(H52:I52)</f>
        <v>199.00700000000001</v>
      </c>
      <c r="K52" s="1" t="s">
        <v>1280</v>
      </c>
    </row>
    <row r="53" spans="2:12" ht="15.75" customHeight="1" x14ac:dyDescent="0.3">
      <c r="C53" s="373"/>
      <c r="D53" s="391"/>
      <c r="E53" s="322" t="s">
        <v>610</v>
      </c>
      <c r="F53" s="324"/>
      <c r="G53" s="320"/>
      <c r="H53" s="408">
        <v>100.001</v>
      </c>
      <c r="I53" s="427">
        <v>99.003</v>
      </c>
      <c r="J53" s="140">
        <f>SUM(H53:I53)</f>
        <v>199.00400000000002</v>
      </c>
    </row>
    <row r="54" spans="2:12" ht="15.75" customHeight="1" x14ac:dyDescent="0.3">
      <c r="C54" s="373"/>
      <c r="D54" s="392"/>
      <c r="E54" s="340" t="s">
        <v>1314</v>
      </c>
      <c r="F54" s="341"/>
      <c r="G54" s="342"/>
      <c r="H54" s="425">
        <v>100.004</v>
      </c>
      <c r="I54" s="428">
        <v>98.004999999999995</v>
      </c>
      <c r="J54" s="141">
        <f>SUM(H54:I54)</f>
        <v>198.00900000000001</v>
      </c>
    </row>
  </sheetData>
  <mergeCells count="10">
    <mergeCell ref="C48:C50"/>
    <mergeCell ref="D48:D50"/>
    <mergeCell ref="C52:C54"/>
    <mergeCell ref="D52:D54"/>
    <mergeCell ref="B1:M1"/>
    <mergeCell ref="B2:M2"/>
    <mergeCell ref="C12:C14"/>
    <mergeCell ref="D12:D14"/>
    <mergeCell ref="C33:C35"/>
    <mergeCell ref="D33:D35"/>
  </mergeCells>
  <hyperlinks>
    <hyperlink ref="B3" location="'Index'!A2" tooltip="Go to the Index sheet" display="á" xr:uid="{78E1B384-907D-4C43-BE5C-768647AEF266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5F18-289E-4695-8A69-C33087669866}">
  <sheetPr codeName="Sheet47"/>
  <dimension ref="B1:N2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236</v>
      </c>
    </row>
    <row r="4" spans="2:14" ht="18" x14ac:dyDescent="0.35">
      <c r="B4" s="4" t="s">
        <v>229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8"/>
      <c r="I5" s="28"/>
      <c r="J5" s="29" t="s">
        <v>6</v>
      </c>
      <c r="K5" s="29" t="s">
        <v>7</v>
      </c>
      <c r="L5" s="28" t="s">
        <v>8</v>
      </c>
      <c r="M5" s="30" t="s">
        <v>9</v>
      </c>
    </row>
    <row r="6" spans="2:14" x14ac:dyDescent="0.3">
      <c r="C6" s="73">
        <v>1</v>
      </c>
      <c r="D6" s="75">
        <v>3</v>
      </c>
      <c r="E6" s="87" t="s">
        <v>237</v>
      </c>
      <c r="F6" s="68">
        <v>42</v>
      </c>
      <c r="G6" s="68">
        <v>47</v>
      </c>
      <c r="H6" s="68">
        <v>47</v>
      </c>
      <c r="I6" s="68">
        <v>49</v>
      </c>
      <c r="J6" s="68">
        <f t="shared" ref="J6:J15" si="0">SUM(F6:I6)</f>
        <v>185</v>
      </c>
      <c r="K6" s="68">
        <v>5</v>
      </c>
      <c r="L6" s="68">
        <v>1882</v>
      </c>
      <c r="M6" s="91">
        <v>65</v>
      </c>
    </row>
    <row r="7" spans="2:14" x14ac:dyDescent="0.3">
      <c r="C7" s="73">
        <v>1</v>
      </c>
      <c r="D7" s="31">
        <v>8</v>
      </c>
      <c r="E7" s="70" t="s">
        <v>238</v>
      </c>
      <c r="F7" s="71">
        <v>35</v>
      </c>
      <c r="G7" s="71">
        <v>45</v>
      </c>
      <c r="H7" s="71">
        <v>42</v>
      </c>
      <c r="I7" s="100">
        <v>40</v>
      </c>
      <c r="J7" s="71">
        <f t="shared" si="0"/>
        <v>162</v>
      </c>
      <c r="K7" s="71">
        <v>1</v>
      </c>
      <c r="L7" s="71">
        <v>1787</v>
      </c>
      <c r="M7" s="80">
        <v>33</v>
      </c>
    </row>
    <row r="8" spans="2:14" x14ac:dyDescent="0.3">
      <c r="C8" s="73">
        <v>2</v>
      </c>
      <c r="D8" s="31">
        <v>5</v>
      </c>
      <c r="E8" s="70" t="s">
        <v>243</v>
      </c>
      <c r="F8" s="71">
        <v>43</v>
      </c>
      <c r="G8" s="71">
        <v>48</v>
      </c>
      <c r="H8" s="71">
        <v>47</v>
      </c>
      <c r="I8" s="71">
        <v>43</v>
      </c>
      <c r="J8" s="71">
        <f t="shared" si="0"/>
        <v>181</v>
      </c>
      <c r="K8" s="71">
        <v>5</v>
      </c>
      <c r="L8" s="71">
        <v>1766</v>
      </c>
      <c r="M8" s="80">
        <v>49</v>
      </c>
    </row>
    <row r="9" spans="2:14" x14ac:dyDescent="0.3">
      <c r="C9" s="73">
        <v>2</v>
      </c>
      <c r="D9" s="31">
        <v>8</v>
      </c>
      <c r="E9" s="70" t="s">
        <v>246</v>
      </c>
      <c r="F9" s="71">
        <v>41</v>
      </c>
      <c r="G9" s="71">
        <v>40</v>
      </c>
      <c r="H9" s="71">
        <v>42</v>
      </c>
      <c r="I9" s="71">
        <v>41</v>
      </c>
      <c r="J9" s="71">
        <f t="shared" si="0"/>
        <v>164</v>
      </c>
      <c r="K9" s="71">
        <v>1</v>
      </c>
      <c r="L9" s="71">
        <v>1729</v>
      </c>
      <c r="M9" s="80">
        <v>36</v>
      </c>
    </row>
    <row r="10" spans="2:14" x14ac:dyDescent="0.3">
      <c r="C10" s="73">
        <v>2</v>
      </c>
      <c r="D10" s="31">
        <v>4</v>
      </c>
      <c r="E10" s="70" t="s">
        <v>247</v>
      </c>
      <c r="F10" s="71">
        <v>49</v>
      </c>
      <c r="G10" s="71">
        <v>45</v>
      </c>
      <c r="H10" s="71">
        <v>42</v>
      </c>
      <c r="I10" s="71">
        <v>46</v>
      </c>
      <c r="J10" s="71">
        <f t="shared" si="0"/>
        <v>182</v>
      </c>
      <c r="K10" s="71">
        <v>7</v>
      </c>
      <c r="L10" s="71">
        <v>1795</v>
      </c>
      <c r="M10" s="80">
        <v>60</v>
      </c>
    </row>
    <row r="11" spans="2:14" x14ac:dyDescent="0.3">
      <c r="C11" s="73">
        <v>3</v>
      </c>
      <c r="D11" s="31">
        <v>3</v>
      </c>
      <c r="E11" s="70" t="s">
        <v>249</v>
      </c>
      <c r="F11" s="71">
        <v>44</v>
      </c>
      <c r="G11" s="71">
        <v>40</v>
      </c>
      <c r="H11" s="71">
        <v>41</v>
      </c>
      <c r="I11" s="71">
        <v>34</v>
      </c>
      <c r="J11" s="71">
        <f t="shared" si="0"/>
        <v>159</v>
      </c>
      <c r="K11" s="71">
        <v>4</v>
      </c>
      <c r="L11" s="71">
        <v>1656</v>
      </c>
      <c r="M11" s="80">
        <v>52</v>
      </c>
    </row>
    <row r="12" spans="2:14" x14ac:dyDescent="0.3">
      <c r="C12" s="73">
        <v>3</v>
      </c>
      <c r="D12" s="31">
        <v>7</v>
      </c>
      <c r="E12" s="70" t="s">
        <v>252</v>
      </c>
      <c r="F12" s="71">
        <v>42</v>
      </c>
      <c r="G12" s="71">
        <v>43</v>
      </c>
      <c r="H12" s="71">
        <v>38</v>
      </c>
      <c r="I12" s="71">
        <v>38</v>
      </c>
      <c r="J12" s="71">
        <f t="shared" si="0"/>
        <v>161</v>
      </c>
      <c r="K12" s="71">
        <v>5</v>
      </c>
      <c r="L12" s="71">
        <v>1537</v>
      </c>
      <c r="M12" s="80">
        <v>29</v>
      </c>
    </row>
    <row r="13" spans="2:14" x14ac:dyDescent="0.3">
      <c r="C13" s="73">
        <v>3</v>
      </c>
      <c r="D13" s="31">
        <v>4</v>
      </c>
      <c r="E13" s="70" t="s">
        <v>253</v>
      </c>
      <c r="F13" s="71">
        <v>38</v>
      </c>
      <c r="G13" s="71">
        <v>47</v>
      </c>
      <c r="H13" s="71">
        <v>45</v>
      </c>
      <c r="I13" s="71">
        <v>44</v>
      </c>
      <c r="J13" s="71">
        <f t="shared" si="0"/>
        <v>174</v>
      </c>
      <c r="K13" s="71">
        <v>7</v>
      </c>
      <c r="L13" s="71">
        <v>1656</v>
      </c>
      <c r="M13" s="80">
        <v>49</v>
      </c>
    </row>
    <row r="14" spans="2:14" x14ac:dyDescent="0.3">
      <c r="C14" s="73">
        <v>4</v>
      </c>
      <c r="D14" s="96">
        <v>1</v>
      </c>
      <c r="E14" s="70" t="s">
        <v>260</v>
      </c>
      <c r="F14" s="71">
        <v>47</v>
      </c>
      <c r="G14" s="71">
        <v>43</v>
      </c>
      <c r="H14" s="71">
        <v>45</v>
      </c>
      <c r="I14" s="71">
        <v>47</v>
      </c>
      <c r="J14" s="71">
        <f t="shared" si="0"/>
        <v>182</v>
      </c>
      <c r="K14" s="71">
        <v>8</v>
      </c>
      <c r="L14" s="71">
        <v>1830</v>
      </c>
      <c r="M14" s="80">
        <v>80</v>
      </c>
    </row>
    <row r="15" spans="2:14" x14ac:dyDescent="0.3">
      <c r="C15" s="74">
        <v>4</v>
      </c>
      <c r="D15" s="56">
        <v>7</v>
      </c>
      <c r="E15" s="76" t="s">
        <v>261</v>
      </c>
      <c r="F15" s="77">
        <v>39</v>
      </c>
      <c r="G15" s="77">
        <v>40</v>
      </c>
      <c r="H15" s="77">
        <v>44</v>
      </c>
      <c r="I15" s="77">
        <v>41</v>
      </c>
      <c r="J15" s="77">
        <f t="shared" si="0"/>
        <v>164</v>
      </c>
      <c r="K15" s="77">
        <v>4</v>
      </c>
      <c r="L15" s="77">
        <v>1511</v>
      </c>
      <c r="M15" s="81">
        <v>29</v>
      </c>
    </row>
    <row r="17" spans="2:11" ht="18" customHeight="1" x14ac:dyDescent="0.35">
      <c r="B17" s="4" t="s">
        <v>356</v>
      </c>
    </row>
    <row r="18" spans="2:11" x14ac:dyDescent="0.3">
      <c r="C18" s="26" t="s">
        <v>3</v>
      </c>
      <c r="D18" s="27" t="s">
        <v>4</v>
      </c>
      <c r="E18" s="28" t="s">
        <v>5</v>
      </c>
      <c r="F18" s="28"/>
      <c r="G18" s="28"/>
      <c r="H18" s="29" t="s">
        <v>6</v>
      </c>
      <c r="I18" s="29" t="s">
        <v>7</v>
      </c>
      <c r="J18" s="29" t="s">
        <v>8</v>
      </c>
      <c r="K18" s="38" t="s">
        <v>9</v>
      </c>
    </row>
    <row r="19" spans="2:11" x14ac:dyDescent="0.3">
      <c r="C19" s="73">
        <v>1</v>
      </c>
      <c r="D19" s="75">
        <v>6</v>
      </c>
      <c r="E19" s="87" t="s">
        <v>314</v>
      </c>
      <c r="F19" s="67">
        <v>79</v>
      </c>
      <c r="G19" s="67">
        <v>85</v>
      </c>
      <c r="H19" s="68">
        <f t="shared" ref="H19:H27" si="1">SUM(F19:G19)</f>
        <v>164</v>
      </c>
      <c r="I19" s="68">
        <v>3</v>
      </c>
      <c r="J19" s="68">
        <v>1679</v>
      </c>
      <c r="K19" s="91">
        <v>39</v>
      </c>
    </row>
    <row r="20" spans="2:11" x14ac:dyDescent="0.3">
      <c r="C20" s="73">
        <v>3</v>
      </c>
      <c r="D20" s="31">
        <v>6</v>
      </c>
      <c r="E20" s="70" t="s">
        <v>361</v>
      </c>
      <c r="F20" s="48">
        <v>68</v>
      </c>
      <c r="G20" s="48">
        <v>81</v>
      </c>
      <c r="H20" s="71">
        <f t="shared" si="1"/>
        <v>149</v>
      </c>
      <c r="I20" s="71">
        <v>4</v>
      </c>
      <c r="J20" s="71">
        <v>1417</v>
      </c>
      <c r="K20" s="80">
        <v>34</v>
      </c>
    </row>
    <row r="21" spans="2:11" x14ac:dyDescent="0.3">
      <c r="C21" s="73">
        <v>3</v>
      </c>
      <c r="D21" s="96">
        <v>1</v>
      </c>
      <c r="E21" s="70" t="s">
        <v>237</v>
      </c>
      <c r="F21" s="48">
        <v>89</v>
      </c>
      <c r="G21" s="48">
        <v>89</v>
      </c>
      <c r="H21" s="71">
        <f t="shared" si="1"/>
        <v>178</v>
      </c>
      <c r="I21" s="71">
        <v>8</v>
      </c>
      <c r="J21" s="71">
        <v>1692</v>
      </c>
      <c r="K21" s="80">
        <v>70</v>
      </c>
    </row>
    <row r="22" spans="2:11" x14ac:dyDescent="0.3">
      <c r="C22" s="73">
        <v>4</v>
      </c>
      <c r="D22" s="31">
        <v>8</v>
      </c>
      <c r="E22" s="70" t="s">
        <v>260</v>
      </c>
      <c r="F22" s="48">
        <v>73</v>
      </c>
      <c r="G22" s="48">
        <v>63</v>
      </c>
      <c r="H22" s="71">
        <f t="shared" si="1"/>
        <v>136</v>
      </c>
      <c r="I22" s="71">
        <v>4</v>
      </c>
      <c r="J22" s="71">
        <v>1230</v>
      </c>
      <c r="K22" s="80">
        <v>26</v>
      </c>
    </row>
    <row r="23" spans="2:11" x14ac:dyDescent="0.3">
      <c r="C23" s="73">
        <v>4</v>
      </c>
      <c r="D23" s="31">
        <v>3</v>
      </c>
      <c r="E23" s="70" t="s">
        <v>247</v>
      </c>
      <c r="F23" s="48">
        <v>55</v>
      </c>
      <c r="G23" s="48">
        <v>64</v>
      </c>
      <c r="H23" s="71">
        <f t="shared" si="1"/>
        <v>119</v>
      </c>
      <c r="I23" s="71">
        <v>2</v>
      </c>
      <c r="J23" s="71">
        <v>1478</v>
      </c>
      <c r="K23" s="80">
        <v>49</v>
      </c>
    </row>
    <row r="24" spans="2:11" x14ac:dyDescent="0.3">
      <c r="C24" s="73">
        <v>5</v>
      </c>
      <c r="D24" s="96">
        <v>1</v>
      </c>
      <c r="E24" s="32" t="s">
        <v>363</v>
      </c>
      <c r="F24" s="48">
        <v>72</v>
      </c>
      <c r="G24" s="48">
        <v>69</v>
      </c>
      <c r="H24" s="71">
        <f t="shared" si="1"/>
        <v>141</v>
      </c>
      <c r="I24" s="71">
        <v>6</v>
      </c>
      <c r="J24" s="33">
        <v>1388</v>
      </c>
      <c r="K24" s="34">
        <v>54</v>
      </c>
    </row>
    <row r="25" spans="2:11" x14ac:dyDescent="0.3">
      <c r="C25" s="73">
        <v>5</v>
      </c>
      <c r="D25" s="31">
        <v>5</v>
      </c>
      <c r="E25" s="70" t="s">
        <v>243</v>
      </c>
      <c r="F25" s="48">
        <v>65</v>
      </c>
      <c r="G25" s="48">
        <v>63</v>
      </c>
      <c r="H25" s="71">
        <f t="shared" si="1"/>
        <v>128</v>
      </c>
      <c r="I25" s="71">
        <v>4</v>
      </c>
      <c r="J25" s="71">
        <v>1294</v>
      </c>
      <c r="K25" s="80">
        <v>41</v>
      </c>
    </row>
    <row r="26" spans="2:11" x14ac:dyDescent="0.3">
      <c r="C26" s="73">
        <v>5</v>
      </c>
      <c r="D26" s="88">
        <v>2</v>
      </c>
      <c r="E26" s="70" t="s">
        <v>366</v>
      </c>
      <c r="F26" s="48">
        <v>72</v>
      </c>
      <c r="G26" s="48">
        <v>63</v>
      </c>
      <c r="H26" s="71">
        <f t="shared" si="1"/>
        <v>135</v>
      </c>
      <c r="I26" s="71">
        <v>5</v>
      </c>
      <c r="J26" s="71">
        <v>1300</v>
      </c>
      <c r="K26" s="80">
        <v>49</v>
      </c>
    </row>
    <row r="27" spans="2:11" x14ac:dyDescent="0.3">
      <c r="C27" s="74">
        <v>5</v>
      </c>
      <c r="D27" s="56">
        <v>4</v>
      </c>
      <c r="E27" s="76" t="s">
        <v>246</v>
      </c>
      <c r="F27" s="43">
        <v>66</v>
      </c>
      <c r="G27" s="43">
        <v>80</v>
      </c>
      <c r="H27" s="77">
        <f t="shared" si="1"/>
        <v>146</v>
      </c>
      <c r="I27" s="77">
        <v>7</v>
      </c>
      <c r="J27" s="77">
        <v>1285</v>
      </c>
      <c r="K27" s="81">
        <v>44</v>
      </c>
    </row>
  </sheetData>
  <mergeCells count="2">
    <mergeCell ref="B1:M1"/>
    <mergeCell ref="B2:M2"/>
  </mergeCells>
  <hyperlinks>
    <hyperlink ref="B3" location="'Index'!A2" tooltip="Go to the Index sheet" display="á" xr:uid="{DD63327E-AB79-4123-996A-87F019F732B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1880-8F3B-4F57-99C1-0439AB6A53E5}">
  <sheetPr codeName="Sheet61"/>
  <dimension ref="B1:N1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16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547</v>
      </c>
    </row>
    <row r="4" spans="2:14" ht="18" x14ac:dyDescent="0.35">
      <c r="B4" s="4" t="s">
        <v>471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11</v>
      </c>
      <c r="D6" s="414">
        <v>5</v>
      </c>
      <c r="E6" s="423" t="s">
        <v>548</v>
      </c>
      <c r="F6" s="470">
        <v>99.001999999999995</v>
      </c>
      <c r="G6" s="470">
        <v>95</v>
      </c>
      <c r="H6" s="405">
        <f>SUM(F6,G6)</f>
        <v>194.00200000000001</v>
      </c>
      <c r="I6" s="406">
        <v>9</v>
      </c>
      <c r="J6" s="424">
        <v>1821.0060000000001</v>
      </c>
      <c r="K6" s="336">
        <v>55</v>
      </c>
    </row>
    <row r="7" spans="2:14" x14ac:dyDescent="0.3">
      <c r="C7" s="74">
        <v>12</v>
      </c>
      <c r="D7" s="291">
        <v>4</v>
      </c>
      <c r="E7" s="415" t="s">
        <v>558</v>
      </c>
      <c r="F7" s="416">
        <v>93</v>
      </c>
      <c r="G7" s="416">
        <v>85</v>
      </c>
      <c r="H7" s="417">
        <f>SUM(F7,G7)</f>
        <v>178</v>
      </c>
      <c r="I7" s="418">
        <v>7</v>
      </c>
      <c r="J7" s="419">
        <v>1768.0059999999999</v>
      </c>
      <c r="K7" s="343">
        <v>62</v>
      </c>
    </row>
    <row r="9" spans="2:14" ht="18" customHeight="1" x14ac:dyDescent="0.35">
      <c r="B9" s="4" t="s">
        <v>572</v>
      </c>
    </row>
    <row r="10" spans="2:14" x14ac:dyDescent="0.3">
      <c r="C10" s="26" t="s">
        <v>3</v>
      </c>
      <c r="D10" s="27" t="s">
        <v>4</v>
      </c>
      <c r="E10" s="28" t="s">
        <v>5</v>
      </c>
      <c r="F10" s="28"/>
      <c r="G10" s="28"/>
      <c r="H10" s="29" t="s">
        <v>6</v>
      </c>
      <c r="I10" s="29" t="s">
        <v>7</v>
      </c>
      <c r="J10" s="29" t="s">
        <v>8</v>
      </c>
      <c r="K10" s="38" t="s">
        <v>9</v>
      </c>
    </row>
    <row r="11" spans="2:14" x14ac:dyDescent="0.3">
      <c r="C11" s="73">
        <v>5</v>
      </c>
      <c r="D11" s="482">
        <v>2</v>
      </c>
      <c r="E11" s="403" t="s">
        <v>607</v>
      </c>
      <c r="F11" s="404">
        <v>100.003</v>
      </c>
      <c r="G11" s="404">
        <v>100.003</v>
      </c>
      <c r="H11" s="405">
        <f>SUM(F11,G11)</f>
        <v>200.006</v>
      </c>
      <c r="I11" s="406">
        <v>10</v>
      </c>
      <c r="J11" s="405">
        <v>1977.0440000000001</v>
      </c>
      <c r="K11" s="420">
        <v>71</v>
      </c>
    </row>
    <row r="12" spans="2:14" x14ac:dyDescent="0.3">
      <c r="C12" s="74">
        <v>13</v>
      </c>
      <c r="D12" s="291">
        <v>6</v>
      </c>
      <c r="E12" s="415" t="s">
        <v>39</v>
      </c>
      <c r="F12" s="416">
        <v>100.001</v>
      </c>
      <c r="G12" s="416">
        <v>97.001000000000005</v>
      </c>
      <c r="H12" s="417">
        <f>SUM(F12,G12)</f>
        <v>197.00200000000001</v>
      </c>
      <c r="I12" s="418">
        <v>7</v>
      </c>
      <c r="J12" s="419">
        <v>1931.0169999999998</v>
      </c>
      <c r="K12" s="343">
        <v>57</v>
      </c>
    </row>
    <row r="14" spans="2:14" ht="18" customHeight="1" x14ac:dyDescent="0.35">
      <c r="B14" s="4" t="s">
        <v>904</v>
      </c>
    </row>
    <row r="15" spans="2:14" x14ac:dyDescent="0.3">
      <c r="C15" s="26" t="s">
        <v>3</v>
      </c>
      <c r="D15" s="27" t="s">
        <v>4</v>
      </c>
      <c r="E15" s="28" t="s">
        <v>5</v>
      </c>
      <c r="F15" s="29" t="s">
        <v>6</v>
      </c>
      <c r="G15" s="29" t="s">
        <v>7</v>
      </c>
      <c r="H15" s="29" t="s">
        <v>8</v>
      </c>
      <c r="I15" s="38" t="s">
        <v>9</v>
      </c>
    </row>
    <row r="16" spans="2:14" x14ac:dyDescent="0.3">
      <c r="C16" s="74">
        <v>5</v>
      </c>
      <c r="D16" s="51">
        <v>9</v>
      </c>
      <c r="E16" s="65" t="s">
        <v>939</v>
      </c>
      <c r="F16" s="63" t="s">
        <v>1223</v>
      </c>
      <c r="G16" s="63">
        <v>0</v>
      </c>
      <c r="H16" s="63">
        <v>0</v>
      </c>
      <c r="I16" s="98">
        <v>0</v>
      </c>
    </row>
  </sheetData>
  <mergeCells count="2">
    <mergeCell ref="B1:M1"/>
    <mergeCell ref="B2:M2"/>
  </mergeCells>
  <hyperlinks>
    <hyperlink ref="B3" location="'Index'!A2" tooltip="Go to the Index sheet" display="á" xr:uid="{AA13AD50-E075-4E42-B737-5DAA94F0290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B618-2FF0-4363-92F2-D6C9C6596E6F}">
  <sheetPr codeName="Sheet16"/>
  <dimension ref="B1:N7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38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45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3</v>
      </c>
      <c r="D6" s="75">
        <v>3</v>
      </c>
      <c r="E6" s="87" t="s">
        <v>46</v>
      </c>
      <c r="F6" s="67">
        <v>178</v>
      </c>
      <c r="G6" s="68">
        <v>5</v>
      </c>
      <c r="H6" s="68">
        <v>1815</v>
      </c>
      <c r="I6" s="91">
        <v>69</v>
      </c>
    </row>
    <row r="7" spans="2:14" x14ac:dyDescent="0.3">
      <c r="C7" s="73">
        <v>9</v>
      </c>
      <c r="D7" s="88">
        <v>2</v>
      </c>
      <c r="E7" s="70" t="s">
        <v>117</v>
      </c>
      <c r="F7" s="48">
        <v>173</v>
      </c>
      <c r="G7" s="71">
        <v>8</v>
      </c>
      <c r="H7" s="71">
        <v>1671</v>
      </c>
      <c r="I7" s="80">
        <v>67</v>
      </c>
    </row>
    <row r="8" spans="2:14" x14ac:dyDescent="0.3">
      <c r="C8" s="73">
        <v>12</v>
      </c>
      <c r="D8" s="31">
        <v>3</v>
      </c>
      <c r="E8" s="47" t="s">
        <v>149</v>
      </c>
      <c r="F8" s="48">
        <v>157</v>
      </c>
      <c r="G8" s="71">
        <v>6</v>
      </c>
      <c r="H8" s="48">
        <v>1640</v>
      </c>
      <c r="I8" s="49">
        <v>69</v>
      </c>
    </row>
    <row r="9" spans="2:14" x14ac:dyDescent="0.3">
      <c r="C9" s="73">
        <v>16</v>
      </c>
      <c r="D9" s="96">
        <v>1</v>
      </c>
      <c r="E9" s="47" t="s">
        <v>194</v>
      </c>
      <c r="F9" s="48">
        <v>165</v>
      </c>
      <c r="G9" s="71">
        <v>10</v>
      </c>
      <c r="H9" s="48">
        <v>1546</v>
      </c>
      <c r="I9" s="49">
        <v>81</v>
      </c>
    </row>
    <row r="10" spans="2:14" x14ac:dyDescent="0.3">
      <c r="C10" s="74">
        <v>17</v>
      </c>
      <c r="D10" s="56">
        <v>8</v>
      </c>
      <c r="E10" s="42" t="s">
        <v>200</v>
      </c>
      <c r="F10" s="43">
        <v>157</v>
      </c>
      <c r="G10" s="77">
        <v>10</v>
      </c>
      <c r="H10" s="43">
        <v>1344</v>
      </c>
      <c r="I10" s="44">
        <v>46</v>
      </c>
    </row>
    <row r="12" spans="2:14" ht="18" customHeight="1" x14ac:dyDescent="0.35">
      <c r="B12" s="4" t="s">
        <v>206</v>
      </c>
    </row>
    <row r="13" spans="2:14" x14ac:dyDescent="0.3">
      <c r="C13" s="35" t="s">
        <v>3</v>
      </c>
      <c r="D13" s="37" t="s">
        <v>4</v>
      </c>
      <c r="E13" s="39" t="s">
        <v>5</v>
      </c>
      <c r="F13" s="40" t="s">
        <v>6</v>
      </c>
      <c r="G13" s="40" t="s">
        <v>7</v>
      </c>
      <c r="H13" s="40" t="s">
        <v>8</v>
      </c>
      <c r="I13" s="41" t="s">
        <v>9</v>
      </c>
    </row>
    <row r="14" spans="2:14" x14ac:dyDescent="0.3">
      <c r="C14" s="73">
        <v>1</v>
      </c>
      <c r="D14" s="75">
        <v>3</v>
      </c>
      <c r="E14" s="97" t="s">
        <v>46</v>
      </c>
      <c r="F14" s="67">
        <v>178</v>
      </c>
      <c r="G14" s="68">
        <v>5</v>
      </c>
      <c r="H14" s="67">
        <v>1815</v>
      </c>
      <c r="I14" s="86">
        <v>59</v>
      </c>
    </row>
    <row r="15" spans="2:14" x14ac:dyDescent="0.3">
      <c r="C15" s="73">
        <v>4</v>
      </c>
      <c r="D15" s="88">
        <v>2</v>
      </c>
      <c r="E15" s="47" t="s">
        <v>149</v>
      </c>
      <c r="F15" s="48">
        <v>157</v>
      </c>
      <c r="G15" s="71">
        <v>7</v>
      </c>
      <c r="H15" s="48">
        <v>1640</v>
      </c>
      <c r="I15" s="49">
        <v>72</v>
      </c>
    </row>
    <row r="16" spans="2:14" x14ac:dyDescent="0.3">
      <c r="C16" s="74">
        <v>5</v>
      </c>
      <c r="D16" s="56">
        <v>9</v>
      </c>
      <c r="E16" s="42" t="s">
        <v>200</v>
      </c>
      <c r="F16" s="43">
        <v>157</v>
      </c>
      <c r="G16" s="77">
        <v>4</v>
      </c>
      <c r="H16" s="43">
        <v>1344</v>
      </c>
      <c r="I16" s="44">
        <v>26</v>
      </c>
    </row>
    <row r="18" spans="2:13" ht="18" x14ac:dyDescent="0.35">
      <c r="B18" s="4" t="s">
        <v>207</v>
      </c>
    </row>
    <row r="19" spans="2:13" x14ac:dyDescent="0.3">
      <c r="B19" s="5"/>
      <c r="C19" s="35" t="s">
        <v>3</v>
      </c>
      <c r="D19" s="37" t="s">
        <v>4</v>
      </c>
      <c r="E19" s="11" t="s">
        <v>214</v>
      </c>
      <c r="F19" s="11"/>
      <c r="G19" s="12">
        <v>501</v>
      </c>
      <c r="H19" s="11"/>
      <c r="I19" s="13" t="s">
        <v>9</v>
      </c>
      <c r="J19" s="14">
        <f>SUM(J20:J22)</f>
        <v>508</v>
      </c>
      <c r="K19" s="16" t="s">
        <v>1316</v>
      </c>
      <c r="L19" s="17"/>
    </row>
    <row r="20" spans="2:13" x14ac:dyDescent="0.3">
      <c r="B20" s="5"/>
      <c r="C20" s="373">
        <v>2</v>
      </c>
      <c r="D20" s="377">
        <v>3</v>
      </c>
      <c r="E20" s="68" t="s">
        <v>149</v>
      </c>
      <c r="F20" s="67">
        <v>38</v>
      </c>
      <c r="G20" s="67">
        <v>40</v>
      </c>
      <c r="H20" s="67">
        <v>37</v>
      </c>
      <c r="I20" s="86">
        <v>42</v>
      </c>
      <c r="J20" s="83">
        <f>SUM(F20:I20)</f>
        <v>157</v>
      </c>
      <c r="K20" s="1" t="s">
        <v>1239</v>
      </c>
    </row>
    <row r="21" spans="2:13" ht="15.75" customHeight="1" x14ac:dyDescent="0.3">
      <c r="C21" s="373"/>
      <c r="D21" s="375"/>
      <c r="E21" s="71" t="s">
        <v>117</v>
      </c>
      <c r="F21" s="48">
        <v>41</v>
      </c>
      <c r="G21" s="48">
        <v>42</v>
      </c>
      <c r="H21" s="48">
        <v>44</v>
      </c>
      <c r="I21" s="49">
        <v>46</v>
      </c>
      <c r="J21" s="84">
        <f>SUM(F21:I21)</f>
        <v>173</v>
      </c>
    </row>
    <row r="22" spans="2:13" ht="15.75" customHeight="1" x14ac:dyDescent="0.3">
      <c r="C22" s="373"/>
      <c r="D22" s="376"/>
      <c r="E22" s="77" t="s">
        <v>46</v>
      </c>
      <c r="F22" s="43">
        <v>42</v>
      </c>
      <c r="G22" s="43">
        <v>44</v>
      </c>
      <c r="H22" s="43">
        <v>45</v>
      </c>
      <c r="I22" s="44">
        <v>47</v>
      </c>
      <c r="J22" s="85">
        <f>SUM(F22:I22)</f>
        <v>178</v>
      </c>
    </row>
    <row r="24" spans="2:13" ht="18" customHeight="1" x14ac:dyDescent="0.35">
      <c r="B24" s="4" t="s">
        <v>229</v>
      </c>
    </row>
    <row r="25" spans="2:13" x14ac:dyDescent="0.3">
      <c r="C25" s="26" t="s">
        <v>3</v>
      </c>
      <c r="D25" s="27" t="s">
        <v>4</v>
      </c>
      <c r="E25" s="28" t="s">
        <v>5</v>
      </c>
      <c r="F25" s="28"/>
      <c r="G25" s="28"/>
      <c r="H25" s="28"/>
      <c r="I25" s="28"/>
      <c r="J25" s="29" t="s">
        <v>6</v>
      </c>
      <c r="K25" s="29" t="s">
        <v>7</v>
      </c>
      <c r="L25" s="29" t="s">
        <v>8</v>
      </c>
      <c r="M25" s="38" t="s">
        <v>9</v>
      </c>
    </row>
    <row r="26" spans="2:13" x14ac:dyDescent="0.3">
      <c r="C26" s="74">
        <v>5</v>
      </c>
      <c r="D26" s="51">
        <v>8</v>
      </c>
      <c r="E26" s="65" t="s">
        <v>269</v>
      </c>
      <c r="F26" s="63" t="s">
        <v>1223</v>
      </c>
      <c r="G26" s="63"/>
      <c r="H26" s="63"/>
      <c r="I26" s="63"/>
      <c r="J26" s="63">
        <f>SUM(F26:I26)</f>
        <v>0</v>
      </c>
      <c r="K26" s="63">
        <v>0</v>
      </c>
      <c r="L26" s="63">
        <v>699</v>
      </c>
      <c r="M26" s="98">
        <v>9</v>
      </c>
    </row>
    <row r="28" spans="2:13" ht="18" customHeight="1" x14ac:dyDescent="0.35">
      <c r="B28" s="4" t="s">
        <v>274</v>
      </c>
    </row>
    <row r="29" spans="2:13" x14ac:dyDescent="0.3">
      <c r="C29" s="26" t="s">
        <v>3</v>
      </c>
      <c r="D29" s="27" t="s">
        <v>4</v>
      </c>
      <c r="E29" s="28" t="s">
        <v>5</v>
      </c>
      <c r="F29" s="29" t="s">
        <v>6</v>
      </c>
      <c r="G29" s="29" t="s">
        <v>7</v>
      </c>
      <c r="H29" s="29" t="s">
        <v>8</v>
      </c>
      <c r="I29" s="38" t="s">
        <v>9</v>
      </c>
    </row>
    <row r="30" spans="2:13" x14ac:dyDescent="0.3">
      <c r="C30" s="74">
        <v>4</v>
      </c>
      <c r="D30" s="51">
        <v>5</v>
      </c>
      <c r="E30" s="65" t="s">
        <v>299</v>
      </c>
      <c r="F30" s="63">
        <v>171</v>
      </c>
      <c r="G30" s="63">
        <v>7</v>
      </c>
      <c r="H30" s="63">
        <v>1627</v>
      </c>
      <c r="I30" s="98">
        <v>57</v>
      </c>
    </row>
    <row r="32" spans="2:13" ht="18" customHeight="1" x14ac:dyDescent="0.35">
      <c r="B32" s="4" t="s">
        <v>333</v>
      </c>
    </row>
    <row r="33" spans="2:12" x14ac:dyDescent="0.3">
      <c r="C33" s="35" t="s">
        <v>3</v>
      </c>
      <c r="D33" s="37" t="s">
        <v>4</v>
      </c>
      <c r="E33" s="39" t="s">
        <v>5</v>
      </c>
      <c r="F33" s="40" t="s">
        <v>6</v>
      </c>
      <c r="G33" s="40" t="s">
        <v>7</v>
      </c>
      <c r="H33" s="40" t="s">
        <v>8</v>
      </c>
      <c r="I33" s="41" t="s">
        <v>9</v>
      </c>
    </row>
    <row r="34" spans="2:12" x14ac:dyDescent="0.3">
      <c r="C34" s="74">
        <v>1</v>
      </c>
      <c r="D34" s="51">
        <v>7</v>
      </c>
      <c r="E34" s="89" t="s">
        <v>299</v>
      </c>
      <c r="F34" s="53">
        <v>171</v>
      </c>
      <c r="G34" s="63">
        <v>1</v>
      </c>
      <c r="H34" s="53">
        <v>1627</v>
      </c>
      <c r="I34" s="57">
        <v>11</v>
      </c>
    </row>
    <row r="36" spans="2:12" ht="18" customHeight="1" x14ac:dyDescent="0.35">
      <c r="B36" s="4" t="s">
        <v>471</v>
      </c>
    </row>
    <row r="37" spans="2:12" x14ac:dyDescent="0.3">
      <c r="C37" s="26" t="s">
        <v>3</v>
      </c>
      <c r="D37" s="27" t="s">
        <v>4</v>
      </c>
      <c r="E37" s="28" t="s">
        <v>5</v>
      </c>
      <c r="F37" s="28"/>
      <c r="G37" s="28"/>
      <c r="H37" s="29" t="s">
        <v>6</v>
      </c>
      <c r="I37" s="29" t="s">
        <v>7</v>
      </c>
      <c r="J37" s="29" t="s">
        <v>8</v>
      </c>
      <c r="K37" s="38" t="s">
        <v>9</v>
      </c>
    </row>
    <row r="38" spans="2:12" x14ac:dyDescent="0.3">
      <c r="C38" s="73">
        <v>3</v>
      </c>
      <c r="D38" s="414">
        <v>5</v>
      </c>
      <c r="E38" s="403" t="s">
        <v>491</v>
      </c>
      <c r="F38" s="404">
        <v>99.004000000000005</v>
      </c>
      <c r="G38" s="404">
        <v>99.003</v>
      </c>
      <c r="H38" s="405">
        <f>SUM(F38,G38)</f>
        <v>198.00700000000001</v>
      </c>
      <c r="I38" s="406">
        <v>10</v>
      </c>
      <c r="J38" s="405">
        <v>1950.0239999999999</v>
      </c>
      <c r="K38" s="420">
        <v>53</v>
      </c>
    </row>
    <row r="39" spans="2:12" x14ac:dyDescent="0.3">
      <c r="C39" s="73">
        <v>6</v>
      </c>
      <c r="D39" s="297">
        <v>2</v>
      </c>
      <c r="E39" s="284" t="s">
        <v>269</v>
      </c>
      <c r="F39" s="408">
        <v>98</v>
      </c>
      <c r="G39" s="408">
        <v>96.001000000000005</v>
      </c>
      <c r="H39" s="409">
        <f>SUM(F39,G39)</f>
        <v>194.001</v>
      </c>
      <c r="I39" s="410">
        <v>8</v>
      </c>
      <c r="J39" s="412">
        <v>1943.028</v>
      </c>
      <c r="K39" s="294">
        <v>85</v>
      </c>
    </row>
    <row r="40" spans="2:12" x14ac:dyDescent="0.3">
      <c r="C40" s="74">
        <v>9</v>
      </c>
      <c r="D40" s="291">
        <v>6</v>
      </c>
      <c r="E40" s="415" t="s">
        <v>200</v>
      </c>
      <c r="F40" s="425">
        <v>95.001000000000005</v>
      </c>
      <c r="G40" s="425">
        <v>94</v>
      </c>
      <c r="H40" s="417">
        <f>SUM(F40,G40)</f>
        <v>189.001</v>
      </c>
      <c r="I40" s="418">
        <v>7</v>
      </c>
      <c r="J40" s="419">
        <v>1769.0139999999999</v>
      </c>
      <c r="K40" s="343">
        <v>54</v>
      </c>
    </row>
    <row r="42" spans="2:12" ht="18" x14ac:dyDescent="0.35">
      <c r="B42" s="4" t="s">
        <v>561</v>
      </c>
    </row>
    <row r="43" spans="2:12" x14ac:dyDescent="0.3">
      <c r="B43" s="5"/>
      <c r="C43" s="35" t="s">
        <v>3</v>
      </c>
      <c r="D43" s="37" t="s">
        <v>4</v>
      </c>
      <c r="E43" s="11" t="s">
        <v>571</v>
      </c>
      <c r="F43" s="11"/>
      <c r="G43" s="12">
        <v>574</v>
      </c>
      <c r="H43" s="11"/>
      <c r="I43" s="13" t="s">
        <v>9</v>
      </c>
      <c r="J43" s="23">
        <f>SUM(J44:J46)</f>
        <v>581.00900000000001</v>
      </c>
      <c r="K43" s="16" t="s">
        <v>1317</v>
      </c>
      <c r="L43" s="17"/>
    </row>
    <row r="44" spans="2:12" x14ac:dyDescent="0.3">
      <c r="B44" s="5"/>
      <c r="C44" s="373">
        <v>2</v>
      </c>
      <c r="D44" s="399">
        <v>3</v>
      </c>
      <c r="E44" s="338" t="s">
        <v>200</v>
      </c>
      <c r="F44" s="339"/>
      <c r="G44" s="337"/>
      <c r="H44" s="404">
        <v>95.001000000000005</v>
      </c>
      <c r="I44" s="426">
        <v>94</v>
      </c>
      <c r="J44" s="139">
        <f>SUM(H44:I44)</f>
        <v>189.001</v>
      </c>
      <c r="K44" s="1" t="s">
        <v>1318</v>
      </c>
    </row>
    <row r="45" spans="2:12" ht="15.75" customHeight="1" x14ac:dyDescent="0.3">
      <c r="C45" s="373"/>
      <c r="D45" s="391"/>
      <c r="E45" s="322" t="s">
        <v>491</v>
      </c>
      <c r="F45" s="324"/>
      <c r="G45" s="320"/>
      <c r="H45" s="408">
        <v>99.004000000000005</v>
      </c>
      <c r="I45" s="427">
        <v>99.003</v>
      </c>
      <c r="J45" s="140">
        <f>SUM(H45:I45)</f>
        <v>198.00700000000001</v>
      </c>
    </row>
    <row r="46" spans="2:12" ht="15.75" customHeight="1" x14ac:dyDescent="0.3">
      <c r="C46" s="373"/>
      <c r="D46" s="392"/>
      <c r="E46" s="340" t="s">
        <v>269</v>
      </c>
      <c r="F46" s="341"/>
      <c r="G46" s="342"/>
      <c r="H46" s="425">
        <v>98</v>
      </c>
      <c r="I46" s="428">
        <v>96.001000000000005</v>
      </c>
      <c r="J46" s="141">
        <f>SUM(H46:I46)</f>
        <v>194.001</v>
      </c>
    </row>
    <row r="48" spans="2:12" ht="18" customHeight="1" x14ac:dyDescent="0.35">
      <c r="B48" s="4" t="s">
        <v>572</v>
      </c>
    </row>
    <row r="49" spans="2:11" x14ac:dyDescent="0.3">
      <c r="C49" s="26" t="s">
        <v>3</v>
      </c>
      <c r="D49" s="27" t="s">
        <v>4</v>
      </c>
      <c r="E49" s="28" t="s">
        <v>5</v>
      </c>
      <c r="F49" s="28"/>
      <c r="G49" s="28"/>
      <c r="H49" s="29" t="s">
        <v>6</v>
      </c>
      <c r="I49" s="29" t="s">
        <v>7</v>
      </c>
      <c r="J49" s="29" t="s">
        <v>8</v>
      </c>
      <c r="K49" s="38" t="s">
        <v>9</v>
      </c>
    </row>
    <row r="50" spans="2:11" x14ac:dyDescent="0.3">
      <c r="C50" s="73">
        <v>14</v>
      </c>
      <c r="D50" s="414">
        <v>7</v>
      </c>
      <c r="E50" s="423" t="s">
        <v>117</v>
      </c>
      <c r="F50" s="470">
        <v>95</v>
      </c>
      <c r="G50" s="470">
        <v>93.001000000000005</v>
      </c>
      <c r="H50" s="405">
        <f>SUM(F50,G50)</f>
        <v>188.001</v>
      </c>
      <c r="I50" s="406">
        <v>1</v>
      </c>
      <c r="J50" s="424">
        <v>1914.011</v>
      </c>
      <c r="K50" s="336">
        <v>48</v>
      </c>
    </row>
    <row r="51" spans="2:11" x14ac:dyDescent="0.3">
      <c r="C51" s="73">
        <v>15</v>
      </c>
      <c r="D51" s="290">
        <v>6</v>
      </c>
      <c r="E51" s="284" t="s">
        <v>680</v>
      </c>
      <c r="F51" s="413">
        <v>90.001999999999995</v>
      </c>
      <c r="G51" s="413">
        <v>95</v>
      </c>
      <c r="H51" s="409">
        <f>SUM(F51,G51)</f>
        <v>185.00200000000001</v>
      </c>
      <c r="I51" s="410">
        <v>4</v>
      </c>
      <c r="J51" s="412">
        <v>1907.0129999999999</v>
      </c>
      <c r="K51" s="294">
        <v>57</v>
      </c>
    </row>
    <row r="52" spans="2:11" x14ac:dyDescent="0.3">
      <c r="C52" s="73">
        <v>16</v>
      </c>
      <c r="D52" s="290">
        <v>8</v>
      </c>
      <c r="E52" s="284" t="s">
        <v>194</v>
      </c>
      <c r="F52" s="413">
        <v>98</v>
      </c>
      <c r="G52" s="413">
        <v>95.001000000000005</v>
      </c>
      <c r="H52" s="409">
        <f>SUM(F52,G52)</f>
        <v>193.001</v>
      </c>
      <c r="I52" s="410">
        <v>6</v>
      </c>
      <c r="J52" s="412">
        <v>1869.0119999999997</v>
      </c>
      <c r="K52" s="294">
        <v>40</v>
      </c>
    </row>
    <row r="53" spans="2:11" x14ac:dyDescent="0.3">
      <c r="C53" s="73">
        <v>18</v>
      </c>
      <c r="D53" s="290">
        <v>8</v>
      </c>
      <c r="E53" s="284" t="s">
        <v>200</v>
      </c>
      <c r="F53" s="413">
        <v>94.001000000000005</v>
      </c>
      <c r="G53" s="413">
        <v>91</v>
      </c>
      <c r="H53" s="409">
        <f>SUM(F53,G53)</f>
        <v>185.001</v>
      </c>
      <c r="I53" s="410">
        <v>2</v>
      </c>
      <c r="J53" s="412">
        <v>1840.0079999999998</v>
      </c>
      <c r="K53" s="294">
        <v>30</v>
      </c>
    </row>
    <row r="54" spans="2:11" x14ac:dyDescent="0.3">
      <c r="C54" s="73">
        <v>22</v>
      </c>
      <c r="D54" s="297">
        <v>2</v>
      </c>
      <c r="E54" s="407" t="s">
        <v>726</v>
      </c>
      <c r="F54" s="413">
        <v>85</v>
      </c>
      <c r="G54" s="413">
        <v>95.001000000000005</v>
      </c>
      <c r="H54" s="409">
        <f>SUM(F54,G54)</f>
        <v>180.001</v>
      </c>
      <c r="I54" s="410">
        <v>6</v>
      </c>
      <c r="J54" s="409">
        <v>1838.009</v>
      </c>
      <c r="K54" s="430">
        <v>60</v>
      </c>
    </row>
    <row r="55" spans="2:11" x14ac:dyDescent="0.3">
      <c r="C55" s="74">
        <v>23</v>
      </c>
      <c r="D55" s="431">
        <v>2</v>
      </c>
      <c r="E55" s="415" t="s">
        <v>739</v>
      </c>
      <c r="F55" s="416">
        <v>87</v>
      </c>
      <c r="G55" s="416">
        <v>90</v>
      </c>
      <c r="H55" s="417">
        <f>SUM(F55,G55)</f>
        <v>177</v>
      </c>
      <c r="I55" s="418">
        <v>7</v>
      </c>
      <c r="J55" s="419">
        <v>1778.0029999999999</v>
      </c>
      <c r="K55" s="343">
        <v>68</v>
      </c>
    </row>
    <row r="57" spans="2:11" ht="18" customHeight="1" x14ac:dyDescent="0.35">
      <c r="B57" s="4" t="s">
        <v>740</v>
      </c>
    </row>
    <row r="58" spans="2:11" x14ac:dyDescent="0.3">
      <c r="C58" s="35" t="s">
        <v>3</v>
      </c>
      <c r="D58" s="37" t="s">
        <v>4</v>
      </c>
      <c r="E58" s="39" t="s">
        <v>5</v>
      </c>
      <c r="F58" s="39"/>
      <c r="G58" s="39"/>
      <c r="H58" s="40" t="s">
        <v>6</v>
      </c>
      <c r="I58" s="40" t="s">
        <v>7</v>
      </c>
      <c r="J58" s="40" t="s">
        <v>8</v>
      </c>
      <c r="K58" s="41" t="s">
        <v>9</v>
      </c>
    </row>
    <row r="59" spans="2:11" x14ac:dyDescent="0.3">
      <c r="C59" s="74">
        <v>1</v>
      </c>
      <c r="D59" s="51">
        <v>6</v>
      </c>
      <c r="E59" s="89" t="s">
        <v>739</v>
      </c>
      <c r="F59" s="94">
        <v>87</v>
      </c>
      <c r="G59" s="94">
        <v>90</v>
      </c>
      <c r="H59" s="93">
        <v>177</v>
      </c>
      <c r="I59" s="63">
        <v>2</v>
      </c>
      <c r="J59" s="94">
        <v>1778.0029999999999</v>
      </c>
      <c r="K59" s="57">
        <v>22</v>
      </c>
    </row>
    <row r="61" spans="2:11" ht="18" customHeight="1" x14ac:dyDescent="0.35">
      <c r="B61" s="4" t="s">
        <v>741</v>
      </c>
    </row>
    <row r="62" spans="2:11" x14ac:dyDescent="0.3">
      <c r="C62" s="35" t="s">
        <v>3</v>
      </c>
      <c r="D62" s="37" t="s">
        <v>4</v>
      </c>
      <c r="E62" s="39" t="s">
        <v>5</v>
      </c>
      <c r="F62" s="39"/>
      <c r="G62" s="39"/>
      <c r="H62" s="40" t="s">
        <v>6</v>
      </c>
      <c r="I62" s="40" t="s">
        <v>7</v>
      </c>
      <c r="J62" s="40" t="s">
        <v>8</v>
      </c>
      <c r="K62" s="41" t="s">
        <v>9</v>
      </c>
    </row>
    <row r="63" spans="2:11" x14ac:dyDescent="0.3">
      <c r="C63" s="74">
        <v>4</v>
      </c>
      <c r="D63" s="51">
        <v>8</v>
      </c>
      <c r="E63" s="89" t="s">
        <v>680</v>
      </c>
      <c r="F63" s="94">
        <v>90.001999999999995</v>
      </c>
      <c r="G63" s="94">
        <v>95</v>
      </c>
      <c r="H63" s="93">
        <v>185.00200000000001</v>
      </c>
      <c r="I63" s="63">
        <v>2</v>
      </c>
      <c r="J63" s="94">
        <v>1907.0129999999999</v>
      </c>
      <c r="K63" s="57">
        <v>31</v>
      </c>
    </row>
    <row r="65" spans="2:13" ht="18" x14ac:dyDescent="0.35">
      <c r="B65" s="4" t="s">
        <v>742</v>
      </c>
    </row>
    <row r="66" spans="2:13" x14ac:dyDescent="0.3">
      <c r="B66" s="5"/>
      <c r="C66" s="35" t="s">
        <v>3</v>
      </c>
      <c r="D66" s="37" t="s">
        <v>4</v>
      </c>
      <c r="E66" s="11" t="s">
        <v>755</v>
      </c>
      <c r="F66" s="11"/>
      <c r="G66" s="12">
        <v>570</v>
      </c>
      <c r="H66" s="11"/>
      <c r="I66" s="13" t="s">
        <v>9</v>
      </c>
      <c r="J66" s="23">
        <f>SUM(J67:J69)</f>
        <v>566.00400000000002</v>
      </c>
      <c r="K66" s="16" t="s">
        <v>1319</v>
      </c>
      <c r="L66" s="17"/>
    </row>
    <row r="67" spans="2:13" x14ac:dyDescent="0.3">
      <c r="B67" s="5"/>
      <c r="C67" s="373">
        <v>3</v>
      </c>
      <c r="D67" s="447">
        <v>4</v>
      </c>
      <c r="E67" s="443" t="s">
        <v>117</v>
      </c>
      <c r="F67" s="445"/>
      <c r="G67" s="441"/>
      <c r="H67" s="471">
        <v>95</v>
      </c>
      <c r="I67" s="473">
        <v>93.001000000000005</v>
      </c>
      <c r="J67" s="139">
        <f>SUM(H67:I67)</f>
        <v>188.001</v>
      </c>
      <c r="K67" s="1" t="s">
        <v>1296</v>
      </c>
    </row>
    <row r="68" spans="2:13" ht="15.75" customHeight="1" x14ac:dyDescent="0.3">
      <c r="C68" s="373"/>
      <c r="D68" s="448"/>
      <c r="E68" s="444" t="s">
        <v>680</v>
      </c>
      <c r="F68" s="446"/>
      <c r="G68" s="442"/>
      <c r="H68" s="472">
        <v>90.001999999999995</v>
      </c>
      <c r="I68" s="474">
        <v>95</v>
      </c>
      <c r="J68" s="140">
        <f>SUM(H68:I68)</f>
        <v>185.00200000000001</v>
      </c>
    </row>
    <row r="69" spans="2:13" ht="15.75" customHeight="1" x14ac:dyDescent="0.3">
      <c r="C69" s="373"/>
      <c r="D69" s="458"/>
      <c r="E69" s="459" t="s">
        <v>194</v>
      </c>
      <c r="F69" s="460"/>
      <c r="G69" s="461"/>
      <c r="H69" s="480">
        <v>98</v>
      </c>
      <c r="I69" s="481">
        <v>95.001000000000005</v>
      </c>
      <c r="J69" s="141">
        <f>SUM(H69:I69)</f>
        <v>193.001</v>
      </c>
    </row>
    <row r="70" spans="2:13" x14ac:dyDescent="0.3">
      <c r="B70" s="5"/>
      <c r="C70" s="119" t="s">
        <v>3</v>
      </c>
      <c r="D70" s="457" t="s">
        <v>4</v>
      </c>
      <c r="E70" s="464" t="s">
        <v>761</v>
      </c>
      <c r="F70" s="465"/>
      <c r="G70" s="466">
        <v>518</v>
      </c>
      <c r="H70" s="465"/>
      <c r="I70" s="467" t="s">
        <v>9</v>
      </c>
      <c r="J70" s="23">
        <f>SUM(J71:J73)</f>
        <v>542.00199999999995</v>
      </c>
      <c r="K70" s="16" t="s">
        <v>1320</v>
      </c>
      <c r="L70" s="17"/>
    </row>
    <row r="71" spans="2:13" x14ac:dyDescent="0.3">
      <c r="B71" s="5"/>
      <c r="C71" s="373">
        <v>4</v>
      </c>
      <c r="D71" s="455">
        <v>3</v>
      </c>
      <c r="E71" s="453" t="s">
        <v>726</v>
      </c>
      <c r="F71" s="454"/>
      <c r="G71" s="452"/>
      <c r="H71" s="476">
        <v>85</v>
      </c>
      <c r="I71" s="477">
        <v>95.001000000000005</v>
      </c>
      <c r="J71" s="225">
        <f>SUM(H71:I71)</f>
        <v>180.001</v>
      </c>
      <c r="K71" s="1" t="s">
        <v>1294</v>
      </c>
    </row>
    <row r="72" spans="2:13" ht="15.75" customHeight="1" x14ac:dyDescent="0.3">
      <c r="C72" s="373"/>
      <c r="D72" s="391"/>
      <c r="E72" s="322" t="s">
        <v>200</v>
      </c>
      <c r="F72" s="324"/>
      <c r="G72" s="320"/>
      <c r="H72" s="413">
        <v>94.001000000000005</v>
      </c>
      <c r="I72" s="478">
        <v>91</v>
      </c>
      <c r="J72" s="140">
        <f>SUM(H72:I72)</f>
        <v>185.001</v>
      </c>
    </row>
    <row r="73" spans="2:13" ht="15.75" customHeight="1" x14ac:dyDescent="0.3">
      <c r="C73" s="373"/>
      <c r="D73" s="392"/>
      <c r="E73" s="340" t="s">
        <v>739</v>
      </c>
      <c r="F73" s="341"/>
      <c r="G73" s="342"/>
      <c r="H73" s="416">
        <v>87</v>
      </c>
      <c r="I73" s="479">
        <v>90</v>
      </c>
      <c r="J73" s="141">
        <f>SUM(H73:I73)</f>
        <v>177</v>
      </c>
    </row>
    <row r="75" spans="2:13" ht="18" customHeight="1" x14ac:dyDescent="0.35">
      <c r="B75" s="4" t="s">
        <v>885</v>
      </c>
    </row>
    <row r="76" spans="2:13" x14ac:dyDescent="0.3">
      <c r="C76" s="26" t="s">
        <v>3</v>
      </c>
      <c r="D76" s="27" t="s">
        <v>4</v>
      </c>
      <c r="E76" s="28" t="s">
        <v>5</v>
      </c>
      <c r="F76" s="28"/>
      <c r="G76" s="28"/>
      <c r="H76" s="28"/>
      <c r="I76" s="28"/>
      <c r="J76" s="29" t="s">
        <v>6</v>
      </c>
      <c r="K76" s="29" t="s">
        <v>7</v>
      </c>
      <c r="L76" s="29" t="s">
        <v>8</v>
      </c>
      <c r="M76" s="38" t="s">
        <v>9</v>
      </c>
    </row>
    <row r="77" spans="2:13" x14ac:dyDescent="0.3">
      <c r="C77" s="73">
        <v>1</v>
      </c>
      <c r="D77" s="75">
        <v>5</v>
      </c>
      <c r="E77" s="87" t="s">
        <v>726</v>
      </c>
      <c r="F77" s="68">
        <v>43</v>
      </c>
      <c r="G77" s="68">
        <v>42</v>
      </c>
      <c r="H77" s="68">
        <v>36</v>
      </c>
      <c r="I77" s="68">
        <v>37</v>
      </c>
      <c r="J77" s="68">
        <f>SUM(F77:I77)</f>
        <v>158</v>
      </c>
      <c r="K77" s="68">
        <v>5</v>
      </c>
      <c r="L77" s="69">
        <v>1613</v>
      </c>
      <c r="M77" s="79">
        <v>56</v>
      </c>
    </row>
    <row r="78" spans="2:13" x14ac:dyDescent="0.3">
      <c r="C78" s="73">
        <v>1</v>
      </c>
      <c r="D78" s="31">
        <v>3</v>
      </c>
      <c r="E78" s="70" t="s">
        <v>117</v>
      </c>
      <c r="F78" s="71">
        <v>43</v>
      </c>
      <c r="G78" s="71">
        <v>44</v>
      </c>
      <c r="H78" s="71">
        <v>42</v>
      </c>
      <c r="I78" s="71">
        <v>41</v>
      </c>
      <c r="J78" s="71">
        <f>SUM(F78:I78)</f>
        <v>170</v>
      </c>
      <c r="K78" s="71">
        <v>8</v>
      </c>
      <c r="L78" s="71">
        <v>1631</v>
      </c>
      <c r="M78" s="80">
        <v>62</v>
      </c>
    </row>
    <row r="79" spans="2:13" x14ac:dyDescent="0.3">
      <c r="C79" s="74">
        <v>1</v>
      </c>
      <c r="D79" s="143">
        <v>2</v>
      </c>
      <c r="E79" s="76" t="s">
        <v>886</v>
      </c>
      <c r="F79" s="77">
        <v>39</v>
      </c>
      <c r="G79" s="77">
        <v>40</v>
      </c>
      <c r="H79" s="77">
        <v>42</v>
      </c>
      <c r="I79" s="77">
        <v>44</v>
      </c>
      <c r="J79" s="77">
        <f>SUM(F79:I79)</f>
        <v>165</v>
      </c>
      <c r="K79" s="77">
        <v>6</v>
      </c>
      <c r="L79" s="77">
        <v>1697</v>
      </c>
      <c r="M79" s="81">
        <v>78</v>
      </c>
    </row>
  </sheetData>
  <mergeCells count="10">
    <mergeCell ref="C67:C69"/>
    <mergeCell ref="D67:D69"/>
    <mergeCell ref="C71:C73"/>
    <mergeCell ref="D71:D73"/>
    <mergeCell ref="B1:M1"/>
    <mergeCell ref="B2:M2"/>
    <mergeCell ref="C20:C22"/>
    <mergeCell ref="D20:D22"/>
    <mergeCell ref="C44:C46"/>
    <mergeCell ref="D44:D46"/>
  </mergeCells>
  <hyperlinks>
    <hyperlink ref="B3" location="'Index'!A2" tooltip="Go to the Index sheet" display="á" xr:uid="{A29190F1-69F1-4945-8350-CF5DF1855A6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9B15F-A5D8-4BEF-B887-3124676EE33F}">
  <sheetPr codeName="Sheet37"/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18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122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9</v>
      </c>
      <c r="D6" s="51">
        <v>3</v>
      </c>
      <c r="E6" s="65" t="s">
        <v>123</v>
      </c>
      <c r="F6" s="53">
        <v>174</v>
      </c>
      <c r="G6" s="63">
        <v>9</v>
      </c>
      <c r="H6" s="63">
        <v>1386</v>
      </c>
      <c r="I6" s="98">
        <v>61</v>
      </c>
    </row>
    <row r="8" spans="2:14" ht="18" customHeight="1" x14ac:dyDescent="0.35">
      <c r="B8" s="4" t="s">
        <v>206</v>
      </c>
    </row>
    <row r="9" spans="2:14" x14ac:dyDescent="0.3">
      <c r="C9" s="35" t="s">
        <v>3</v>
      </c>
      <c r="D9" s="37" t="s">
        <v>4</v>
      </c>
      <c r="E9" s="39" t="s">
        <v>5</v>
      </c>
      <c r="F9" s="40" t="s">
        <v>6</v>
      </c>
      <c r="G9" s="40" t="s">
        <v>7</v>
      </c>
      <c r="H9" s="40" t="s">
        <v>8</v>
      </c>
      <c r="I9" s="41" t="s">
        <v>9</v>
      </c>
    </row>
    <row r="10" spans="2:14" x14ac:dyDescent="0.3">
      <c r="C10" s="74">
        <v>3</v>
      </c>
      <c r="D10" s="90">
        <v>2</v>
      </c>
      <c r="E10" s="89" t="s">
        <v>123</v>
      </c>
      <c r="F10" s="53">
        <v>174</v>
      </c>
      <c r="G10" s="63">
        <v>8</v>
      </c>
      <c r="H10" s="53">
        <v>1386</v>
      </c>
      <c r="I10" s="57">
        <v>58</v>
      </c>
    </row>
    <row r="12" spans="2:14" ht="18" customHeight="1" x14ac:dyDescent="0.35">
      <c r="B12" s="4" t="s">
        <v>229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8"/>
      <c r="I13" s="28"/>
      <c r="J13" s="29" t="s">
        <v>6</v>
      </c>
      <c r="K13" s="29" t="s">
        <v>7</v>
      </c>
      <c r="L13" s="29" t="s">
        <v>8</v>
      </c>
      <c r="M13" s="38" t="s">
        <v>9</v>
      </c>
    </row>
    <row r="14" spans="2:14" x14ac:dyDescent="0.3">
      <c r="C14" s="74">
        <v>2</v>
      </c>
      <c r="D14" s="104">
        <v>1</v>
      </c>
      <c r="E14" s="65" t="s">
        <v>123</v>
      </c>
      <c r="F14" s="63">
        <v>44</v>
      </c>
      <c r="G14" s="63">
        <v>46</v>
      </c>
      <c r="H14" s="63">
        <v>47</v>
      </c>
      <c r="I14" s="63">
        <v>47</v>
      </c>
      <c r="J14" s="63">
        <f>SUM(F14:I14)</f>
        <v>184</v>
      </c>
      <c r="K14" s="63">
        <v>8</v>
      </c>
      <c r="L14" s="63">
        <v>1831</v>
      </c>
      <c r="M14" s="98">
        <v>79</v>
      </c>
    </row>
    <row r="16" spans="2:14" ht="18" customHeight="1" x14ac:dyDescent="0.35">
      <c r="B16" s="4" t="s">
        <v>356</v>
      </c>
    </row>
    <row r="17" spans="3:11" x14ac:dyDescent="0.3">
      <c r="C17" s="26" t="s">
        <v>3</v>
      </c>
      <c r="D17" s="27" t="s">
        <v>4</v>
      </c>
      <c r="E17" s="28" t="s">
        <v>5</v>
      </c>
      <c r="F17" s="28"/>
      <c r="G17" s="28"/>
      <c r="H17" s="29" t="s">
        <v>6</v>
      </c>
      <c r="I17" s="29" t="s">
        <v>7</v>
      </c>
      <c r="J17" s="29" t="s">
        <v>8</v>
      </c>
      <c r="K17" s="38" t="s">
        <v>9</v>
      </c>
    </row>
    <row r="18" spans="3:11" x14ac:dyDescent="0.3">
      <c r="C18" s="74">
        <v>4</v>
      </c>
      <c r="D18" s="90">
        <v>2</v>
      </c>
      <c r="E18" s="65" t="s">
        <v>123</v>
      </c>
      <c r="F18" s="53">
        <v>85</v>
      </c>
      <c r="G18" s="53">
        <v>74</v>
      </c>
      <c r="H18" s="63">
        <f>SUM(F18:G18)</f>
        <v>159</v>
      </c>
      <c r="I18" s="63">
        <v>7</v>
      </c>
      <c r="J18" s="63">
        <v>1366</v>
      </c>
      <c r="K18" s="98">
        <v>50</v>
      </c>
    </row>
  </sheetData>
  <mergeCells count="2">
    <mergeCell ref="B1:M1"/>
    <mergeCell ref="B2:M2"/>
  </mergeCells>
  <hyperlinks>
    <hyperlink ref="B3" location="'Index'!A2" tooltip="Go to the Index sheet" display="á" xr:uid="{DE0B7F14-180D-435E-8E5F-097F36258949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077EF-E2BC-4255-84D5-621E60AD9EBD}">
  <sheetPr codeName="Sheet7"/>
  <dimension ref="B1:N8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19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</v>
      </c>
      <c r="D6" s="114">
        <v>1</v>
      </c>
      <c r="E6" s="87" t="s">
        <v>20</v>
      </c>
      <c r="F6" s="67">
        <v>190</v>
      </c>
      <c r="G6" s="68">
        <v>8</v>
      </c>
      <c r="H6" s="68">
        <v>1898</v>
      </c>
      <c r="I6" s="91">
        <v>82</v>
      </c>
    </row>
    <row r="7" spans="2:14" x14ac:dyDescent="0.3">
      <c r="C7" s="73">
        <v>7</v>
      </c>
      <c r="D7" s="96">
        <v>1</v>
      </c>
      <c r="E7" s="70" t="s">
        <v>101</v>
      </c>
      <c r="F7" s="48">
        <v>179</v>
      </c>
      <c r="G7" s="71">
        <v>9</v>
      </c>
      <c r="H7" s="71">
        <v>1746</v>
      </c>
      <c r="I7" s="80">
        <v>83</v>
      </c>
    </row>
    <row r="8" spans="2:14" x14ac:dyDescent="0.3">
      <c r="C8" s="73">
        <v>8</v>
      </c>
      <c r="D8" s="31">
        <v>9</v>
      </c>
      <c r="E8" s="70" t="s">
        <v>109</v>
      </c>
      <c r="F8" s="48">
        <v>157</v>
      </c>
      <c r="G8" s="71">
        <v>1</v>
      </c>
      <c r="H8" s="71">
        <v>1644</v>
      </c>
      <c r="I8" s="80">
        <v>38</v>
      </c>
    </row>
    <row r="9" spans="2:14" x14ac:dyDescent="0.3">
      <c r="C9" s="73">
        <v>11</v>
      </c>
      <c r="D9" s="31">
        <v>4</v>
      </c>
      <c r="E9" s="47" t="s">
        <v>145</v>
      </c>
      <c r="F9" s="48">
        <v>169</v>
      </c>
      <c r="G9" s="71">
        <v>6</v>
      </c>
      <c r="H9" s="48">
        <v>1640</v>
      </c>
      <c r="I9" s="49">
        <v>60</v>
      </c>
    </row>
    <row r="10" spans="2:14" x14ac:dyDescent="0.3">
      <c r="C10" s="73">
        <v>13</v>
      </c>
      <c r="D10" s="31">
        <v>4</v>
      </c>
      <c r="E10" s="47" t="s">
        <v>159</v>
      </c>
      <c r="F10" s="48">
        <v>162</v>
      </c>
      <c r="G10" s="71">
        <v>8</v>
      </c>
      <c r="H10" s="48">
        <v>1607</v>
      </c>
      <c r="I10" s="49">
        <v>58</v>
      </c>
    </row>
    <row r="11" spans="2:14" x14ac:dyDescent="0.3">
      <c r="C11" s="73">
        <v>13</v>
      </c>
      <c r="D11" s="88">
        <v>2</v>
      </c>
      <c r="E11" s="47" t="s">
        <v>224</v>
      </c>
      <c r="F11" s="48">
        <v>157</v>
      </c>
      <c r="G11" s="71">
        <v>7</v>
      </c>
      <c r="H11" s="48">
        <v>1592</v>
      </c>
      <c r="I11" s="49">
        <v>64</v>
      </c>
    </row>
    <row r="12" spans="2:14" x14ac:dyDescent="0.3">
      <c r="C12" s="74">
        <v>17</v>
      </c>
      <c r="D12" s="56">
        <v>4</v>
      </c>
      <c r="E12" s="50" t="s">
        <v>195</v>
      </c>
      <c r="F12" s="43">
        <v>146</v>
      </c>
      <c r="G12" s="77">
        <v>7</v>
      </c>
      <c r="H12" s="45">
        <v>1445</v>
      </c>
      <c r="I12" s="46">
        <v>68</v>
      </c>
    </row>
    <row r="14" spans="2:14" ht="18" customHeight="1" x14ac:dyDescent="0.35">
      <c r="B14" s="4" t="s">
        <v>204</v>
      </c>
    </row>
    <row r="15" spans="2:14" x14ac:dyDescent="0.3">
      <c r="C15" s="35" t="s">
        <v>3</v>
      </c>
      <c r="D15" s="37" t="s">
        <v>4</v>
      </c>
      <c r="E15" s="39" t="s">
        <v>5</v>
      </c>
      <c r="F15" s="40" t="s">
        <v>6</v>
      </c>
      <c r="G15" s="40" t="s">
        <v>7</v>
      </c>
      <c r="H15" s="40" t="s">
        <v>8</v>
      </c>
      <c r="I15" s="41" t="s">
        <v>9</v>
      </c>
    </row>
    <row r="16" spans="2:14" x14ac:dyDescent="0.3">
      <c r="C16" s="74">
        <v>1</v>
      </c>
      <c r="D16" s="104">
        <v>1</v>
      </c>
      <c r="E16" s="89" t="s">
        <v>20</v>
      </c>
      <c r="F16" s="53">
        <v>190</v>
      </c>
      <c r="G16" s="63">
        <v>9</v>
      </c>
      <c r="H16" s="53">
        <v>1898</v>
      </c>
      <c r="I16" s="57">
        <v>89</v>
      </c>
    </row>
    <row r="18" spans="2:12" ht="18" customHeight="1" x14ac:dyDescent="0.35">
      <c r="B18" s="4" t="s">
        <v>206</v>
      </c>
    </row>
    <row r="19" spans="2:12" x14ac:dyDescent="0.3">
      <c r="C19" s="35" t="s">
        <v>3</v>
      </c>
      <c r="D19" s="37" t="s">
        <v>4</v>
      </c>
      <c r="E19" s="39" t="s">
        <v>5</v>
      </c>
      <c r="F19" s="40" t="s">
        <v>6</v>
      </c>
      <c r="G19" s="40" t="s">
        <v>7</v>
      </c>
      <c r="H19" s="40" t="s">
        <v>8</v>
      </c>
      <c r="I19" s="41" t="s">
        <v>9</v>
      </c>
    </row>
    <row r="20" spans="2:12" x14ac:dyDescent="0.3">
      <c r="C20" s="74">
        <v>3</v>
      </c>
      <c r="D20" s="51">
        <v>5</v>
      </c>
      <c r="E20" s="89" t="s">
        <v>145</v>
      </c>
      <c r="F20" s="53">
        <v>169</v>
      </c>
      <c r="G20" s="63">
        <v>5</v>
      </c>
      <c r="H20" s="53">
        <v>1640</v>
      </c>
      <c r="I20" s="57">
        <v>41</v>
      </c>
    </row>
    <row r="22" spans="2:12" ht="18" x14ac:dyDescent="0.35">
      <c r="B22" s="4" t="s">
        <v>207</v>
      </c>
    </row>
    <row r="23" spans="2:12" x14ac:dyDescent="0.3">
      <c r="B23" s="5"/>
      <c r="C23" s="35" t="s">
        <v>3</v>
      </c>
      <c r="D23" s="37" t="s">
        <v>4</v>
      </c>
      <c r="E23" s="11" t="s">
        <v>209</v>
      </c>
      <c r="F23" s="11"/>
      <c r="G23" s="12">
        <v>527</v>
      </c>
      <c r="H23" s="18"/>
      <c r="I23" s="13" t="s">
        <v>9</v>
      </c>
      <c r="J23" s="14">
        <f>SUM(J24:J26)</f>
        <v>526</v>
      </c>
      <c r="K23" s="16" t="s">
        <v>1219</v>
      </c>
      <c r="L23" s="17"/>
    </row>
    <row r="24" spans="2:12" x14ac:dyDescent="0.3">
      <c r="B24" s="5"/>
      <c r="C24" s="373">
        <v>1</v>
      </c>
      <c r="D24" s="379">
        <v>3</v>
      </c>
      <c r="E24" s="115" t="s">
        <v>109</v>
      </c>
      <c r="F24" s="116">
        <v>37</v>
      </c>
      <c r="G24" s="116">
        <v>40</v>
      </c>
      <c r="H24" s="116">
        <v>43</v>
      </c>
      <c r="I24" s="120">
        <v>37</v>
      </c>
      <c r="J24" s="83">
        <f>SUM(F24:I24)</f>
        <v>157</v>
      </c>
      <c r="K24" s="1" t="s">
        <v>1220</v>
      </c>
    </row>
    <row r="25" spans="2:12" ht="15.75" customHeight="1" x14ac:dyDescent="0.3">
      <c r="C25" s="373"/>
      <c r="D25" s="380"/>
      <c r="E25" s="117" t="s">
        <v>20</v>
      </c>
      <c r="F25" s="118">
        <v>47</v>
      </c>
      <c r="G25" s="118">
        <v>48</v>
      </c>
      <c r="H25" s="118">
        <v>48</v>
      </c>
      <c r="I25" s="121">
        <v>47</v>
      </c>
      <c r="J25" s="84">
        <f>SUM(F25:I25)</f>
        <v>190</v>
      </c>
    </row>
    <row r="26" spans="2:12" ht="15.75" customHeight="1" x14ac:dyDescent="0.3">
      <c r="C26" s="373"/>
      <c r="D26" s="381"/>
      <c r="E26" s="126" t="s">
        <v>101</v>
      </c>
      <c r="F26" s="127">
        <v>45</v>
      </c>
      <c r="G26" s="127">
        <v>45</v>
      </c>
      <c r="H26" s="127">
        <v>44</v>
      </c>
      <c r="I26" s="128">
        <v>45</v>
      </c>
      <c r="J26" s="85">
        <f>SUM(F26:I26)</f>
        <v>179</v>
      </c>
    </row>
    <row r="27" spans="2:12" x14ac:dyDescent="0.3">
      <c r="B27" s="5"/>
      <c r="C27" s="119" t="s">
        <v>3</v>
      </c>
      <c r="D27" s="125" t="s">
        <v>4</v>
      </c>
      <c r="E27" s="129" t="s">
        <v>223</v>
      </c>
      <c r="F27" s="130"/>
      <c r="G27" s="131">
        <v>472</v>
      </c>
      <c r="H27" s="130"/>
      <c r="I27" s="132" t="s">
        <v>9</v>
      </c>
      <c r="J27" s="14">
        <f>SUM(J28:J30)</f>
        <v>488</v>
      </c>
      <c r="K27" s="16" t="s">
        <v>1221</v>
      </c>
      <c r="L27" s="17"/>
    </row>
    <row r="28" spans="2:12" x14ac:dyDescent="0.3">
      <c r="B28" s="5"/>
      <c r="C28" s="373">
        <v>4</v>
      </c>
      <c r="D28" s="382">
        <v>2</v>
      </c>
      <c r="E28" s="122" t="s">
        <v>159</v>
      </c>
      <c r="F28" s="123">
        <v>44</v>
      </c>
      <c r="G28" s="123">
        <v>40</v>
      </c>
      <c r="H28" s="123">
        <v>38</v>
      </c>
      <c r="I28" s="124">
        <v>40</v>
      </c>
      <c r="J28" s="83">
        <f>SUM(F28:I28)</f>
        <v>162</v>
      </c>
      <c r="K28" s="1" t="s">
        <v>1222</v>
      </c>
    </row>
    <row r="29" spans="2:12" ht="15.75" customHeight="1" x14ac:dyDescent="0.3">
      <c r="C29" s="373"/>
      <c r="D29" s="375"/>
      <c r="E29" s="71" t="s">
        <v>224</v>
      </c>
      <c r="F29" s="48">
        <v>40</v>
      </c>
      <c r="G29" s="48">
        <v>36</v>
      </c>
      <c r="H29" s="48">
        <v>43</v>
      </c>
      <c r="I29" s="49">
        <v>38</v>
      </c>
      <c r="J29" s="84">
        <f>SUM(F29:I29)</f>
        <v>157</v>
      </c>
    </row>
    <row r="30" spans="2:12" ht="15.75" customHeight="1" x14ac:dyDescent="0.3">
      <c r="C30" s="373"/>
      <c r="D30" s="376"/>
      <c r="E30" s="77" t="s">
        <v>145</v>
      </c>
      <c r="F30" s="43">
        <v>42</v>
      </c>
      <c r="G30" s="43">
        <v>45</v>
      </c>
      <c r="H30" s="43">
        <v>40</v>
      </c>
      <c r="I30" s="44">
        <v>42</v>
      </c>
      <c r="J30" s="85">
        <f>SUM(F30:I30)</f>
        <v>169</v>
      </c>
    </row>
    <row r="32" spans="2:12" ht="18" customHeight="1" x14ac:dyDescent="0.35">
      <c r="B32" s="4" t="s">
        <v>229</v>
      </c>
    </row>
    <row r="33" spans="2:13" x14ac:dyDescent="0.3">
      <c r="C33" s="26" t="s">
        <v>3</v>
      </c>
      <c r="D33" s="27" t="s">
        <v>4</v>
      </c>
      <c r="E33" s="28" t="s">
        <v>5</v>
      </c>
      <c r="F33" s="28"/>
      <c r="G33" s="28"/>
      <c r="H33" s="28"/>
      <c r="I33" s="28"/>
      <c r="J33" s="29" t="s">
        <v>6</v>
      </c>
      <c r="K33" s="29" t="s">
        <v>7</v>
      </c>
      <c r="L33" s="29" t="s">
        <v>8</v>
      </c>
      <c r="M33" s="38" t="s">
        <v>9</v>
      </c>
    </row>
    <row r="34" spans="2:13" x14ac:dyDescent="0.3">
      <c r="C34" s="74">
        <v>5</v>
      </c>
      <c r="D34" s="104">
        <v>1</v>
      </c>
      <c r="E34" s="65" t="s">
        <v>267</v>
      </c>
      <c r="F34" s="63">
        <v>44</v>
      </c>
      <c r="G34" s="63">
        <v>43</v>
      </c>
      <c r="H34" s="63">
        <v>42</v>
      </c>
      <c r="I34" s="63">
        <v>41</v>
      </c>
      <c r="J34" s="63">
        <f>SUM(F34:I34)</f>
        <v>170</v>
      </c>
      <c r="K34" s="63">
        <v>8</v>
      </c>
      <c r="L34" s="63">
        <v>1662</v>
      </c>
      <c r="M34" s="98">
        <v>69</v>
      </c>
    </row>
    <row r="36" spans="2:13" ht="18" customHeight="1" x14ac:dyDescent="0.35">
      <c r="B36" s="4" t="s">
        <v>272</v>
      </c>
    </row>
    <row r="37" spans="2:13" x14ac:dyDescent="0.3">
      <c r="C37" s="35" t="s">
        <v>3</v>
      </c>
      <c r="D37" s="37" t="s">
        <v>4</v>
      </c>
      <c r="E37" s="39" t="s">
        <v>5</v>
      </c>
      <c r="F37" s="39"/>
      <c r="G37" s="39"/>
      <c r="H37" s="39"/>
      <c r="I37" s="39"/>
      <c r="J37" s="40" t="s">
        <v>6</v>
      </c>
      <c r="K37" s="40" t="s">
        <v>7</v>
      </c>
      <c r="L37" s="40" t="s">
        <v>8</v>
      </c>
      <c r="M37" s="41" t="s">
        <v>9</v>
      </c>
    </row>
    <row r="38" spans="2:13" x14ac:dyDescent="0.3">
      <c r="C38" s="74">
        <v>1</v>
      </c>
      <c r="D38" s="51">
        <v>10</v>
      </c>
      <c r="E38" s="89" t="s">
        <v>267</v>
      </c>
      <c r="F38" s="53">
        <v>44</v>
      </c>
      <c r="G38" s="53">
        <v>43</v>
      </c>
      <c r="H38" s="53">
        <v>42</v>
      </c>
      <c r="I38" s="53">
        <v>41</v>
      </c>
      <c r="J38" s="63">
        <v>170</v>
      </c>
      <c r="K38" s="63">
        <v>5</v>
      </c>
      <c r="L38" s="53">
        <v>1662</v>
      </c>
      <c r="M38" s="57">
        <v>34</v>
      </c>
    </row>
    <row r="40" spans="2:13" ht="18" customHeight="1" x14ac:dyDescent="0.35">
      <c r="B40" s="4" t="s">
        <v>274</v>
      </c>
    </row>
    <row r="41" spans="2:13" x14ac:dyDescent="0.3">
      <c r="C41" s="26" t="s">
        <v>3</v>
      </c>
      <c r="D41" s="27" t="s">
        <v>4</v>
      </c>
      <c r="E41" s="28" t="s">
        <v>5</v>
      </c>
      <c r="F41" s="29" t="s">
        <v>6</v>
      </c>
      <c r="G41" s="29" t="s">
        <v>7</v>
      </c>
      <c r="H41" s="29" t="s">
        <v>8</v>
      </c>
      <c r="I41" s="38" t="s">
        <v>9</v>
      </c>
    </row>
    <row r="42" spans="2:13" x14ac:dyDescent="0.3">
      <c r="C42" s="73">
        <v>1</v>
      </c>
      <c r="D42" s="75">
        <v>4</v>
      </c>
      <c r="E42" s="87" t="s">
        <v>282</v>
      </c>
      <c r="F42" s="68">
        <v>191</v>
      </c>
      <c r="G42" s="68">
        <v>7</v>
      </c>
      <c r="H42" s="68">
        <v>1898</v>
      </c>
      <c r="I42" s="91">
        <v>57</v>
      </c>
    </row>
    <row r="43" spans="2:13" x14ac:dyDescent="0.3">
      <c r="C43" s="73">
        <v>3</v>
      </c>
      <c r="D43" s="31">
        <v>4</v>
      </c>
      <c r="E43" s="70" t="s">
        <v>295</v>
      </c>
      <c r="F43" s="71">
        <v>163</v>
      </c>
      <c r="G43" s="71">
        <v>7</v>
      </c>
      <c r="H43" s="71">
        <v>1616</v>
      </c>
      <c r="I43" s="80">
        <v>57</v>
      </c>
    </row>
    <row r="44" spans="2:13" x14ac:dyDescent="0.3">
      <c r="C44" s="73">
        <v>5</v>
      </c>
      <c r="D44" s="88">
        <v>2</v>
      </c>
      <c r="E44" s="70" t="s">
        <v>311</v>
      </c>
      <c r="F44" s="71">
        <v>168</v>
      </c>
      <c r="G44" s="71">
        <v>9</v>
      </c>
      <c r="H44" s="71">
        <v>1573</v>
      </c>
      <c r="I44" s="80">
        <v>70</v>
      </c>
    </row>
    <row r="45" spans="2:13" x14ac:dyDescent="0.3">
      <c r="C45" s="73">
        <v>6</v>
      </c>
      <c r="D45" s="31">
        <v>9</v>
      </c>
      <c r="E45" s="70" t="s">
        <v>317</v>
      </c>
      <c r="F45" s="71" t="s">
        <v>1223</v>
      </c>
      <c r="G45" s="71">
        <v>0</v>
      </c>
      <c r="H45" s="71">
        <v>0</v>
      </c>
      <c r="I45" s="80">
        <v>0</v>
      </c>
    </row>
    <row r="46" spans="2:13" x14ac:dyDescent="0.3">
      <c r="C46" s="74">
        <v>8</v>
      </c>
      <c r="D46" s="56">
        <v>4</v>
      </c>
      <c r="E46" s="76" t="s">
        <v>39</v>
      </c>
      <c r="F46" s="77">
        <v>144</v>
      </c>
      <c r="G46" s="77">
        <v>7</v>
      </c>
      <c r="H46" s="77">
        <v>1327</v>
      </c>
      <c r="I46" s="81">
        <v>49</v>
      </c>
    </row>
    <row r="48" spans="2:13" ht="18" customHeight="1" x14ac:dyDescent="0.35">
      <c r="B48" s="4" t="s">
        <v>334</v>
      </c>
    </row>
    <row r="49" spans="2:12" x14ac:dyDescent="0.3">
      <c r="C49" s="35" t="s">
        <v>3</v>
      </c>
      <c r="D49" s="37" t="s">
        <v>4</v>
      </c>
      <c r="E49" s="39" t="s">
        <v>5</v>
      </c>
      <c r="F49" s="40" t="s">
        <v>6</v>
      </c>
      <c r="G49" s="40" t="s">
        <v>7</v>
      </c>
      <c r="H49" s="40" t="s">
        <v>8</v>
      </c>
      <c r="I49" s="41" t="s">
        <v>9</v>
      </c>
    </row>
    <row r="50" spans="2:12" x14ac:dyDescent="0.3">
      <c r="C50" s="74">
        <v>1</v>
      </c>
      <c r="D50" s="104">
        <v>1</v>
      </c>
      <c r="E50" s="89" t="s">
        <v>282</v>
      </c>
      <c r="F50" s="53">
        <v>191</v>
      </c>
      <c r="G50" s="63">
        <v>8</v>
      </c>
      <c r="H50" s="53">
        <v>1898</v>
      </c>
      <c r="I50" s="57">
        <v>78</v>
      </c>
    </row>
    <row r="52" spans="2:12" ht="18" x14ac:dyDescent="0.35">
      <c r="B52" s="4" t="s">
        <v>335</v>
      </c>
    </row>
    <row r="53" spans="2:12" x14ac:dyDescent="0.3">
      <c r="B53" s="5"/>
      <c r="C53" s="35" t="s">
        <v>3</v>
      </c>
      <c r="D53" s="37" t="s">
        <v>4</v>
      </c>
      <c r="E53" s="11" t="s">
        <v>336</v>
      </c>
      <c r="F53" s="11"/>
      <c r="G53" s="12">
        <v>527</v>
      </c>
      <c r="H53" s="11"/>
      <c r="I53" s="13" t="s">
        <v>9</v>
      </c>
      <c r="J53" s="14">
        <f>SUM(J54:J56)</f>
        <v>520</v>
      </c>
      <c r="K53" s="16" t="s">
        <v>1224</v>
      </c>
      <c r="L53" s="17"/>
    </row>
    <row r="54" spans="2:12" x14ac:dyDescent="0.3">
      <c r="B54" s="5"/>
      <c r="C54" s="373">
        <v>1</v>
      </c>
      <c r="D54" s="377">
        <v>3</v>
      </c>
      <c r="E54" s="68" t="s">
        <v>337</v>
      </c>
      <c r="F54" s="68">
        <v>39</v>
      </c>
      <c r="G54" s="68">
        <v>41</v>
      </c>
      <c r="H54" s="68">
        <v>45</v>
      </c>
      <c r="I54" s="91">
        <v>41</v>
      </c>
      <c r="J54" s="83">
        <f>SUM(F54:I54)</f>
        <v>166</v>
      </c>
      <c r="K54" s="1" t="s">
        <v>1220</v>
      </c>
    </row>
    <row r="55" spans="2:12" ht="15.75" customHeight="1" x14ac:dyDescent="0.3">
      <c r="C55" s="373"/>
      <c r="D55" s="375"/>
      <c r="E55" s="71" t="s">
        <v>295</v>
      </c>
      <c r="F55" s="71">
        <v>41</v>
      </c>
      <c r="G55" s="71">
        <v>41</v>
      </c>
      <c r="H55" s="71">
        <v>37</v>
      </c>
      <c r="I55" s="80">
        <v>44</v>
      </c>
      <c r="J55" s="84">
        <f>SUM(F55:I55)</f>
        <v>163</v>
      </c>
    </row>
    <row r="56" spans="2:12" ht="15.75" customHeight="1" x14ac:dyDescent="0.3">
      <c r="C56" s="373"/>
      <c r="D56" s="376"/>
      <c r="E56" s="77" t="s">
        <v>282</v>
      </c>
      <c r="F56" s="77">
        <v>48</v>
      </c>
      <c r="G56" s="77">
        <v>47</v>
      </c>
      <c r="H56" s="77">
        <v>47</v>
      </c>
      <c r="I56" s="81">
        <v>49</v>
      </c>
      <c r="J56" s="85">
        <f>SUM(F56:I56)</f>
        <v>191</v>
      </c>
    </row>
    <row r="58" spans="2:12" ht="18" customHeight="1" x14ac:dyDescent="0.35">
      <c r="B58" s="4" t="s">
        <v>356</v>
      </c>
    </row>
    <row r="59" spans="2:12" x14ac:dyDescent="0.3">
      <c r="C59" s="26" t="s">
        <v>3</v>
      </c>
      <c r="D59" s="27" t="s">
        <v>4</v>
      </c>
      <c r="E59" s="28" t="s">
        <v>5</v>
      </c>
      <c r="F59" s="28"/>
      <c r="G59" s="28"/>
      <c r="H59" s="29" t="s">
        <v>6</v>
      </c>
      <c r="I59" s="29" t="s">
        <v>7</v>
      </c>
      <c r="J59" s="29" t="s">
        <v>8</v>
      </c>
      <c r="K59" s="38" t="s">
        <v>9</v>
      </c>
    </row>
    <row r="60" spans="2:12" x14ac:dyDescent="0.3">
      <c r="C60" s="74">
        <v>4</v>
      </c>
      <c r="D60" s="51">
        <v>4</v>
      </c>
      <c r="E60" s="65" t="s">
        <v>145</v>
      </c>
      <c r="F60" s="53">
        <v>63</v>
      </c>
      <c r="G60" s="53">
        <v>68</v>
      </c>
      <c r="H60" s="63">
        <f>SUM(F60:G60)</f>
        <v>131</v>
      </c>
      <c r="I60" s="63">
        <v>3</v>
      </c>
      <c r="J60" s="63">
        <v>1482</v>
      </c>
      <c r="K60" s="98">
        <v>48</v>
      </c>
    </row>
    <row r="62" spans="2:12" ht="18" customHeight="1" x14ac:dyDescent="0.35">
      <c r="B62" s="4" t="s">
        <v>368</v>
      </c>
    </row>
    <row r="63" spans="2:12" x14ac:dyDescent="0.3">
      <c r="C63" s="35" t="s">
        <v>3</v>
      </c>
      <c r="D63" s="37" t="s">
        <v>4</v>
      </c>
      <c r="E63" s="39" t="s">
        <v>5</v>
      </c>
      <c r="F63" s="39"/>
      <c r="G63" s="39"/>
      <c r="H63" s="40" t="s">
        <v>6</v>
      </c>
      <c r="I63" s="40" t="s">
        <v>7</v>
      </c>
      <c r="J63" s="40" t="s">
        <v>8</v>
      </c>
      <c r="K63" s="41" t="s">
        <v>9</v>
      </c>
    </row>
    <row r="64" spans="2:12" x14ac:dyDescent="0.3">
      <c r="C64" s="74">
        <v>1</v>
      </c>
      <c r="D64" s="51">
        <v>8</v>
      </c>
      <c r="E64" s="89" t="s">
        <v>145</v>
      </c>
      <c r="F64" s="53">
        <v>63</v>
      </c>
      <c r="G64" s="53">
        <v>68</v>
      </c>
      <c r="H64" s="63">
        <v>131</v>
      </c>
      <c r="I64" s="63">
        <v>3</v>
      </c>
      <c r="J64" s="53">
        <v>1482</v>
      </c>
      <c r="K64" s="57">
        <v>39</v>
      </c>
    </row>
    <row r="66" spans="2:11" ht="18" customHeight="1" x14ac:dyDescent="0.35">
      <c r="B66" s="4" t="s">
        <v>471</v>
      </c>
    </row>
    <row r="67" spans="2:11" x14ac:dyDescent="0.3">
      <c r="C67" s="26" t="s">
        <v>3</v>
      </c>
      <c r="D67" s="27" t="s">
        <v>4</v>
      </c>
      <c r="E67" s="28" t="s">
        <v>5</v>
      </c>
      <c r="F67" s="28"/>
      <c r="G67" s="28"/>
      <c r="H67" s="29" t="s">
        <v>6</v>
      </c>
      <c r="I67" s="29" t="s">
        <v>7</v>
      </c>
      <c r="J67" s="29" t="s">
        <v>8</v>
      </c>
      <c r="K67" s="38" t="s">
        <v>9</v>
      </c>
    </row>
    <row r="68" spans="2:11" x14ac:dyDescent="0.3">
      <c r="C68" s="74">
        <v>3</v>
      </c>
      <c r="D68" s="90">
        <v>2</v>
      </c>
      <c r="E68" s="65" t="s">
        <v>267</v>
      </c>
      <c r="F68" s="99">
        <v>99</v>
      </c>
      <c r="G68" s="99">
        <v>97</v>
      </c>
      <c r="H68" s="93">
        <f>SUM(F68,G68)</f>
        <v>196</v>
      </c>
      <c r="I68" s="63">
        <v>7</v>
      </c>
      <c r="J68" s="93">
        <v>1969.0259999999998</v>
      </c>
      <c r="K68" s="98">
        <v>79</v>
      </c>
    </row>
    <row r="70" spans="2:11" ht="18" customHeight="1" x14ac:dyDescent="0.35">
      <c r="B70" s="4" t="s">
        <v>560</v>
      </c>
    </row>
    <row r="71" spans="2:11" x14ac:dyDescent="0.3">
      <c r="C71" s="35" t="s">
        <v>3</v>
      </c>
      <c r="D71" s="37" t="s">
        <v>4</v>
      </c>
      <c r="E71" s="39" t="s">
        <v>5</v>
      </c>
      <c r="F71" s="39"/>
      <c r="G71" s="39"/>
      <c r="H71" s="40" t="s">
        <v>6</v>
      </c>
      <c r="I71" s="40" t="s">
        <v>7</v>
      </c>
      <c r="J71" s="40" t="s">
        <v>8</v>
      </c>
      <c r="K71" s="41" t="s">
        <v>9</v>
      </c>
    </row>
    <row r="72" spans="2:11" x14ac:dyDescent="0.3">
      <c r="C72" s="74">
        <v>2</v>
      </c>
      <c r="D72" s="90">
        <v>2</v>
      </c>
      <c r="E72" s="89" t="s">
        <v>267</v>
      </c>
      <c r="F72" s="94">
        <v>99</v>
      </c>
      <c r="G72" s="94">
        <v>97</v>
      </c>
      <c r="H72" s="93">
        <v>196</v>
      </c>
      <c r="I72" s="63">
        <v>7</v>
      </c>
      <c r="J72" s="94">
        <v>1969.0259999999998</v>
      </c>
      <c r="K72" s="57">
        <v>65</v>
      </c>
    </row>
    <row r="74" spans="2:11" ht="18" customHeight="1" x14ac:dyDescent="0.35">
      <c r="B74" s="4" t="s">
        <v>904</v>
      </c>
    </row>
    <row r="75" spans="2:11" x14ac:dyDescent="0.3">
      <c r="C75" s="26" t="s">
        <v>3</v>
      </c>
      <c r="D75" s="27" t="s">
        <v>4</v>
      </c>
      <c r="E75" s="28" t="s">
        <v>5</v>
      </c>
      <c r="F75" s="29" t="s">
        <v>6</v>
      </c>
      <c r="G75" s="29" t="s">
        <v>7</v>
      </c>
      <c r="H75" s="29" t="s">
        <v>8</v>
      </c>
      <c r="I75" s="38" t="s">
        <v>9</v>
      </c>
    </row>
    <row r="76" spans="2:11" x14ac:dyDescent="0.3">
      <c r="C76" s="73">
        <v>1</v>
      </c>
      <c r="D76" s="75">
        <v>3</v>
      </c>
      <c r="E76" s="87" t="s">
        <v>905</v>
      </c>
      <c r="F76" s="68">
        <v>98</v>
      </c>
      <c r="G76" s="68">
        <v>6</v>
      </c>
      <c r="H76" s="69">
        <v>984</v>
      </c>
      <c r="I76" s="79">
        <v>73</v>
      </c>
    </row>
    <row r="77" spans="2:11" x14ac:dyDescent="0.3">
      <c r="C77" s="73">
        <v>1</v>
      </c>
      <c r="D77" s="31">
        <v>6</v>
      </c>
      <c r="E77" s="70" t="s">
        <v>907</v>
      </c>
      <c r="F77" s="71">
        <v>98</v>
      </c>
      <c r="G77" s="71">
        <v>6</v>
      </c>
      <c r="H77" s="71">
        <v>979</v>
      </c>
      <c r="I77" s="80">
        <v>64</v>
      </c>
    </row>
    <row r="78" spans="2:11" x14ac:dyDescent="0.3">
      <c r="C78" s="73">
        <v>1</v>
      </c>
      <c r="D78" s="31">
        <v>10</v>
      </c>
      <c r="E78" s="70" t="s">
        <v>909</v>
      </c>
      <c r="F78" s="71">
        <v>96</v>
      </c>
      <c r="G78" s="71">
        <v>2</v>
      </c>
      <c r="H78" s="71">
        <v>959</v>
      </c>
      <c r="I78" s="80">
        <v>31</v>
      </c>
    </row>
    <row r="79" spans="2:11" x14ac:dyDescent="0.3">
      <c r="C79" s="73">
        <v>2</v>
      </c>
      <c r="D79" s="31">
        <v>7</v>
      </c>
      <c r="E79" s="70" t="s">
        <v>920</v>
      </c>
      <c r="F79" s="71">
        <v>97</v>
      </c>
      <c r="G79" s="71">
        <v>7</v>
      </c>
      <c r="H79" s="71">
        <v>957</v>
      </c>
      <c r="I79" s="80">
        <v>52</v>
      </c>
    </row>
    <row r="80" spans="2:11" x14ac:dyDescent="0.3">
      <c r="C80" s="74">
        <v>6</v>
      </c>
      <c r="D80" s="82">
        <v>1</v>
      </c>
      <c r="E80" s="76" t="s">
        <v>944</v>
      </c>
      <c r="F80" s="77">
        <v>94</v>
      </c>
      <c r="G80" s="77">
        <v>5</v>
      </c>
      <c r="H80" s="77">
        <v>946</v>
      </c>
      <c r="I80" s="81">
        <v>81</v>
      </c>
    </row>
    <row r="82" spans="2:12" ht="18" x14ac:dyDescent="0.35">
      <c r="B82" s="4" t="s">
        <v>1004</v>
      </c>
    </row>
    <row r="83" spans="2:12" x14ac:dyDescent="0.3">
      <c r="B83" s="5"/>
      <c r="C83" s="35" t="s">
        <v>3</v>
      </c>
      <c r="D83" s="37" t="s">
        <v>4</v>
      </c>
      <c r="E83" s="11" t="s">
        <v>1005</v>
      </c>
      <c r="F83" s="11"/>
      <c r="G83" s="12">
        <v>584</v>
      </c>
      <c r="H83" s="11"/>
      <c r="I83" s="13" t="s">
        <v>9</v>
      </c>
      <c r="J83" s="14">
        <f>SUM(J84:J86)</f>
        <v>587</v>
      </c>
      <c r="K83" s="16" t="s">
        <v>1225</v>
      </c>
      <c r="L83" s="17"/>
    </row>
    <row r="84" spans="2:12" x14ac:dyDescent="0.3">
      <c r="B84" s="5"/>
      <c r="C84" s="373">
        <v>1</v>
      </c>
      <c r="D84" s="378">
        <v>2</v>
      </c>
      <c r="E84" s="95" t="s">
        <v>337</v>
      </c>
      <c r="F84" s="136"/>
      <c r="G84" s="133"/>
      <c r="H84" s="68">
        <v>99</v>
      </c>
      <c r="I84" s="91">
        <v>98</v>
      </c>
      <c r="J84" s="83">
        <f>SUM(H84:I84)</f>
        <v>197</v>
      </c>
      <c r="K84" s="1" t="s">
        <v>1226</v>
      </c>
    </row>
    <row r="85" spans="2:12" ht="15.75" customHeight="1" x14ac:dyDescent="0.3">
      <c r="C85" s="373"/>
      <c r="D85" s="375"/>
      <c r="E85" s="72" t="s">
        <v>905</v>
      </c>
      <c r="F85" s="137"/>
      <c r="G85" s="134"/>
      <c r="H85" s="71">
        <v>98</v>
      </c>
      <c r="I85" s="80">
        <v>96</v>
      </c>
      <c r="J85" s="84">
        <f>SUM(H85:I85)</f>
        <v>194</v>
      </c>
    </row>
    <row r="86" spans="2:12" ht="15.75" customHeight="1" x14ac:dyDescent="0.3">
      <c r="C86" s="373"/>
      <c r="D86" s="376"/>
      <c r="E86" s="78" t="s">
        <v>907</v>
      </c>
      <c r="F86" s="138"/>
      <c r="G86" s="135"/>
      <c r="H86" s="77">
        <v>98</v>
      </c>
      <c r="I86" s="81">
        <v>98</v>
      </c>
      <c r="J86" s="85">
        <f>SUM(H86:I86)</f>
        <v>196</v>
      </c>
    </row>
  </sheetData>
  <mergeCells count="10">
    <mergeCell ref="C54:C56"/>
    <mergeCell ref="D54:D56"/>
    <mergeCell ref="C84:C86"/>
    <mergeCell ref="D84:D86"/>
    <mergeCell ref="B1:M1"/>
    <mergeCell ref="B2:M2"/>
    <mergeCell ref="C24:C26"/>
    <mergeCell ref="D24:D26"/>
    <mergeCell ref="C28:C30"/>
    <mergeCell ref="D28:D30"/>
  </mergeCells>
  <hyperlinks>
    <hyperlink ref="B3" location="'Index'!A2" tooltip="Go to the Index sheet" display="á" xr:uid="{FA71A188-0F9D-4E4D-AEC8-44DF44207F84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39" max="16383" man="1"/>
    <brk id="81" max="16383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2443-BF66-4B3B-BD27-56D89C2CA0CF}">
  <sheetPr codeName="Sheet3"/>
  <dimension ref="B1:N1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11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</v>
      </c>
      <c r="D6" s="75">
        <v>4</v>
      </c>
      <c r="E6" s="66" t="s">
        <v>12</v>
      </c>
      <c r="F6" s="67">
        <v>187</v>
      </c>
      <c r="G6" s="68">
        <v>6</v>
      </c>
      <c r="H6" s="69">
        <v>1855</v>
      </c>
      <c r="I6" s="79">
        <v>56</v>
      </c>
    </row>
    <row r="7" spans="2:14" x14ac:dyDescent="0.3">
      <c r="C7" s="73">
        <v>2</v>
      </c>
      <c r="D7" s="31">
        <v>9</v>
      </c>
      <c r="E7" s="32" t="s">
        <v>25</v>
      </c>
      <c r="F7" s="48" t="s">
        <v>1217</v>
      </c>
      <c r="G7" s="71">
        <v>0</v>
      </c>
      <c r="H7" s="33">
        <v>702</v>
      </c>
      <c r="I7" s="34">
        <v>15</v>
      </c>
    </row>
    <row r="8" spans="2:14" x14ac:dyDescent="0.3">
      <c r="C8" s="73">
        <v>8</v>
      </c>
      <c r="D8" s="31">
        <v>7</v>
      </c>
      <c r="E8" s="70" t="s">
        <v>113</v>
      </c>
      <c r="F8" s="48">
        <v>160</v>
      </c>
      <c r="G8" s="71">
        <v>2</v>
      </c>
      <c r="H8" s="71">
        <v>1453</v>
      </c>
      <c r="I8" s="80">
        <v>42</v>
      </c>
    </row>
    <row r="9" spans="2:14" x14ac:dyDescent="0.3">
      <c r="C9" s="74">
        <v>12</v>
      </c>
      <c r="D9" s="56">
        <v>7</v>
      </c>
      <c r="E9" s="42" t="s">
        <v>154</v>
      </c>
      <c r="F9" s="43">
        <v>150</v>
      </c>
      <c r="G9" s="77">
        <v>3</v>
      </c>
      <c r="H9" s="43">
        <v>1474</v>
      </c>
      <c r="I9" s="44">
        <v>34</v>
      </c>
    </row>
    <row r="11" spans="2:14" ht="18" customHeight="1" x14ac:dyDescent="0.35">
      <c r="B11" s="4" t="s">
        <v>274</v>
      </c>
    </row>
    <row r="12" spans="2:14" x14ac:dyDescent="0.3">
      <c r="C12" s="26" t="s">
        <v>3</v>
      </c>
      <c r="D12" s="27" t="s">
        <v>4</v>
      </c>
      <c r="E12" s="28" t="s">
        <v>5</v>
      </c>
      <c r="F12" s="29" t="s">
        <v>6</v>
      </c>
      <c r="G12" s="29" t="s">
        <v>7</v>
      </c>
      <c r="H12" s="29" t="s">
        <v>8</v>
      </c>
      <c r="I12" s="38" t="s">
        <v>9</v>
      </c>
    </row>
    <row r="13" spans="2:14" x14ac:dyDescent="0.3">
      <c r="C13" s="73">
        <v>5</v>
      </c>
      <c r="D13" s="114">
        <v>1</v>
      </c>
      <c r="E13" s="87" t="s">
        <v>313</v>
      </c>
      <c r="F13" s="68">
        <v>146</v>
      </c>
      <c r="G13" s="68">
        <v>6</v>
      </c>
      <c r="H13" s="68">
        <v>1568</v>
      </c>
      <c r="I13" s="91">
        <v>73</v>
      </c>
    </row>
    <row r="14" spans="2:14" x14ac:dyDescent="0.3">
      <c r="C14" s="74">
        <v>8</v>
      </c>
      <c r="D14" s="56">
        <v>5</v>
      </c>
      <c r="E14" s="76" t="s">
        <v>332</v>
      </c>
      <c r="F14" s="77">
        <v>130</v>
      </c>
      <c r="G14" s="77">
        <v>4</v>
      </c>
      <c r="H14" s="77">
        <v>1129</v>
      </c>
      <c r="I14" s="81">
        <v>34</v>
      </c>
    </row>
  </sheetData>
  <mergeCells count="2">
    <mergeCell ref="B1:M1"/>
    <mergeCell ref="B2:M2"/>
  </mergeCells>
  <hyperlinks>
    <hyperlink ref="B3" location="'Index'!A2" tooltip="Go to the Index sheet" display="á" xr:uid="{97FA26EF-574E-4D15-AFA0-C0B1D0BC3C59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A609-F084-4749-B783-B75C2EE56A22}">
  <sheetPr codeName="Sheet50"/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372</v>
      </c>
    </row>
    <row r="4" spans="2:14" ht="18" x14ac:dyDescent="0.35">
      <c r="B4" s="4" t="s">
        <v>370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1</v>
      </c>
      <c r="D6" s="414">
        <v>3</v>
      </c>
      <c r="E6" s="403" t="s">
        <v>373</v>
      </c>
      <c r="F6" s="404">
        <v>100.005</v>
      </c>
      <c r="G6" s="404">
        <v>99.003</v>
      </c>
      <c r="H6" s="405">
        <f>SUM(F6:G6)</f>
        <v>199.00799999999998</v>
      </c>
      <c r="I6" s="406">
        <v>9</v>
      </c>
      <c r="J6" s="484">
        <v>1977.0439999999999</v>
      </c>
      <c r="K6" s="429">
        <v>75</v>
      </c>
    </row>
    <row r="7" spans="2:14" x14ac:dyDescent="0.3">
      <c r="C7" s="73">
        <v>2</v>
      </c>
      <c r="D7" s="297">
        <v>2</v>
      </c>
      <c r="E7" s="407" t="s">
        <v>440</v>
      </c>
      <c r="F7" s="408">
        <v>97.001999999999995</v>
      </c>
      <c r="G7" s="408">
        <v>97</v>
      </c>
      <c r="H7" s="409">
        <f>SUM(F7:G7)</f>
        <v>194.00200000000001</v>
      </c>
      <c r="I7" s="410">
        <v>6</v>
      </c>
      <c r="J7" s="409">
        <v>1964.0329999999997</v>
      </c>
      <c r="K7" s="430">
        <v>73</v>
      </c>
    </row>
    <row r="8" spans="2:14" x14ac:dyDescent="0.3">
      <c r="C8" s="73">
        <v>2</v>
      </c>
      <c r="D8" s="290">
        <v>4</v>
      </c>
      <c r="E8" s="407" t="s">
        <v>386</v>
      </c>
      <c r="F8" s="408">
        <v>99.001999999999995</v>
      </c>
      <c r="G8" s="408">
        <v>93</v>
      </c>
      <c r="H8" s="409">
        <f>SUM(F8:G8)</f>
        <v>192.00200000000001</v>
      </c>
      <c r="I8" s="410">
        <v>3</v>
      </c>
      <c r="J8" s="409">
        <v>1957.04</v>
      </c>
      <c r="K8" s="421">
        <v>68</v>
      </c>
    </row>
    <row r="9" spans="2:14" x14ac:dyDescent="0.3">
      <c r="C9" s="73">
        <v>2</v>
      </c>
      <c r="D9" s="422">
        <v>1</v>
      </c>
      <c r="E9" s="407" t="s">
        <v>393</v>
      </c>
      <c r="F9" s="408">
        <v>100.003</v>
      </c>
      <c r="G9" s="408">
        <v>98.001000000000005</v>
      </c>
      <c r="H9" s="409">
        <f>SUM(F9:G9)</f>
        <v>198.00400000000002</v>
      </c>
      <c r="I9" s="410">
        <v>9</v>
      </c>
      <c r="J9" s="409">
        <v>1969.029</v>
      </c>
      <c r="K9" s="421">
        <v>76</v>
      </c>
    </row>
    <row r="10" spans="2:14" x14ac:dyDescent="0.3">
      <c r="C10" s="73">
        <v>3</v>
      </c>
      <c r="D10" s="290">
        <v>6</v>
      </c>
      <c r="E10" s="407" t="s">
        <v>397</v>
      </c>
      <c r="F10" s="408">
        <v>97.001000000000005</v>
      </c>
      <c r="G10" s="408">
        <v>96.001000000000005</v>
      </c>
      <c r="H10" s="409">
        <f>SUM(F10:G10)</f>
        <v>193.00200000000001</v>
      </c>
      <c r="I10" s="410">
        <v>5</v>
      </c>
      <c r="J10" s="409">
        <v>1931.028</v>
      </c>
      <c r="K10" s="421">
        <v>54</v>
      </c>
    </row>
    <row r="11" spans="2:14" x14ac:dyDescent="0.3">
      <c r="C11" s="73">
        <v>3</v>
      </c>
      <c r="D11" s="290">
        <v>10</v>
      </c>
      <c r="E11" s="407" t="s">
        <v>400</v>
      </c>
      <c r="F11" s="408" t="s">
        <v>1217</v>
      </c>
      <c r="G11" s="408"/>
      <c r="H11" s="409">
        <f>SUM(F11:G11)</f>
        <v>0</v>
      </c>
      <c r="I11" s="410">
        <v>0</v>
      </c>
      <c r="J11" s="409">
        <v>0</v>
      </c>
      <c r="K11" s="421">
        <v>0</v>
      </c>
    </row>
    <row r="12" spans="2:14" x14ac:dyDescent="0.3">
      <c r="C12" s="74">
        <v>5</v>
      </c>
      <c r="D12" s="291">
        <v>9</v>
      </c>
      <c r="E12" s="434" t="s">
        <v>314</v>
      </c>
      <c r="F12" s="425">
        <v>95</v>
      </c>
      <c r="G12" s="425">
        <v>94</v>
      </c>
      <c r="H12" s="417">
        <f>SUM(F12:G12)</f>
        <v>189</v>
      </c>
      <c r="I12" s="418">
        <v>4</v>
      </c>
      <c r="J12" s="417">
        <v>1823.011</v>
      </c>
      <c r="K12" s="436">
        <v>31</v>
      </c>
    </row>
    <row r="14" spans="2:14" ht="18" customHeight="1" x14ac:dyDescent="0.35">
      <c r="B14" s="4" t="s">
        <v>429</v>
      </c>
    </row>
    <row r="15" spans="2:14" x14ac:dyDescent="0.3">
      <c r="C15" s="26" t="s">
        <v>3</v>
      </c>
      <c r="D15" s="27" t="s">
        <v>4</v>
      </c>
      <c r="E15" s="28" t="s">
        <v>5</v>
      </c>
      <c r="F15" s="28"/>
      <c r="G15" s="28"/>
      <c r="H15" s="29" t="s">
        <v>6</v>
      </c>
      <c r="I15" s="29" t="s">
        <v>7</v>
      </c>
      <c r="J15" s="29" t="s">
        <v>8</v>
      </c>
      <c r="K15" s="38" t="s">
        <v>9</v>
      </c>
    </row>
    <row r="16" spans="2:14" x14ac:dyDescent="0.3">
      <c r="C16" s="73">
        <v>3</v>
      </c>
      <c r="D16" s="414">
        <v>6</v>
      </c>
      <c r="E16" s="403" t="s">
        <v>440</v>
      </c>
      <c r="F16" s="404">
        <v>99.001999999999995</v>
      </c>
      <c r="G16" s="404">
        <v>99.001000000000005</v>
      </c>
      <c r="H16" s="405">
        <f>SUM(F16:G16)</f>
        <v>198.00299999999999</v>
      </c>
      <c r="I16" s="406">
        <v>6</v>
      </c>
      <c r="J16" s="405">
        <v>1958.0270000000003</v>
      </c>
      <c r="K16" s="429">
        <v>50</v>
      </c>
    </row>
    <row r="17" spans="2:11" x14ac:dyDescent="0.3">
      <c r="C17" s="73">
        <v>3</v>
      </c>
      <c r="D17" s="290">
        <v>8</v>
      </c>
      <c r="E17" s="407" t="s">
        <v>386</v>
      </c>
      <c r="F17" s="408">
        <v>99.001999999999995</v>
      </c>
      <c r="G17" s="408">
        <v>93</v>
      </c>
      <c r="H17" s="409">
        <f>SUM(F17:G17)</f>
        <v>192.00200000000001</v>
      </c>
      <c r="I17" s="410">
        <v>2</v>
      </c>
      <c r="J17" s="409">
        <v>1939.0229999999997</v>
      </c>
      <c r="K17" s="421">
        <v>32</v>
      </c>
    </row>
    <row r="18" spans="2:11" x14ac:dyDescent="0.3">
      <c r="C18" s="73">
        <v>3</v>
      </c>
      <c r="D18" s="290">
        <v>4</v>
      </c>
      <c r="E18" s="407" t="s">
        <v>373</v>
      </c>
      <c r="F18" s="408">
        <v>99</v>
      </c>
      <c r="G18" s="408">
        <v>97.003</v>
      </c>
      <c r="H18" s="409">
        <f>SUM(F18:G18)</f>
        <v>196.00299999999999</v>
      </c>
      <c r="I18" s="410">
        <v>4</v>
      </c>
      <c r="J18" s="409">
        <v>1967.0319999999999</v>
      </c>
      <c r="K18" s="421">
        <v>64</v>
      </c>
    </row>
    <row r="19" spans="2:11" x14ac:dyDescent="0.3">
      <c r="C19" s="73">
        <v>4</v>
      </c>
      <c r="D19" s="290">
        <v>8</v>
      </c>
      <c r="E19" s="407" t="s">
        <v>447</v>
      </c>
      <c r="F19" s="408">
        <v>99.001000000000005</v>
      </c>
      <c r="G19" s="408">
        <v>98</v>
      </c>
      <c r="H19" s="409">
        <f>SUM(F19:G19)</f>
        <v>197.001</v>
      </c>
      <c r="I19" s="410">
        <v>8</v>
      </c>
      <c r="J19" s="409">
        <v>1931.0149999999999</v>
      </c>
      <c r="K19" s="421">
        <v>37</v>
      </c>
    </row>
    <row r="20" spans="2:11" x14ac:dyDescent="0.3">
      <c r="C20" s="73">
        <v>5</v>
      </c>
      <c r="D20" s="290">
        <v>8</v>
      </c>
      <c r="E20" s="407" t="s">
        <v>450</v>
      </c>
      <c r="F20" s="408">
        <v>92.001000000000005</v>
      </c>
      <c r="G20" s="408">
        <v>87</v>
      </c>
      <c r="H20" s="409">
        <f>SUM(F20:G20)</f>
        <v>179.001</v>
      </c>
      <c r="I20" s="410">
        <v>3</v>
      </c>
      <c r="J20" s="409">
        <v>1843.0139999999999</v>
      </c>
      <c r="K20" s="430">
        <v>28</v>
      </c>
    </row>
    <row r="21" spans="2:11" x14ac:dyDescent="0.3">
      <c r="C21" s="73">
        <v>5</v>
      </c>
      <c r="D21" s="290">
        <v>7</v>
      </c>
      <c r="E21" s="407" t="s">
        <v>452</v>
      </c>
      <c r="F21" s="408">
        <v>94</v>
      </c>
      <c r="G21" s="408">
        <v>88</v>
      </c>
      <c r="H21" s="409">
        <f>SUM(F21:G21)</f>
        <v>182</v>
      </c>
      <c r="I21" s="410">
        <v>4</v>
      </c>
      <c r="J21" s="409">
        <v>1673.0069999999998</v>
      </c>
      <c r="K21" s="421">
        <v>33</v>
      </c>
    </row>
    <row r="22" spans="2:11" x14ac:dyDescent="0.3">
      <c r="C22" s="73">
        <v>5</v>
      </c>
      <c r="D22" s="290">
        <v>6</v>
      </c>
      <c r="E22" s="407" t="s">
        <v>394</v>
      </c>
      <c r="F22" s="408">
        <v>98.001000000000005</v>
      </c>
      <c r="G22" s="408">
        <v>95</v>
      </c>
      <c r="H22" s="409">
        <f>SUM(F22:G22)</f>
        <v>193.001</v>
      </c>
      <c r="I22" s="410">
        <v>7</v>
      </c>
      <c r="J22" s="409">
        <v>1905.0169999999998</v>
      </c>
      <c r="K22" s="421">
        <v>55</v>
      </c>
    </row>
    <row r="23" spans="2:11" x14ac:dyDescent="0.3">
      <c r="C23" s="73">
        <v>5</v>
      </c>
      <c r="D23" s="422">
        <v>1</v>
      </c>
      <c r="E23" s="407" t="s">
        <v>401</v>
      </c>
      <c r="F23" s="408">
        <v>98.004000000000005</v>
      </c>
      <c r="G23" s="408">
        <v>95.001000000000005</v>
      </c>
      <c r="H23" s="409">
        <f>SUM(F23:G23)</f>
        <v>193.005</v>
      </c>
      <c r="I23" s="410">
        <v>9</v>
      </c>
      <c r="J23" s="409">
        <v>1930.018</v>
      </c>
      <c r="K23" s="421">
        <v>77</v>
      </c>
    </row>
    <row r="24" spans="2:11" x14ac:dyDescent="0.3">
      <c r="C24" s="74">
        <v>6</v>
      </c>
      <c r="D24" s="291">
        <v>4</v>
      </c>
      <c r="E24" s="415" t="s">
        <v>400</v>
      </c>
      <c r="F24" s="425">
        <v>97.001000000000005</v>
      </c>
      <c r="G24" s="425">
        <v>95.001000000000005</v>
      </c>
      <c r="H24" s="417">
        <f>SUM(F24:G24)</f>
        <v>192.00200000000001</v>
      </c>
      <c r="I24" s="418">
        <v>5</v>
      </c>
      <c r="J24" s="419">
        <v>1912.0129999999999</v>
      </c>
      <c r="K24" s="343">
        <v>39</v>
      </c>
    </row>
    <row r="26" spans="2:11" ht="18" customHeight="1" x14ac:dyDescent="0.35">
      <c r="B26" s="4" t="s">
        <v>470</v>
      </c>
    </row>
    <row r="27" spans="2:11" x14ac:dyDescent="0.3">
      <c r="C27" s="35" t="s">
        <v>3</v>
      </c>
      <c r="D27" s="37" t="s">
        <v>4</v>
      </c>
      <c r="E27" s="39" t="s">
        <v>5</v>
      </c>
      <c r="F27" s="39"/>
      <c r="G27" s="39"/>
      <c r="H27" s="40" t="s">
        <v>6</v>
      </c>
      <c r="I27" s="40" t="s">
        <v>7</v>
      </c>
      <c r="J27" s="40" t="s">
        <v>8</v>
      </c>
      <c r="K27" s="41" t="s">
        <v>9</v>
      </c>
    </row>
    <row r="28" spans="2:11" x14ac:dyDescent="0.3">
      <c r="C28" s="73">
        <v>1</v>
      </c>
      <c r="D28" s="414">
        <v>6</v>
      </c>
      <c r="E28" s="403" t="s">
        <v>450</v>
      </c>
      <c r="F28" s="405">
        <v>92.001000000000005</v>
      </c>
      <c r="G28" s="405">
        <v>87</v>
      </c>
      <c r="H28" s="405">
        <v>179.001</v>
      </c>
      <c r="I28" s="406">
        <v>3</v>
      </c>
      <c r="J28" s="405">
        <v>1843.0139999999999</v>
      </c>
      <c r="K28" s="429">
        <v>27</v>
      </c>
    </row>
    <row r="29" spans="2:11" x14ac:dyDescent="0.3">
      <c r="C29" s="73">
        <v>1</v>
      </c>
      <c r="D29" s="290">
        <v>5</v>
      </c>
      <c r="E29" s="284" t="s">
        <v>400</v>
      </c>
      <c r="F29" s="412">
        <v>97.001000000000005</v>
      </c>
      <c r="G29" s="412">
        <v>95.001000000000005</v>
      </c>
      <c r="H29" s="409">
        <v>192.00200000000001</v>
      </c>
      <c r="I29" s="410">
        <v>4</v>
      </c>
      <c r="J29" s="412">
        <v>1912.0129999999999</v>
      </c>
      <c r="K29" s="294">
        <v>45</v>
      </c>
    </row>
    <row r="30" spans="2:11" x14ac:dyDescent="0.3">
      <c r="C30" s="74">
        <v>1</v>
      </c>
      <c r="D30" s="291">
        <v>4</v>
      </c>
      <c r="E30" s="415" t="s">
        <v>401</v>
      </c>
      <c r="F30" s="419">
        <v>98.004000000000005</v>
      </c>
      <c r="G30" s="419">
        <v>95.001000000000005</v>
      </c>
      <c r="H30" s="417">
        <v>193.005</v>
      </c>
      <c r="I30" s="418">
        <v>5</v>
      </c>
      <c r="J30" s="419">
        <v>1930.018</v>
      </c>
      <c r="K30" s="343">
        <v>49</v>
      </c>
    </row>
    <row r="32" spans="2:11" ht="18" customHeight="1" x14ac:dyDescent="0.35">
      <c r="B32" s="4" t="s">
        <v>765</v>
      </c>
    </row>
    <row r="33" spans="2:11" x14ac:dyDescent="0.3">
      <c r="C33" s="26" t="s">
        <v>3</v>
      </c>
      <c r="D33" s="27" t="s">
        <v>4</v>
      </c>
      <c r="E33" s="28" t="s">
        <v>5</v>
      </c>
      <c r="F33" s="28"/>
      <c r="G33" s="28"/>
      <c r="H33" s="29" t="s">
        <v>6</v>
      </c>
      <c r="I33" s="29" t="s">
        <v>7</v>
      </c>
      <c r="J33" s="29" t="s">
        <v>8</v>
      </c>
      <c r="K33" s="38" t="s">
        <v>9</v>
      </c>
    </row>
    <row r="34" spans="2:11" x14ac:dyDescent="0.3">
      <c r="C34" s="74">
        <v>2</v>
      </c>
      <c r="D34" s="51">
        <v>10</v>
      </c>
      <c r="E34" s="65" t="s">
        <v>393</v>
      </c>
      <c r="F34" s="63" t="s">
        <v>1217</v>
      </c>
      <c r="G34" s="63"/>
      <c r="H34" s="63">
        <f>SUM(F34:G34)</f>
        <v>0</v>
      </c>
      <c r="I34" s="63">
        <v>0</v>
      </c>
      <c r="J34" s="63">
        <v>1514</v>
      </c>
      <c r="K34" s="98">
        <v>29</v>
      </c>
    </row>
    <row r="36" spans="2:11" ht="18" customHeight="1" x14ac:dyDescent="0.35">
      <c r="B36" s="4" t="s">
        <v>806</v>
      </c>
    </row>
    <row r="37" spans="2:11" x14ac:dyDescent="0.3">
      <c r="C37" s="26" t="s">
        <v>3</v>
      </c>
      <c r="D37" s="27" t="s">
        <v>4</v>
      </c>
      <c r="E37" s="28" t="s">
        <v>5</v>
      </c>
      <c r="F37" s="28"/>
      <c r="G37" s="28"/>
      <c r="H37" s="29" t="s">
        <v>6</v>
      </c>
      <c r="I37" s="29" t="s">
        <v>7</v>
      </c>
      <c r="J37" s="29" t="s">
        <v>8</v>
      </c>
      <c r="K37" s="38" t="s">
        <v>9</v>
      </c>
    </row>
    <row r="38" spans="2:11" x14ac:dyDescent="0.3">
      <c r="C38" s="73">
        <v>2</v>
      </c>
      <c r="D38" s="75">
        <v>9</v>
      </c>
      <c r="E38" s="87" t="s">
        <v>452</v>
      </c>
      <c r="F38" s="68">
        <v>94</v>
      </c>
      <c r="G38" s="68">
        <v>94</v>
      </c>
      <c r="H38" s="68">
        <f>SUM(F38:G38)</f>
        <v>188</v>
      </c>
      <c r="I38" s="68">
        <v>6</v>
      </c>
      <c r="J38" s="69">
        <v>1824</v>
      </c>
      <c r="K38" s="79">
        <v>38</v>
      </c>
    </row>
    <row r="39" spans="2:11" x14ac:dyDescent="0.3">
      <c r="C39" s="73">
        <v>3</v>
      </c>
      <c r="D39" s="31">
        <v>6</v>
      </c>
      <c r="E39" s="70" t="s">
        <v>373</v>
      </c>
      <c r="F39" s="71">
        <v>92</v>
      </c>
      <c r="G39" s="71">
        <v>91</v>
      </c>
      <c r="H39" s="71">
        <f>SUM(F39:G39)</f>
        <v>183</v>
      </c>
      <c r="I39" s="71">
        <v>5</v>
      </c>
      <c r="J39" s="71">
        <v>1814</v>
      </c>
      <c r="K39" s="80">
        <v>57</v>
      </c>
    </row>
    <row r="40" spans="2:11" x14ac:dyDescent="0.3">
      <c r="C40" s="74">
        <v>4</v>
      </c>
      <c r="D40" s="56">
        <v>6</v>
      </c>
      <c r="E40" s="76" t="s">
        <v>447</v>
      </c>
      <c r="F40" s="77">
        <v>89</v>
      </c>
      <c r="G40" s="77">
        <v>88</v>
      </c>
      <c r="H40" s="77">
        <f>SUM(F40:G40)</f>
        <v>177</v>
      </c>
      <c r="I40" s="77">
        <v>5</v>
      </c>
      <c r="J40" s="77">
        <v>1780</v>
      </c>
      <c r="K40" s="81">
        <v>50</v>
      </c>
    </row>
    <row r="42" spans="2:11" ht="18" customHeight="1" x14ac:dyDescent="0.35">
      <c r="B42" s="4" t="s">
        <v>851</v>
      </c>
    </row>
    <row r="43" spans="2:11" x14ac:dyDescent="0.3">
      <c r="C43" s="26" t="s">
        <v>3</v>
      </c>
      <c r="D43" s="27" t="s">
        <v>4</v>
      </c>
      <c r="E43" s="28" t="s">
        <v>5</v>
      </c>
      <c r="F43" s="28"/>
      <c r="G43" s="28"/>
      <c r="H43" s="29" t="s">
        <v>6</v>
      </c>
      <c r="I43" s="29" t="s">
        <v>7</v>
      </c>
      <c r="J43" s="29" t="s">
        <v>8</v>
      </c>
      <c r="K43" s="38" t="s">
        <v>9</v>
      </c>
    </row>
    <row r="44" spans="2:11" x14ac:dyDescent="0.3">
      <c r="C44" s="74">
        <v>3</v>
      </c>
      <c r="D44" s="51">
        <v>7</v>
      </c>
      <c r="E44" s="65" t="s">
        <v>373</v>
      </c>
      <c r="F44" s="53">
        <v>78</v>
      </c>
      <c r="G44" s="53">
        <v>83</v>
      </c>
      <c r="H44" s="63">
        <f>SUM(F44:G44)</f>
        <v>161</v>
      </c>
      <c r="I44" s="63">
        <v>5</v>
      </c>
      <c r="J44" s="63">
        <v>1528</v>
      </c>
      <c r="K44" s="98">
        <v>43</v>
      </c>
    </row>
    <row r="46" spans="2:11" ht="18" customHeight="1" x14ac:dyDescent="0.35">
      <c r="B46" s="4" t="s">
        <v>878</v>
      </c>
    </row>
    <row r="47" spans="2:11" x14ac:dyDescent="0.3">
      <c r="C47" s="26" t="s">
        <v>3</v>
      </c>
      <c r="D47" s="27" t="s">
        <v>4</v>
      </c>
      <c r="E47" s="28" t="s">
        <v>5</v>
      </c>
      <c r="F47" s="29" t="s">
        <v>6</v>
      </c>
      <c r="G47" s="29" t="s">
        <v>7</v>
      </c>
      <c r="H47" s="29" t="s">
        <v>8</v>
      </c>
      <c r="I47" s="38" t="s">
        <v>9</v>
      </c>
    </row>
    <row r="48" spans="2:11" x14ac:dyDescent="0.3">
      <c r="C48" s="73">
        <v>1</v>
      </c>
      <c r="D48" s="75">
        <v>7</v>
      </c>
      <c r="E48" s="185" t="s">
        <v>373</v>
      </c>
      <c r="F48" s="67">
        <v>77</v>
      </c>
      <c r="G48" s="145">
        <v>5</v>
      </c>
      <c r="H48" s="69">
        <v>787</v>
      </c>
      <c r="I48" s="79">
        <v>44</v>
      </c>
    </row>
    <row r="49" spans="2:9" x14ac:dyDescent="0.3">
      <c r="C49" s="73">
        <v>1</v>
      </c>
      <c r="D49" s="31">
        <v>10</v>
      </c>
      <c r="E49" s="186" t="s">
        <v>452</v>
      </c>
      <c r="F49" s="48">
        <v>39</v>
      </c>
      <c r="G49" s="187">
        <v>3</v>
      </c>
      <c r="H49" s="187">
        <v>475</v>
      </c>
      <c r="I49" s="188">
        <v>15</v>
      </c>
    </row>
    <row r="50" spans="2:9" x14ac:dyDescent="0.3">
      <c r="C50" s="73">
        <v>1</v>
      </c>
      <c r="D50" s="31">
        <v>4</v>
      </c>
      <c r="E50" s="186" t="s">
        <v>393</v>
      </c>
      <c r="F50" s="48">
        <v>80</v>
      </c>
      <c r="G50" s="187">
        <v>6</v>
      </c>
      <c r="H50" s="187">
        <v>853</v>
      </c>
      <c r="I50" s="188">
        <v>62</v>
      </c>
    </row>
    <row r="51" spans="2:9" x14ac:dyDescent="0.3">
      <c r="C51" s="74">
        <v>1</v>
      </c>
      <c r="D51" s="56">
        <v>8</v>
      </c>
      <c r="E51" s="146" t="s">
        <v>881</v>
      </c>
      <c r="F51" s="43">
        <v>39</v>
      </c>
      <c r="G51" s="147">
        <v>3</v>
      </c>
      <c r="H51" s="147">
        <v>693</v>
      </c>
      <c r="I51" s="148">
        <v>34</v>
      </c>
    </row>
    <row r="53" spans="2:9" ht="18" customHeight="1" x14ac:dyDescent="0.35">
      <c r="B53" s="4" t="s">
        <v>883</v>
      </c>
    </row>
    <row r="54" spans="2:9" x14ac:dyDescent="0.3">
      <c r="C54" s="26" t="s">
        <v>3</v>
      </c>
      <c r="D54" s="27" t="s">
        <v>4</v>
      </c>
      <c r="E54" s="28" t="s">
        <v>5</v>
      </c>
      <c r="F54" s="29" t="s">
        <v>6</v>
      </c>
      <c r="G54" s="29" t="s">
        <v>7</v>
      </c>
      <c r="H54" s="29" t="s">
        <v>8</v>
      </c>
      <c r="I54" s="38" t="s">
        <v>9</v>
      </c>
    </row>
    <row r="55" spans="2:9" x14ac:dyDescent="0.3">
      <c r="C55" s="73">
        <v>1</v>
      </c>
      <c r="D55" s="75">
        <v>7</v>
      </c>
      <c r="E55" s="185" t="s">
        <v>884</v>
      </c>
      <c r="F55" s="67">
        <v>21</v>
      </c>
      <c r="G55" s="145">
        <v>3</v>
      </c>
      <c r="H55" s="69">
        <v>421</v>
      </c>
      <c r="I55" s="79">
        <v>23</v>
      </c>
    </row>
    <row r="56" spans="2:9" x14ac:dyDescent="0.3">
      <c r="C56" s="74">
        <v>1</v>
      </c>
      <c r="D56" s="56">
        <v>5</v>
      </c>
      <c r="E56" s="146" t="s">
        <v>881</v>
      </c>
      <c r="F56" s="43">
        <v>53</v>
      </c>
      <c r="G56" s="147">
        <v>4</v>
      </c>
      <c r="H56" s="147">
        <v>655</v>
      </c>
      <c r="I56" s="148">
        <v>38</v>
      </c>
    </row>
  </sheetData>
  <mergeCells count="2">
    <mergeCell ref="B1:M1"/>
    <mergeCell ref="B2:M2"/>
  </mergeCells>
  <hyperlinks>
    <hyperlink ref="B3" location="'Index'!A2" tooltip="Go to the Index sheet" display="á" xr:uid="{8937E9DF-6B7E-41FE-B801-BC340DF9958F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13E7-9140-4B6E-9D3F-532745718EA4}">
  <sheetPr codeName="Sheet36"/>
  <dimension ref="B1:N9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118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9</v>
      </c>
      <c r="D6" s="104">
        <v>1</v>
      </c>
      <c r="E6" s="65" t="s">
        <v>119</v>
      </c>
      <c r="F6" s="53">
        <v>172</v>
      </c>
      <c r="G6" s="63">
        <v>7</v>
      </c>
      <c r="H6" s="63">
        <v>1720</v>
      </c>
      <c r="I6" s="98">
        <v>74</v>
      </c>
    </row>
    <row r="8" spans="2:14" ht="18" customHeight="1" x14ac:dyDescent="0.35">
      <c r="B8" s="4" t="s">
        <v>206</v>
      </c>
    </row>
    <row r="9" spans="2:14" x14ac:dyDescent="0.3">
      <c r="C9" s="35" t="s">
        <v>3</v>
      </c>
      <c r="D9" s="37" t="s">
        <v>4</v>
      </c>
      <c r="E9" s="39" t="s">
        <v>5</v>
      </c>
      <c r="F9" s="40" t="s">
        <v>6</v>
      </c>
      <c r="G9" s="40" t="s">
        <v>7</v>
      </c>
      <c r="H9" s="40" t="s">
        <v>8</v>
      </c>
      <c r="I9" s="41" t="s">
        <v>9</v>
      </c>
    </row>
    <row r="10" spans="2:14" x14ac:dyDescent="0.3">
      <c r="C10" s="74">
        <v>3</v>
      </c>
      <c r="D10" s="104">
        <v>1</v>
      </c>
      <c r="E10" s="89" t="s">
        <v>119</v>
      </c>
      <c r="F10" s="53">
        <v>172</v>
      </c>
      <c r="G10" s="63">
        <v>7</v>
      </c>
      <c r="H10" s="53">
        <v>1720</v>
      </c>
      <c r="I10" s="57">
        <v>68</v>
      </c>
    </row>
    <row r="12" spans="2:14" ht="18" customHeight="1" x14ac:dyDescent="0.35">
      <c r="B12" s="4" t="s">
        <v>471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9" t="s">
        <v>6</v>
      </c>
      <c r="I13" s="29" t="s">
        <v>7</v>
      </c>
      <c r="J13" s="29" t="s">
        <v>8</v>
      </c>
      <c r="K13" s="38" t="s">
        <v>9</v>
      </c>
    </row>
    <row r="14" spans="2:14" x14ac:dyDescent="0.3">
      <c r="C14" s="74">
        <v>12</v>
      </c>
      <c r="D14" s="51">
        <v>5</v>
      </c>
      <c r="E14" s="89" t="s">
        <v>554</v>
      </c>
      <c r="F14" s="92">
        <v>87</v>
      </c>
      <c r="G14" s="92">
        <v>87</v>
      </c>
      <c r="H14" s="93">
        <f>SUM(F14,G14)</f>
        <v>174</v>
      </c>
      <c r="I14" s="63">
        <v>6</v>
      </c>
      <c r="J14" s="94">
        <v>1775.0069999999998</v>
      </c>
      <c r="K14" s="57">
        <v>61</v>
      </c>
    </row>
    <row r="16" spans="2:14" ht="18" customHeight="1" x14ac:dyDescent="0.35">
      <c r="B16" s="4" t="s">
        <v>560</v>
      </c>
    </row>
    <row r="17" spans="2:11" x14ac:dyDescent="0.3">
      <c r="C17" s="35" t="s">
        <v>3</v>
      </c>
      <c r="D17" s="37" t="s">
        <v>4</v>
      </c>
      <c r="E17" s="39" t="s">
        <v>5</v>
      </c>
      <c r="F17" s="39"/>
      <c r="G17" s="39"/>
      <c r="H17" s="40" t="s">
        <v>6</v>
      </c>
      <c r="I17" s="40" t="s">
        <v>7</v>
      </c>
      <c r="J17" s="40" t="s">
        <v>8</v>
      </c>
      <c r="K17" s="41" t="s">
        <v>9</v>
      </c>
    </row>
    <row r="18" spans="2:11" x14ac:dyDescent="0.3">
      <c r="C18" s="74">
        <v>3</v>
      </c>
      <c r="D18" s="51">
        <v>7</v>
      </c>
      <c r="E18" s="89" t="s">
        <v>554</v>
      </c>
      <c r="F18" s="94">
        <v>87</v>
      </c>
      <c r="G18" s="94">
        <v>87</v>
      </c>
      <c r="H18" s="93">
        <v>174</v>
      </c>
      <c r="I18" s="63">
        <v>2</v>
      </c>
      <c r="J18" s="94">
        <v>1775.0069999999998</v>
      </c>
      <c r="K18" s="57">
        <v>23</v>
      </c>
    </row>
    <row r="20" spans="2:11" ht="18" customHeight="1" x14ac:dyDescent="0.35">
      <c r="B20" s="4" t="s">
        <v>572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3">
        <v>20</v>
      </c>
      <c r="D22" s="482">
        <v>2</v>
      </c>
      <c r="E22" s="423" t="s">
        <v>720</v>
      </c>
      <c r="F22" s="470">
        <v>95</v>
      </c>
      <c r="G22" s="470">
        <v>95.001000000000005</v>
      </c>
      <c r="H22" s="405">
        <f>SUM(F22,G22)</f>
        <v>190.001</v>
      </c>
      <c r="I22" s="406">
        <v>7</v>
      </c>
      <c r="J22" s="424">
        <v>1921.0189999999998</v>
      </c>
      <c r="K22" s="336">
        <v>78</v>
      </c>
    </row>
    <row r="23" spans="2:11" x14ac:dyDescent="0.3">
      <c r="C23" s="73">
        <v>21</v>
      </c>
      <c r="D23" s="290">
        <v>8</v>
      </c>
      <c r="E23" s="284" t="s">
        <v>554</v>
      </c>
      <c r="F23" s="413">
        <v>86</v>
      </c>
      <c r="G23" s="413">
        <v>90.001000000000005</v>
      </c>
      <c r="H23" s="409">
        <f>SUM(F23,G23)</f>
        <v>176.001</v>
      </c>
      <c r="I23" s="410">
        <v>2</v>
      </c>
      <c r="J23" s="412">
        <v>1745.0029999999999</v>
      </c>
      <c r="K23" s="294">
        <v>33</v>
      </c>
    </row>
    <row r="24" spans="2:11" x14ac:dyDescent="0.3">
      <c r="C24" s="73">
        <v>23</v>
      </c>
      <c r="D24" s="290">
        <v>7</v>
      </c>
      <c r="E24" s="407" t="s">
        <v>733</v>
      </c>
      <c r="F24" s="413">
        <v>77</v>
      </c>
      <c r="G24" s="413">
        <v>84</v>
      </c>
      <c r="H24" s="409">
        <f>SUM(F24,G24)</f>
        <v>161</v>
      </c>
      <c r="I24" s="410">
        <v>5</v>
      </c>
      <c r="J24" s="409">
        <v>1623.002</v>
      </c>
      <c r="K24" s="430">
        <v>34</v>
      </c>
    </row>
    <row r="25" spans="2:11" x14ac:dyDescent="0.3">
      <c r="C25" s="74">
        <v>23</v>
      </c>
      <c r="D25" s="291">
        <v>6</v>
      </c>
      <c r="E25" s="415" t="s">
        <v>1321</v>
      </c>
      <c r="F25" s="485">
        <v>78</v>
      </c>
      <c r="G25" s="416">
        <v>82.001000000000005</v>
      </c>
      <c r="H25" s="417">
        <f>SUM(F25,G25)</f>
        <v>160.001</v>
      </c>
      <c r="I25" s="418">
        <v>4</v>
      </c>
      <c r="J25" s="419">
        <v>1570.0059999999999</v>
      </c>
      <c r="K25" s="343">
        <v>40</v>
      </c>
    </row>
    <row r="27" spans="2:11" ht="18" customHeight="1" x14ac:dyDescent="0.35">
      <c r="B27" s="4" t="s">
        <v>741</v>
      </c>
    </row>
    <row r="28" spans="2:11" x14ac:dyDescent="0.3">
      <c r="C28" s="35" t="s">
        <v>3</v>
      </c>
      <c r="D28" s="37" t="s">
        <v>4</v>
      </c>
      <c r="E28" s="39" t="s">
        <v>5</v>
      </c>
      <c r="F28" s="39"/>
      <c r="G28" s="39"/>
      <c r="H28" s="40" t="s">
        <v>6</v>
      </c>
      <c r="I28" s="40" t="s">
        <v>7</v>
      </c>
      <c r="J28" s="40" t="s">
        <v>8</v>
      </c>
      <c r="K28" s="41" t="s">
        <v>9</v>
      </c>
    </row>
    <row r="29" spans="2:11" x14ac:dyDescent="0.3">
      <c r="C29" s="73">
        <v>6</v>
      </c>
      <c r="D29" s="414">
        <v>3</v>
      </c>
      <c r="E29" s="423" t="s">
        <v>720</v>
      </c>
      <c r="F29" s="424">
        <v>95</v>
      </c>
      <c r="G29" s="424">
        <v>95.001000000000005</v>
      </c>
      <c r="H29" s="405">
        <v>190.001</v>
      </c>
      <c r="I29" s="406">
        <v>6</v>
      </c>
      <c r="J29" s="424">
        <v>1921.0189999999998</v>
      </c>
      <c r="K29" s="336">
        <v>68</v>
      </c>
    </row>
    <row r="30" spans="2:11" x14ac:dyDescent="0.3">
      <c r="C30" s="73">
        <v>7</v>
      </c>
      <c r="D30" s="290">
        <v>8</v>
      </c>
      <c r="E30" s="284" t="s">
        <v>733</v>
      </c>
      <c r="F30" s="412">
        <v>77</v>
      </c>
      <c r="G30" s="412">
        <v>84</v>
      </c>
      <c r="H30" s="409">
        <v>161</v>
      </c>
      <c r="I30" s="410">
        <v>5</v>
      </c>
      <c r="J30" s="412">
        <v>1623.002</v>
      </c>
      <c r="K30" s="294">
        <v>36</v>
      </c>
    </row>
    <row r="31" spans="2:11" x14ac:dyDescent="0.3">
      <c r="C31" s="73">
        <v>7</v>
      </c>
      <c r="D31" s="290">
        <v>6</v>
      </c>
      <c r="E31" s="284" t="s">
        <v>1321</v>
      </c>
      <c r="F31" s="412">
        <v>78</v>
      </c>
      <c r="G31" s="412">
        <v>82.001000000000005</v>
      </c>
      <c r="H31" s="409">
        <v>160.001</v>
      </c>
      <c r="I31" s="410">
        <v>4</v>
      </c>
      <c r="J31" s="412">
        <v>1570.0059999999999</v>
      </c>
      <c r="K31" s="294">
        <v>42</v>
      </c>
    </row>
    <row r="32" spans="2:11" x14ac:dyDescent="0.3">
      <c r="C32" s="74">
        <v>7</v>
      </c>
      <c r="D32" s="291">
        <v>4</v>
      </c>
      <c r="E32" s="415" t="s">
        <v>554</v>
      </c>
      <c r="F32" s="419">
        <v>86</v>
      </c>
      <c r="G32" s="419">
        <v>90.001000000000005</v>
      </c>
      <c r="H32" s="417">
        <v>176.001</v>
      </c>
      <c r="I32" s="418">
        <v>7</v>
      </c>
      <c r="J32" s="419">
        <v>1745.0029999999999</v>
      </c>
      <c r="K32" s="343">
        <v>54</v>
      </c>
    </row>
    <row r="34" spans="2:11" ht="18" customHeight="1" x14ac:dyDescent="0.35">
      <c r="B34" s="4" t="s">
        <v>765</v>
      </c>
    </row>
    <row r="35" spans="2:11" x14ac:dyDescent="0.3">
      <c r="C35" s="26" t="s">
        <v>3</v>
      </c>
      <c r="D35" s="27" t="s">
        <v>4</v>
      </c>
      <c r="E35" s="28" t="s">
        <v>5</v>
      </c>
      <c r="F35" s="28"/>
      <c r="G35" s="28"/>
      <c r="H35" s="29" t="s">
        <v>6</v>
      </c>
      <c r="I35" s="29" t="s">
        <v>7</v>
      </c>
      <c r="J35" s="29" t="s">
        <v>8</v>
      </c>
      <c r="K35" s="38" t="s">
        <v>9</v>
      </c>
    </row>
    <row r="36" spans="2:11" x14ac:dyDescent="0.3">
      <c r="C36" s="73">
        <v>1</v>
      </c>
      <c r="D36" s="75">
        <v>6</v>
      </c>
      <c r="E36" s="87" t="s">
        <v>770</v>
      </c>
      <c r="F36" s="68">
        <v>100</v>
      </c>
      <c r="G36" s="68">
        <v>99</v>
      </c>
      <c r="H36" s="68">
        <f>SUM(F36:G36)</f>
        <v>199</v>
      </c>
      <c r="I36" s="68">
        <v>7</v>
      </c>
      <c r="J36" s="68">
        <v>1966</v>
      </c>
      <c r="K36" s="91">
        <v>59</v>
      </c>
    </row>
    <row r="37" spans="2:11" x14ac:dyDescent="0.3">
      <c r="C37" s="73">
        <v>2</v>
      </c>
      <c r="D37" s="31">
        <v>4</v>
      </c>
      <c r="E37" s="70" t="s">
        <v>774</v>
      </c>
      <c r="F37" s="71">
        <v>98</v>
      </c>
      <c r="G37" s="71">
        <v>98</v>
      </c>
      <c r="H37" s="71">
        <f>SUM(F37:G37)</f>
        <v>196</v>
      </c>
      <c r="I37" s="71">
        <v>8</v>
      </c>
      <c r="J37" s="71">
        <v>1932</v>
      </c>
      <c r="K37" s="80">
        <v>63</v>
      </c>
    </row>
    <row r="38" spans="2:11" x14ac:dyDescent="0.3">
      <c r="C38" s="73">
        <v>3</v>
      </c>
      <c r="D38" s="31">
        <v>10</v>
      </c>
      <c r="E38" s="70" t="s">
        <v>778</v>
      </c>
      <c r="F38" s="71">
        <v>94</v>
      </c>
      <c r="G38" s="71">
        <v>92</v>
      </c>
      <c r="H38" s="71">
        <f>SUM(F38:G38)</f>
        <v>186</v>
      </c>
      <c r="I38" s="71">
        <v>2</v>
      </c>
      <c r="J38" s="33">
        <v>1878</v>
      </c>
      <c r="K38" s="34">
        <v>41</v>
      </c>
    </row>
    <row r="39" spans="2:11" x14ac:dyDescent="0.3">
      <c r="C39" s="73">
        <v>3</v>
      </c>
      <c r="D39" s="31">
        <v>8</v>
      </c>
      <c r="E39" s="70" t="s">
        <v>720</v>
      </c>
      <c r="F39" s="71">
        <v>98</v>
      </c>
      <c r="G39" s="71">
        <v>93</v>
      </c>
      <c r="H39" s="71">
        <f>SUM(F39:G39)</f>
        <v>191</v>
      </c>
      <c r="I39" s="71">
        <v>6</v>
      </c>
      <c r="J39" s="71">
        <v>1892</v>
      </c>
      <c r="K39" s="80">
        <v>48</v>
      </c>
    </row>
    <row r="40" spans="2:11" x14ac:dyDescent="0.3">
      <c r="C40" s="74">
        <v>4</v>
      </c>
      <c r="D40" s="56">
        <v>3</v>
      </c>
      <c r="E40" s="76" t="s">
        <v>789</v>
      </c>
      <c r="F40" s="77">
        <v>96</v>
      </c>
      <c r="G40" s="77">
        <v>93</v>
      </c>
      <c r="H40" s="77">
        <f>SUM(F40:G40)</f>
        <v>189</v>
      </c>
      <c r="I40" s="77">
        <v>8</v>
      </c>
      <c r="J40" s="77">
        <v>1881</v>
      </c>
      <c r="K40" s="81">
        <v>73</v>
      </c>
    </row>
    <row r="42" spans="2:11" ht="18" customHeight="1" x14ac:dyDescent="0.35">
      <c r="B42" s="4" t="s">
        <v>805</v>
      </c>
    </row>
    <row r="43" spans="2:11" x14ac:dyDescent="0.3">
      <c r="C43" s="35" t="s">
        <v>3</v>
      </c>
      <c r="D43" s="37" t="s">
        <v>4</v>
      </c>
      <c r="E43" s="39" t="s">
        <v>5</v>
      </c>
      <c r="F43" s="39"/>
      <c r="G43" s="39"/>
      <c r="H43" s="40" t="s">
        <v>6</v>
      </c>
      <c r="I43" s="40" t="s">
        <v>7</v>
      </c>
      <c r="J43" s="40" t="s">
        <v>8</v>
      </c>
      <c r="K43" s="41" t="s">
        <v>9</v>
      </c>
    </row>
    <row r="44" spans="2:11" x14ac:dyDescent="0.3">
      <c r="C44" s="73">
        <v>1</v>
      </c>
      <c r="D44" s="75">
        <v>4</v>
      </c>
      <c r="E44" s="105" t="s">
        <v>774</v>
      </c>
      <c r="F44" s="106">
        <v>98</v>
      </c>
      <c r="G44" s="106">
        <v>98</v>
      </c>
      <c r="H44" s="68">
        <v>196</v>
      </c>
      <c r="I44" s="68">
        <v>8</v>
      </c>
      <c r="J44" s="67">
        <v>1932</v>
      </c>
      <c r="K44" s="86">
        <v>63</v>
      </c>
    </row>
    <row r="45" spans="2:11" x14ac:dyDescent="0.3">
      <c r="C45" s="73">
        <v>1</v>
      </c>
      <c r="D45" s="31">
        <v>10</v>
      </c>
      <c r="E45" s="183" t="s">
        <v>720</v>
      </c>
      <c r="F45" s="184">
        <v>98</v>
      </c>
      <c r="G45" s="184">
        <v>93</v>
      </c>
      <c r="H45" s="71">
        <v>191</v>
      </c>
      <c r="I45" s="71">
        <v>4</v>
      </c>
      <c r="J45" s="48">
        <v>1892</v>
      </c>
      <c r="K45" s="49">
        <v>25</v>
      </c>
    </row>
    <row r="46" spans="2:11" x14ac:dyDescent="0.3">
      <c r="C46" s="73">
        <v>2</v>
      </c>
      <c r="D46" s="31">
        <v>5</v>
      </c>
      <c r="E46" s="183" t="s">
        <v>778</v>
      </c>
      <c r="F46" s="184">
        <v>94</v>
      </c>
      <c r="G46" s="184">
        <v>92</v>
      </c>
      <c r="H46" s="71">
        <v>186</v>
      </c>
      <c r="I46" s="71">
        <v>6</v>
      </c>
      <c r="J46" s="48">
        <v>1878</v>
      </c>
      <c r="K46" s="49">
        <v>60</v>
      </c>
    </row>
    <row r="47" spans="2:11" x14ac:dyDescent="0.3">
      <c r="C47" s="74">
        <v>2</v>
      </c>
      <c r="D47" s="56">
        <v>4</v>
      </c>
      <c r="E47" s="107" t="s">
        <v>789</v>
      </c>
      <c r="F47" s="108">
        <v>96</v>
      </c>
      <c r="G47" s="108">
        <v>93</v>
      </c>
      <c r="H47" s="77">
        <v>189</v>
      </c>
      <c r="I47" s="77">
        <v>7</v>
      </c>
      <c r="J47" s="43">
        <v>1881</v>
      </c>
      <c r="K47" s="44">
        <v>65</v>
      </c>
    </row>
    <row r="49" spans="2:11" ht="18" customHeight="1" x14ac:dyDescent="0.35">
      <c r="B49" s="4" t="s">
        <v>806</v>
      </c>
    </row>
    <row r="50" spans="2:11" x14ac:dyDescent="0.3">
      <c r="C50" s="26" t="s">
        <v>3</v>
      </c>
      <c r="D50" s="27" t="s">
        <v>4</v>
      </c>
      <c r="E50" s="28" t="s">
        <v>5</v>
      </c>
      <c r="F50" s="28"/>
      <c r="G50" s="28"/>
      <c r="H50" s="29" t="s">
        <v>6</v>
      </c>
      <c r="I50" s="29" t="s">
        <v>7</v>
      </c>
      <c r="J50" s="29" t="s">
        <v>8</v>
      </c>
      <c r="K50" s="38" t="s">
        <v>9</v>
      </c>
    </row>
    <row r="51" spans="2:11" x14ac:dyDescent="0.3">
      <c r="C51" s="73">
        <v>1</v>
      </c>
      <c r="D51" s="75">
        <v>8</v>
      </c>
      <c r="E51" s="87" t="s">
        <v>770</v>
      </c>
      <c r="F51" s="68">
        <v>95</v>
      </c>
      <c r="G51" s="68">
        <v>95</v>
      </c>
      <c r="H51" s="68">
        <f>SUM(F51:G51)</f>
        <v>190</v>
      </c>
      <c r="I51" s="68">
        <v>1</v>
      </c>
      <c r="J51" s="68">
        <v>1932</v>
      </c>
      <c r="K51" s="91">
        <v>47</v>
      </c>
    </row>
    <row r="52" spans="2:11" x14ac:dyDescent="0.3">
      <c r="C52" s="73">
        <v>3</v>
      </c>
      <c r="D52" s="96">
        <v>1</v>
      </c>
      <c r="E52" s="70" t="s">
        <v>778</v>
      </c>
      <c r="F52" s="71">
        <v>94</v>
      </c>
      <c r="G52" s="71">
        <v>90</v>
      </c>
      <c r="H52" s="71">
        <f>SUM(F52:G52)</f>
        <v>184</v>
      </c>
      <c r="I52" s="71">
        <v>8</v>
      </c>
      <c r="J52" s="71">
        <v>1871</v>
      </c>
      <c r="K52" s="80">
        <v>90</v>
      </c>
    </row>
    <row r="53" spans="2:11" x14ac:dyDescent="0.3">
      <c r="C53" s="74">
        <v>4</v>
      </c>
      <c r="D53" s="56">
        <v>7</v>
      </c>
      <c r="E53" s="76" t="s">
        <v>822</v>
      </c>
      <c r="F53" s="77">
        <v>88</v>
      </c>
      <c r="G53" s="77">
        <v>88</v>
      </c>
      <c r="H53" s="77">
        <f>SUM(F53:G53)</f>
        <v>176</v>
      </c>
      <c r="I53" s="77">
        <v>3</v>
      </c>
      <c r="J53" s="77">
        <v>1759</v>
      </c>
      <c r="K53" s="81">
        <v>39</v>
      </c>
    </row>
    <row r="55" spans="2:11" ht="18" customHeight="1" x14ac:dyDescent="0.35">
      <c r="B55" s="4" t="s">
        <v>840</v>
      </c>
    </row>
    <row r="56" spans="2:11" x14ac:dyDescent="0.3">
      <c r="C56" s="35" t="s">
        <v>3</v>
      </c>
      <c r="D56" s="37" t="s">
        <v>4</v>
      </c>
      <c r="E56" s="39" t="s">
        <v>5</v>
      </c>
      <c r="F56" s="39"/>
      <c r="G56" s="39"/>
      <c r="H56" s="40" t="s">
        <v>6</v>
      </c>
      <c r="I56" s="40" t="s">
        <v>7</v>
      </c>
      <c r="J56" s="40" t="s">
        <v>8</v>
      </c>
      <c r="K56" s="41" t="s">
        <v>9</v>
      </c>
    </row>
    <row r="57" spans="2:11" x14ac:dyDescent="0.3">
      <c r="C57" s="73">
        <v>1</v>
      </c>
      <c r="D57" s="75">
        <v>8</v>
      </c>
      <c r="E57" s="87" t="s">
        <v>778</v>
      </c>
      <c r="F57" s="68">
        <v>94</v>
      </c>
      <c r="G57" s="68">
        <v>90</v>
      </c>
      <c r="H57" s="68">
        <v>184</v>
      </c>
      <c r="I57" s="68">
        <v>1</v>
      </c>
      <c r="J57" s="69">
        <v>1871</v>
      </c>
      <c r="K57" s="79">
        <v>15</v>
      </c>
    </row>
    <row r="58" spans="2:11" x14ac:dyDescent="0.3">
      <c r="C58" s="74">
        <v>2</v>
      </c>
      <c r="D58" s="56">
        <v>5</v>
      </c>
      <c r="E58" s="107" t="s">
        <v>822</v>
      </c>
      <c r="F58" s="108">
        <v>88</v>
      </c>
      <c r="G58" s="108">
        <v>88</v>
      </c>
      <c r="H58" s="77">
        <v>176</v>
      </c>
      <c r="I58" s="77">
        <v>4</v>
      </c>
      <c r="J58" s="43">
        <v>1759</v>
      </c>
      <c r="K58" s="44">
        <v>45</v>
      </c>
    </row>
    <row r="60" spans="2:11" ht="18" customHeight="1" x14ac:dyDescent="0.35">
      <c r="B60" s="4" t="s">
        <v>841</v>
      </c>
    </row>
    <row r="61" spans="2:11" x14ac:dyDescent="0.3">
      <c r="C61" s="26" t="s">
        <v>3</v>
      </c>
      <c r="D61" s="27" t="s">
        <v>4</v>
      </c>
      <c r="E61" s="28" t="s">
        <v>5</v>
      </c>
      <c r="F61" s="28"/>
      <c r="G61" s="28"/>
      <c r="H61" s="29" t="s">
        <v>6</v>
      </c>
      <c r="I61" s="29" t="s">
        <v>7</v>
      </c>
      <c r="J61" s="29" t="s">
        <v>8</v>
      </c>
      <c r="K61" s="38" t="s">
        <v>9</v>
      </c>
    </row>
    <row r="62" spans="2:11" x14ac:dyDescent="0.3">
      <c r="C62" s="73">
        <v>1</v>
      </c>
      <c r="D62" s="109">
        <v>2</v>
      </c>
      <c r="E62" s="87" t="s">
        <v>770</v>
      </c>
      <c r="F62" s="68">
        <v>93</v>
      </c>
      <c r="G62" s="68">
        <v>94</v>
      </c>
      <c r="H62" s="68">
        <f>SUM(F62:G62)</f>
        <v>187</v>
      </c>
      <c r="I62" s="68">
        <v>6</v>
      </c>
      <c r="J62" s="68">
        <v>1652</v>
      </c>
      <c r="K62" s="91">
        <v>46</v>
      </c>
    </row>
    <row r="63" spans="2:11" x14ac:dyDescent="0.3">
      <c r="C63" s="74">
        <v>2</v>
      </c>
      <c r="D63" s="82">
        <v>1</v>
      </c>
      <c r="E63" s="76" t="s">
        <v>774</v>
      </c>
      <c r="F63" s="77">
        <v>85</v>
      </c>
      <c r="G63" s="77">
        <v>85</v>
      </c>
      <c r="H63" s="77">
        <f>SUM(F63:G63)</f>
        <v>170</v>
      </c>
      <c r="I63" s="77">
        <v>5</v>
      </c>
      <c r="J63" s="77">
        <v>1715</v>
      </c>
      <c r="K63" s="81">
        <v>51</v>
      </c>
    </row>
    <row r="65" spans="2:11" ht="18" customHeight="1" x14ac:dyDescent="0.35">
      <c r="B65" s="4" t="s">
        <v>847</v>
      </c>
    </row>
    <row r="66" spans="2:11" x14ac:dyDescent="0.3">
      <c r="C66" s="35" t="s">
        <v>3</v>
      </c>
      <c r="D66" s="37" t="s">
        <v>4</v>
      </c>
      <c r="E66" s="39" t="s">
        <v>5</v>
      </c>
      <c r="F66" s="39"/>
      <c r="G66" s="39"/>
      <c r="H66" s="40" t="s">
        <v>6</v>
      </c>
      <c r="I66" s="40" t="s">
        <v>7</v>
      </c>
      <c r="J66" s="40" t="s">
        <v>8</v>
      </c>
      <c r="K66" s="41" t="s">
        <v>9</v>
      </c>
    </row>
    <row r="67" spans="2:11" x14ac:dyDescent="0.3">
      <c r="C67" s="74">
        <v>1</v>
      </c>
      <c r="D67" s="90">
        <v>2</v>
      </c>
      <c r="E67" s="89" t="s">
        <v>774</v>
      </c>
      <c r="F67" s="53">
        <v>85</v>
      </c>
      <c r="G67" s="53">
        <v>85</v>
      </c>
      <c r="H67" s="63">
        <v>170</v>
      </c>
      <c r="I67" s="63">
        <v>3</v>
      </c>
      <c r="J67" s="53">
        <v>1715</v>
      </c>
      <c r="K67" s="57">
        <v>45</v>
      </c>
    </row>
    <row r="69" spans="2:11" ht="18" customHeight="1" x14ac:dyDescent="0.35">
      <c r="B69" s="4" t="s">
        <v>851</v>
      </c>
    </row>
    <row r="70" spans="2:11" x14ac:dyDescent="0.3">
      <c r="C70" s="26" t="s">
        <v>3</v>
      </c>
      <c r="D70" s="27" t="s">
        <v>4</v>
      </c>
      <c r="E70" s="28" t="s">
        <v>5</v>
      </c>
      <c r="F70" s="28"/>
      <c r="G70" s="28"/>
      <c r="H70" s="29" t="s">
        <v>6</v>
      </c>
      <c r="I70" s="29" t="s">
        <v>7</v>
      </c>
      <c r="J70" s="29" t="s">
        <v>8</v>
      </c>
      <c r="K70" s="38" t="s">
        <v>9</v>
      </c>
    </row>
    <row r="71" spans="2:11" x14ac:dyDescent="0.3">
      <c r="C71" s="73">
        <v>1</v>
      </c>
      <c r="D71" s="75">
        <v>6</v>
      </c>
      <c r="E71" s="87" t="s">
        <v>770</v>
      </c>
      <c r="F71" s="67">
        <v>90</v>
      </c>
      <c r="G71" s="67">
        <v>95</v>
      </c>
      <c r="H71" s="68">
        <f>SUM(F71:G71)</f>
        <v>185</v>
      </c>
      <c r="I71" s="68">
        <v>5</v>
      </c>
      <c r="J71" s="68">
        <v>1841</v>
      </c>
      <c r="K71" s="91">
        <v>57</v>
      </c>
    </row>
    <row r="72" spans="2:11" x14ac:dyDescent="0.3">
      <c r="C72" s="73">
        <v>2</v>
      </c>
      <c r="D72" s="31">
        <v>8</v>
      </c>
      <c r="E72" s="70" t="s">
        <v>822</v>
      </c>
      <c r="F72" s="48">
        <v>83</v>
      </c>
      <c r="G72" s="48">
        <v>87</v>
      </c>
      <c r="H72" s="71">
        <f>SUM(F72:G72)</f>
        <v>170</v>
      </c>
      <c r="I72" s="71">
        <v>7</v>
      </c>
      <c r="J72" s="71">
        <v>1565</v>
      </c>
      <c r="K72" s="80">
        <v>46</v>
      </c>
    </row>
    <row r="73" spans="2:11" x14ac:dyDescent="0.3">
      <c r="C73" s="73">
        <v>2</v>
      </c>
      <c r="D73" s="31">
        <v>6</v>
      </c>
      <c r="E73" s="70" t="s">
        <v>774</v>
      </c>
      <c r="F73" s="48">
        <v>80</v>
      </c>
      <c r="G73" s="48">
        <v>86</v>
      </c>
      <c r="H73" s="71">
        <f>SUM(F73:G73)</f>
        <v>166</v>
      </c>
      <c r="I73" s="71">
        <v>6</v>
      </c>
      <c r="J73" s="71">
        <v>1631</v>
      </c>
      <c r="K73" s="80">
        <v>51</v>
      </c>
    </row>
    <row r="74" spans="2:11" x14ac:dyDescent="0.3">
      <c r="C74" s="73">
        <v>2</v>
      </c>
      <c r="D74" s="31">
        <v>5</v>
      </c>
      <c r="E74" s="70" t="s">
        <v>858</v>
      </c>
      <c r="F74" s="48">
        <v>80</v>
      </c>
      <c r="G74" s="48">
        <v>83</v>
      </c>
      <c r="H74" s="71">
        <f>SUM(F74:G74)</f>
        <v>163</v>
      </c>
      <c r="I74" s="71">
        <v>4</v>
      </c>
      <c r="J74" s="71">
        <v>1641</v>
      </c>
      <c r="K74" s="80">
        <v>54</v>
      </c>
    </row>
    <row r="75" spans="2:11" x14ac:dyDescent="0.3">
      <c r="C75" s="74">
        <v>3</v>
      </c>
      <c r="D75" s="143">
        <v>2</v>
      </c>
      <c r="E75" s="76" t="s">
        <v>720</v>
      </c>
      <c r="F75" s="43">
        <v>84</v>
      </c>
      <c r="G75" s="43">
        <v>87</v>
      </c>
      <c r="H75" s="77">
        <f>SUM(F75:G75)</f>
        <v>171</v>
      </c>
      <c r="I75" s="77">
        <v>8</v>
      </c>
      <c r="J75" s="77">
        <v>1708</v>
      </c>
      <c r="K75" s="81">
        <v>77</v>
      </c>
    </row>
    <row r="77" spans="2:11" ht="18" customHeight="1" x14ac:dyDescent="0.35">
      <c r="B77" s="4" t="s">
        <v>862</v>
      </c>
    </row>
    <row r="78" spans="2:11" x14ac:dyDescent="0.3">
      <c r="C78" s="35" t="s">
        <v>3</v>
      </c>
      <c r="D78" s="37" t="s">
        <v>4</v>
      </c>
      <c r="E78" s="39" t="s">
        <v>5</v>
      </c>
      <c r="F78" s="39"/>
      <c r="G78" s="39"/>
      <c r="H78" s="40" t="s">
        <v>6</v>
      </c>
      <c r="I78" s="40" t="s">
        <v>7</v>
      </c>
      <c r="J78" s="40" t="s">
        <v>8</v>
      </c>
      <c r="K78" s="41" t="s">
        <v>9</v>
      </c>
    </row>
    <row r="79" spans="2:11" x14ac:dyDescent="0.3">
      <c r="C79" s="73">
        <v>1</v>
      </c>
      <c r="D79" s="75">
        <v>7</v>
      </c>
      <c r="E79" s="97" t="s">
        <v>822</v>
      </c>
      <c r="F79" s="67">
        <v>83</v>
      </c>
      <c r="G79" s="67">
        <v>87</v>
      </c>
      <c r="H79" s="68">
        <v>170</v>
      </c>
      <c r="I79" s="68">
        <v>5</v>
      </c>
      <c r="J79" s="67">
        <v>1565</v>
      </c>
      <c r="K79" s="86">
        <v>35</v>
      </c>
    </row>
    <row r="80" spans="2:11" x14ac:dyDescent="0.3">
      <c r="C80" s="73">
        <v>1</v>
      </c>
      <c r="D80" s="31">
        <v>6</v>
      </c>
      <c r="E80" s="47" t="s">
        <v>774</v>
      </c>
      <c r="F80" s="48">
        <v>80</v>
      </c>
      <c r="G80" s="48">
        <v>86</v>
      </c>
      <c r="H80" s="71">
        <v>166</v>
      </c>
      <c r="I80" s="71">
        <v>3</v>
      </c>
      <c r="J80" s="48">
        <v>1631</v>
      </c>
      <c r="K80" s="49">
        <v>38</v>
      </c>
    </row>
    <row r="81" spans="2:11" x14ac:dyDescent="0.3">
      <c r="C81" s="74">
        <v>1</v>
      </c>
      <c r="D81" s="56">
        <v>4</v>
      </c>
      <c r="E81" s="42" t="s">
        <v>720</v>
      </c>
      <c r="F81" s="43">
        <v>84</v>
      </c>
      <c r="G81" s="43">
        <v>87</v>
      </c>
      <c r="H81" s="77">
        <v>171</v>
      </c>
      <c r="I81" s="77">
        <v>6</v>
      </c>
      <c r="J81" s="43">
        <v>1708</v>
      </c>
      <c r="K81" s="44">
        <v>54</v>
      </c>
    </row>
    <row r="83" spans="2:11" ht="18" customHeight="1" x14ac:dyDescent="0.35">
      <c r="B83" s="4" t="s">
        <v>878</v>
      </c>
    </row>
    <row r="84" spans="2:11" x14ac:dyDescent="0.3">
      <c r="C84" s="26" t="s">
        <v>3</v>
      </c>
      <c r="D84" s="27" t="s">
        <v>4</v>
      </c>
      <c r="E84" s="28" t="s">
        <v>5</v>
      </c>
      <c r="F84" s="29" t="s">
        <v>6</v>
      </c>
      <c r="G84" s="29" t="s">
        <v>7</v>
      </c>
      <c r="H84" s="29" t="s">
        <v>8</v>
      </c>
      <c r="I84" s="38" t="s">
        <v>9</v>
      </c>
    </row>
    <row r="85" spans="2:11" x14ac:dyDescent="0.3">
      <c r="C85" s="73">
        <v>1</v>
      </c>
      <c r="D85" s="75">
        <v>9</v>
      </c>
      <c r="E85" s="87" t="s">
        <v>879</v>
      </c>
      <c r="F85" s="67" t="s">
        <v>1217</v>
      </c>
      <c r="G85" s="145">
        <v>0</v>
      </c>
      <c r="H85" s="145">
        <v>504</v>
      </c>
      <c r="I85" s="217">
        <v>31</v>
      </c>
    </row>
    <row r="86" spans="2:11" x14ac:dyDescent="0.3">
      <c r="C86" s="74">
        <v>1</v>
      </c>
      <c r="D86" s="56">
        <v>3</v>
      </c>
      <c r="E86" s="146" t="s">
        <v>880</v>
      </c>
      <c r="F86" s="43">
        <v>88</v>
      </c>
      <c r="G86" s="147">
        <v>8</v>
      </c>
      <c r="H86" s="147">
        <v>907</v>
      </c>
      <c r="I86" s="148">
        <v>83</v>
      </c>
    </row>
    <row r="88" spans="2:11" ht="18" customHeight="1" x14ac:dyDescent="0.35">
      <c r="B88" s="4" t="s">
        <v>882</v>
      </c>
    </row>
    <row r="89" spans="2:11" x14ac:dyDescent="0.3">
      <c r="C89" s="35" t="s">
        <v>3</v>
      </c>
      <c r="D89" s="37" t="s">
        <v>4</v>
      </c>
      <c r="E89" s="39" t="s">
        <v>5</v>
      </c>
      <c r="F89" s="40" t="s">
        <v>6</v>
      </c>
      <c r="G89" s="40" t="s">
        <v>7</v>
      </c>
      <c r="H89" s="40" t="s">
        <v>8</v>
      </c>
      <c r="I89" s="41" t="s">
        <v>9</v>
      </c>
    </row>
    <row r="90" spans="2:11" x14ac:dyDescent="0.3">
      <c r="C90" s="73">
        <v>1</v>
      </c>
      <c r="D90" s="75">
        <v>6</v>
      </c>
      <c r="E90" s="97" t="s">
        <v>879</v>
      </c>
      <c r="F90" s="67" t="s">
        <v>1217</v>
      </c>
      <c r="G90" s="145">
        <v>0</v>
      </c>
      <c r="H90" s="67">
        <v>504</v>
      </c>
      <c r="I90" s="86">
        <v>13</v>
      </c>
    </row>
    <row r="91" spans="2:11" x14ac:dyDescent="0.3">
      <c r="C91" s="74">
        <v>1</v>
      </c>
      <c r="D91" s="56">
        <v>3</v>
      </c>
      <c r="E91" s="42" t="s">
        <v>880</v>
      </c>
      <c r="F91" s="43">
        <v>88</v>
      </c>
      <c r="G91" s="147">
        <v>4</v>
      </c>
      <c r="H91" s="43">
        <v>907</v>
      </c>
      <c r="I91" s="44">
        <v>45</v>
      </c>
    </row>
  </sheetData>
  <mergeCells count="2">
    <mergeCell ref="B1:M1"/>
    <mergeCell ref="B2:M2"/>
  </mergeCells>
  <hyperlinks>
    <hyperlink ref="B3" location="'Index'!A2" tooltip="Go to the Index sheet" display="á" xr:uid="{A62846DA-9019-4AAE-94D4-B74ADB7A823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1" max="16383" man="1"/>
    <brk id="87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41D5-1CFB-4E0D-87F3-E1D8020EAD6C}">
  <sheetPr codeName="Sheet68"/>
  <dimension ref="B1:N5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737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23</v>
      </c>
      <c r="D6" s="51">
        <v>9</v>
      </c>
      <c r="E6" s="89" t="s">
        <v>738</v>
      </c>
      <c r="F6" s="92" t="s">
        <v>1217</v>
      </c>
      <c r="G6" s="92"/>
      <c r="H6" s="93">
        <f>SUM(F6,G6)</f>
        <v>0</v>
      </c>
      <c r="I6" s="63">
        <v>0</v>
      </c>
      <c r="J6" s="94">
        <v>1300.001</v>
      </c>
      <c r="K6" s="57">
        <v>27</v>
      </c>
    </row>
    <row r="8" spans="2:14" ht="18" customHeight="1" x14ac:dyDescent="0.35">
      <c r="B8" s="4" t="s">
        <v>740</v>
      </c>
    </row>
    <row r="9" spans="2:14" x14ac:dyDescent="0.3">
      <c r="C9" s="35" t="s">
        <v>3</v>
      </c>
      <c r="D9" s="37" t="s">
        <v>4</v>
      </c>
      <c r="E9" s="39" t="s">
        <v>5</v>
      </c>
      <c r="F9" s="39"/>
      <c r="G9" s="39"/>
      <c r="H9" s="40" t="s">
        <v>6</v>
      </c>
      <c r="I9" s="40" t="s">
        <v>7</v>
      </c>
      <c r="J9" s="40" t="s">
        <v>8</v>
      </c>
      <c r="K9" s="41" t="s">
        <v>9</v>
      </c>
    </row>
    <row r="10" spans="2:14" x14ac:dyDescent="0.3">
      <c r="C10" s="74">
        <v>1</v>
      </c>
      <c r="D10" s="51">
        <v>7</v>
      </c>
      <c r="E10" s="89" t="s">
        <v>738</v>
      </c>
      <c r="F10" s="94" t="s">
        <v>1217</v>
      </c>
      <c r="G10" s="94" t="s">
        <v>205</v>
      </c>
      <c r="H10" s="93">
        <v>0</v>
      </c>
      <c r="I10" s="63">
        <v>0</v>
      </c>
      <c r="J10" s="94">
        <v>1300.001</v>
      </c>
      <c r="K10" s="57">
        <v>9</v>
      </c>
    </row>
    <row r="12" spans="2:14" ht="18" customHeight="1" x14ac:dyDescent="0.35">
      <c r="B12" s="4" t="s">
        <v>904</v>
      </c>
    </row>
    <row r="13" spans="2:14" x14ac:dyDescent="0.3">
      <c r="C13" s="26" t="s">
        <v>3</v>
      </c>
      <c r="D13" s="27" t="s">
        <v>4</v>
      </c>
      <c r="E13" s="28" t="s">
        <v>5</v>
      </c>
      <c r="F13" s="29" t="s">
        <v>6</v>
      </c>
      <c r="G13" s="29" t="s">
        <v>7</v>
      </c>
      <c r="H13" s="29" t="s">
        <v>8</v>
      </c>
      <c r="I13" s="38" t="s">
        <v>9</v>
      </c>
    </row>
    <row r="14" spans="2:14" x14ac:dyDescent="0.3">
      <c r="C14" s="73">
        <v>1</v>
      </c>
      <c r="D14" s="75">
        <v>9</v>
      </c>
      <c r="E14" s="87" t="s">
        <v>910</v>
      </c>
      <c r="F14" s="68">
        <v>99</v>
      </c>
      <c r="G14" s="68">
        <v>9</v>
      </c>
      <c r="H14" s="68">
        <v>960</v>
      </c>
      <c r="I14" s="91">
        <v>39</v>
      </c>
    </row>
    <row r="15" spans="2:14" x14ac:dyDescent="0.3">
      <c r="C15" s="73">
        <v>2</v>
      </c>
      <c r="D15" s="31">
        <v>8</v>
      </c>
      <c r="E15" s="70" t="s">
        <v>918</v>
      </c>
      <c r="F15" s="71" t="s">
        <v>1217</v>
      </c>
      <c r="G15" s="71">
        <v>0</v>
      </c>
      <c r="H15" s="71">
        <v>583</v>
      </c>
      <c r="I15" s="80">
        <v>45</v>
      </c>
    </row>
    <row r="16" spans="2:14" x14ac:dyDescent="0.3">
      <c r="C16" s="73">
        <v>3</v>
      </c>
      <c r="D16" s="31">
        <v>6</v>
      </c>
      <c r="E16" s="70" t="s">
        <v>923</v>
      </c>
      <c r="F16" s="71">
        <v>94</v>
      </c>
      <c r="G16" s="71">
        <v>6</v>
      </c>
      <c r="H16" s="71">
        <v>848</v>
      </c>
      <c r="I16" s="80">
        <v>49</v>
      </c>
    </row>
    <row r="17" spans="2:9" x14ac:dyDescent="0.3">
      <c r="C17" s="73">
        <v>4</v>
      </c>
      <c r="D17" s="96">
        <v>1</v>
      </c>
      <c r="E17" s="70" t="s">
        <v>930</v>
      </c>
      <c r="F17" s="71">
        <v>96</v>
      </c>
      <c r="G17" s="71">
        <v>8</v>
      </c>
      <c r="H17" s="71">
        <v>964</v>
      </c>
      <c r="I17" s="80">
        <v>89</v>
      </c>
    </row>
    <row r="18" spans="2:9" x14ac:dyDescent="0.3">
      <c r="C18" s="73">
        <v>4</v>
      </c>
      <c r="D18" s="88">
        <v>2</v>
      </c>
      <c r="E18" s="70" t="s">
        <v>931</v>
      </c>
      <c r="F18" s="71">
        <v>95</v>
      </c>
      <c r="G18" s="71">
        <v>5</v>
      </c>
      <c r="H18" s="71">
        <v>956</v>
      </c>
      <c r="I18" s="80">
        <v>81</v>
      </c>
    </row>
    <row r="19" spans="2:9" x14ac:dyDescent="0.3">
      <c r="C19" s="73">
        <v>5</v>
      </c>
      <c r="D19" s="88">
        <v>2</v>
      </c>
      <c r="E19" s="70" t="s">
        <v>941</v>
      </c>
      <c r="F19" s="71">
        <v>93</v>
      </c>
      <c r="G19" s="71">
        <v>5</v>
      </c>
      <c r="H19" s="71">
        <v>951</v>
      </c>
      <c r="I19" s="80">
        <v>71</v>
      </c>
    </row>
    <row r="20" spans="2:9" x14ac:dyDescent="0.3">
      <c r="C20" s="73">
        <v>6</v>
      </c>
      <c r="D20" s="31">
        <v>10</v>
      </c>
      <c r="E20" s="70" t="s">
        <v>947</v>
      </c>
      <c r="F20" s="48" t="s">
        <v>1217</v>
      </c>
      <c r="G20" s="71">
        <v>0</v>
      </c>
      <c r="H20" s="71">
        <v>357</v>
      </c>
      <c r="I20" s="80">
        <v>9</v>
      </c>
    </row>
    <row r="21" spans="2:9" x14ac:dyDescent="0.3">
      <c r="C21" s="73">
        <v>7</v>
      </c>
      <c r="D21" s="88">
        <v>2</v>
      </c>
      <c r="E21" s="70" t="s">
        <v>951</v>
      </c>
      <c r="F21" s="71">
        <v>91</v>
      </c>
      <c r="G21" s="71">
        <v>6</v>
      </c>
      <c r="H21" s="33">
        <v>927</v>
      </c>
      <c r="I21" s="34">
        <v>84</v>
      </c>
    </row>
    <row r="22" spans="2:9" x14ac:dyDescent="0.3">
      <c r="C22" s="73">
        <v>7</v>
      </c>
      <c r="D22" s="31">
        <v>6</v>
      </c>
      <c r="E22" s="70" t="s">
        <v>954</v>
      </c>
      <c r="F22" s="71">
        <v>91</v>
      </c>
      <c r="G22" s="71">
        <v>6</v>
      </c>
      <c r="H22" s="71">
        <v>827</v>
      </c>
      <c r="I22" s="80">
        <v>67</v>
      </c>
    </row>
    <row r="23" spans="2:9" x14ac:dyDescent="0.3">
      <c r="C23" s="73">
        <v>9</v>
      </c>
      <c r="D23" s="31">
        <v>3</v>
      </c>
      <c r="E23" s="70" t="s">
        <v>970</v>
      </c>
      <c r="F23" s="71">
        <v>97</v>
      </c>
      <c r="G23" s="71">
        <v>10</v>
      </c>
      <c r="H23" s="71">
        <v>908</v>
      </c>
      <c r="I23" s="80">
        <v>65</v>
      </c>
    </row>
    <row r="24" spans="2:9" x14ac:dyDescent="0.3">
      <c r="C24" s="73">
        <v>9</v>
      </c>
      <c r="D24" s="31">
        <v>5</v>
      </c>
      <c r="E24" s="70" t="s">
        <v>973</v>
      </c>
      <c r="F24" s="71">
        <v>85</v>
      </c>
      <c r="G24" s="71">
        <v>3</v>
      </c>
      <c r="H24" s="71">
        <v>885</v>
      </c>
      <c r="I24" s="80">
        <v>59</v>
      </c>
    </row>
    <row r="25" spans="2:9" x14ac:dyDescent="0.3">
      <c r="C25" s="73">
        <v>11</v>
      </c>
      <c r="D25" s="31">
        <v>6</v>
      </c>
      <c r="E25" s="47" t="s">
        <v>987</v>
      </c>
      <c r="F25" s="48">
        <v>90</v>
      </c>
      <c r="G25" s="71">
        <v>9</v>
      </c>
      <c r="H25" s="48">
        <v>868</v>
      </c>
      <c r="I25" s="49">
        <v>62</v>
      </c>
    </row>
    <row r="26" spans="2:9" x14ac:dyDescent="0.3">
      <c r="C26" s="73">
        <v>11</v>
      </c>
      <c r="D26" s="31">
        <v>9</v>
      </c>
      <c r="E26" s="47" t="s">
        <v>989</v>
      </c>
      <c r="F26" s="48" t="s">
        <v>1217</v>
      </c>
      <c r="G26" s="71">
        <v>0</v>
      </c>
      <c r="H26" s="48">
        <v>370</v>
      </c>
      <c r="I26" s="49">
        <v>13</v>
      </c>
    </row>
    <row r="27" spans="2:9" x14ac:dyDescent="0.3">
      <c r="C27" s="73">
        <v>11</v>
      </c>
      <c r="D27" s="31">
        <v>5</v>
      </c>
      <c r="E27" s="47" t="s">
        <v>990</v>
      </c>
      <c r="F27" s="48">
        <v>90</v>
      </c>
      <c r="G27" s="71">
        <v>9</v>
      </c>
      <c r="H27" s="48">
        <v>803</v>
      </c>
      <c r="I27" s="49">
        <v>64</v>
      </c>
    </row>
    <row r="28" spans="2:9" x14ac:dyDescent="0.3">
      <c r="C28" s="74">
        <v>12</v>
      </c>
      <c r="D28" s="56">
        <v>6</v>
      </c>
      <c r="E28" s="42" t="s">
        <v>998</v>
      </c>
      <c r="F28" s="43">
        <v>81</v>
      </c>
      <c r="G28" s="77">
        <v>5</v>
      </c>
      <c r="H28" s="43">
        <v>819</v>
      </c>
      <c r="I28" s="44">
        <v>49</v>
      </c>
    </row>
    <row r="30" spans="2:9" ht="18" customHeight="1" x14ac:dyDescent="0.35">
      <c r="B30" s="4" t="s">
        <v>1002</v>
      </c>
    </row>
    <row r="31" spans="2:9" x14ac:dyDescent="0.3">
      <c r="C31" s="35" t="s">
        <v>3</v>
      </c>
      <c r="D31" s="37" t="s">
        <v>4</v>
      </c>
      <c r="E31" s="39" t="s">
        <v>5</v>
      </c>
      <c r="F31" s="40" t="s">
        <v>6</v>
      </c>
      <c r="G31" s="40" t="s">
        <v>7</v>
      </c>
      <c r="H31" s="40" t="s">
        <v>8</v>
      </c>
      <c r="I31" s="41" t="s">
        <v>9</v>
      </c>
    </row>
    <row r="32" spans="2:9" x14ac:dyDescent="0.3">
      <c r="C32" s="73">
        <v>1</v>
      </c>
      <c r="D32" s="109">
        <v>2</v>
      </c>
      <c r="E32" s="97" t="s">
        <v>951</v>
      </c>
      <c r="F32" s="67">
        <v>91</v>
      </c>
      <c r="G32" s="68">
        <v>3</v>
      </c>
      <c r="H32" s="67">
        <v>927</v>
      </c>
      <c r="I32" s="86">
        <v>41</v>
      </c>
    </row>
    <row r="33" spans="2:12" x14ac:dyDescent="0.3">
      <c r="C33" s="73">
        <v>1</v>
      </c>
      <c r="D33" s="31">
        <v>4</v>
      </c>
      <c r="E33" s="47" t="s">
        <v>990</v>
      </c>
      <c r="F33" s="48">
        <v>90</v>
      </c>
      <c r="G33" s="71">
        <v>2</v>
      </c>
      <c r="H33" s="48">
        <v>803</v>
      </c>
      <c r="I33" s="49">
        <v>21</v>
      </c>
    </row>
    <row r="34" spans="2:12" x14ac:dyDescent="0.3">
      <c r="C34" s="74">
        <v>1</v>
      </c>
      <c r="D34" s="56">
        <v>5</v>
      </c>
      <c r="E34" s="42" t="s">
        <v>998</v>
      </c>
      <c r="F34" s="43">
        <v>81</v>
      </c>
      <c r="G34" s="77">
        <v>1</v>
      </c>
      <c r="H34" s="43">
        <v>819</v>
      </c>
      <c r="I34" s="44">
        <v>13</v>
      </c>
    </row>
    <row r="36" spans="2:12" ht="18" customHeight="1" x14ac:dyDescent="0.35">
      <c r="B36" s="4" t="s">
        <v>1003</v>
      </c>
    </row>
    <row r="37" spans="2:12" x14ac:dyDescent="0.3">
      <c r="C37" s="35" t="s">
        <v>3</v>
      </c>
      <c r="D37" s="37" t="s">
        <v>4</v>
      </c>
      <c r="E37" s="39" t="s">
        <v>5</v>
      </c>
      <c r="F37" s="40" t="s">
        <v>6</v>
      </c>
      <c r="G37" s="40" t="s">
        <v>7</v>
      </c>
      <c r="H37" s="40" t="s">
        <v>8</v>
      </c>
      <c r="I37" s="41" t="s">
        <v>9</v>
      </c>
    </row>
    <row r="38" spans="2:12" x14ac:dyDescent="0.3">
      <c r="C38" s="74">
        <v>1</v>
      </c>
      <c r="D38" s="104">
        <v>1</v>
      </c>
      <c r="E38" s="89" t="s">
        <v>941</v>
      </c>
      <c r="F38" s="53">
        <v>93</v>
      </c>
      <c r="G38" s="63">
        <v>3</v>
      </c>
      <c r="H38" s="53">
        <v>951</v>
      </c>
      <c r="I38" s="57">
        <v>47</v>
      </c>
    </row>
    <row r="40" spans="2:12" ht="18" x14ac:dyDescent="0.35">
      <c r="B40" s="4" t="s">
        <v>1004</v>
      </c>
    </row>
    <row r="41" spans="2:12" x14ac:dyDescent="0.3">
      <c r="B41" s="5"/>
      <c r="C41" s="35" t="s">
        <v>3</v>
      </c>
      <c r="D41" s="37" t="s">
        <v>4</v>
      </c>
      <c r="E41" s="11" t="s">
        <v>1010</v>
      </c>
      <c r="F41" s="11"/>
      <c r="G41" s="12">
        <v>580</v>
      </c>
      <c r="H41" s="11"/>
      <c r="I41" s="13" t="s">
        <v>9</v>
      </c>
      <c r="J41" s="14">
        <f>SUM(J42:J44)</f>
        <v>576</v>
      </c>
      <c r="K41" s="16" t="s">
        <v>1323</v>
      </c>
      <c r="L41" s="17"/>
    </row>
    <row r="42" spans="2:12" x14ac:dyDescent="0.3">
      <c r="B42" s="5"/>
      <c r="C42" s="373">
        <v>1</v>
      </c>
      <c r="D42" s="379">
        <v>5</v>
      </c>
      <c r="E42" s="153" t="s">
        <v>1322</v>
      </c>
      <c r="F42" s="155"/>
      <c r="G42" s="151"/>
      <c r="H42" s="115">
        <v>98</v>
      </c>
      <c r="I42" s="176">
        <v>94</v>
      </c>
      <c r="J42" s="83">
        <f>SUM(H42:I42)</f>
        <v>192</v>
      </c>
      <c r="K42" s="1" t="s">
        <v>1324</v>
      </c>
    </row>
    <row r="43" spans="2:12" ht="15.75" customHeight="1" x14ac:dyDescent="0.3">
      <c r="C43" s="373"/>
      <c r="D43" s="380"/>
      <c r="E43" s="154" t="s">
        <v>923</v>
      </c>
      <c r="F43" s="156"/>
      <c r="G43" s="152"/>
      <c r="H43" s="117">
        <v>94</v>
      </c>
      <c r="I43" s="177">
        <v>95</v>
      </c>
      <c r="J43" s="84">
        <f>SUM(H43:I43)</f>
        <v>189</v>
      </c>
    </row>
    <row r="44" spans="2:12" ht="15.75" customHeight="1" x14ac:dyDescent="0.3">
      <c r="C44" s="373"/>
      <c r="D44" s="381"/>
      <c r="E44" s="160" t="s">
        <v>910</v>
      </c>
      <c r="F44" s="161"/>
      <c r="G44" s="162"/>
      <c r="H44" s="126">
        <v>99</v>
      </c>
      <c r="I44" s="179">
        <v>96</v>
      </c>
      <c r="J44" s="85">
        <f>SUM(H44:I44)</f>
        <v>195</v>
      </c>
    </row>
    <row r="45" spans="2:12" x14ac:dyDescent="0.3">
      <c r="B45" s="5"/>
      <c r="C45" s="119" t="s">
        <v>3</v>
      </c>
      <c r="D45" s="125" t="s">
        <v>4</v>
      </c>
      <c r="E45" s="129" t="s">
        <v>1017</v>
      </c>
      <c r="F45" s="130"/>
      <c r="G45" s="131">
        <v>559</v>
      </c>
      <c r="H45" s="130"/>
      <c r="I45" s="132" t="s">
        <v>9</v>
      </c>
      <c r="J45" s="14">
        <f>SUM(J46:J48)</f>
        <v>567</v>
      </c>
      <c r="K45" s="16" t="s">
        <v>1325</v>
      </c>
      <c r="L45" s="17"/>
    </row>
    <row r="46" spans="2:12" x14ac:dyDescent="0.3">
      <c r="B46" s="5"/>
      <c r="C46" s="373">
        <v>2</v>
      </c>
      <c r="D46" s="396">
        <v>6</v>
      </c>
      <c r="E46" s="209" t="s">
        <v>931</v>
      </c>
      <c r="F46" s="210"/>
      <c r="G46" s="208"/>
      <c r="H46" s="205">
        <v>95</v>
      </c>
      <c r="I46" s="226">
        <v>95</v>
      </c>
      <c r="J46" s="83">
        <f>SUM(H46:I46)</f>
        <v>190</v>
      </c>
      <c r="K46" s="1" t="s">
        <v>1326</v>
      </c>
    </row>
    <row r="47" spans="2:12" ht="15.75" customHeight="1" x14ac:dyDescent="0.3">
      <c r="C47" s="373"/>
      <c r="D47" s="388"/>
      <c r="E47" s="154" t="s">
        <v>970</v>
      </c>
      <c r="F47" s="156"/>
      <c r="G47" s="152"/>
      <c r="H47" s="117">
        <v>97</v>
      </c>
      <c r="I47" s="177">
        <v>89</v>
      </c>
      <c r="J47" s="84">
        <f>SUM(H47:I47)</f>
        <v>186</v>
      </c>
    </row>
    <row r="48" spans="2:12" ht="15.75" customHeight="1" x14ac:dyDescent="0.3">
      <c r="C48" s="373"/>
      <c r="D48" s="389"/>
      <c r="E48" s="160" t="s">
        <v>941</v>
      </c>
      <c r="F48" s="161"/>
      <c r="G48" s="162"/>
      <c r="H48" s="126">
        <v>93</v>
      </c>
      <c r="I48" s="179">
        <v>98</v>
      </c>
      <c r="J48" s="85">
        <f>SUM(H48:I48)</f>
        <v>191</v>
      </c>
    </row>
    <row r="49" spans="2:12" x14ac:dyDescent="0.3">
      <c r="B49" s="5"/>
      <c r="C49" s="119" t="s">
        <v>3</v>
      </c>
      <c r="D49" s="216" t="s">
        <v>4</v>
      </c>
      <c r="E49" s="129" t="s">
        <v>1020</v>
      </c>
      <c r="F49" s="130"/>
      <c r="G49" s="131">
        <v>509</v>
      </c>
      <c r="H49" s="130"/>
      <c r="I49" s="132" t="s">
        <v>9</v>
      </c>
      <c r="J49" s="14">
        <f>SUM(J50:J52)</f>
        <v>518</v>
      </c>
      <c r="K49" s="16" t="s">
        <v>1327</v>
      </c>
      <c r="L49" s="17"/>
    </row>
    <row r="50" spans="2:12" x14ac:dyDescent="0.3">
      <c r="B50" s="5"/>
      <c r="C50" s="373">
        <v>3</v>
      </c>
      <c r="D50" s="383">
        <v>5</v>
      </c>
      <c r="E50" s="158" t="s">
        <v>987</v>
      </c>
      <c r="F50" s="159"/>
      <c r="G50" s="157"/>
      <c r="H50" s="122">
        <v>90</v>
      </c>
      <c r="I50" s="178">
        <v>84</v>
      </c>
      <c r="J50" s="83">
        <f>SUM(H50:I50)</f>
        <v>174</v>
      </c>
      <c r="K50" s="1" t="s">
        <v>1328</v>
      </c>
    </row>
    <row r="51" spans="2:12" ht="15.75" customHeight="1" x14ac:dyDescent="0.3">
      <c r="C51" s="373"/>
      <c r="D51" s="375"/>
      <c r="E51" s="72" t="s">
        <v>990</v>
      </c>
      <c r="F51" s="137"/>
      <c r="G51" s="134"/>
      <c r="H51" s="71">
        <v>90</v>
      </c>
      <c r="I51" s="80">
        <v>88</v>
      </c>
      <c r="J51" s="84">
        <f>SUM(H51:I51)</f>
        <v>178</v>
      </c>
    </row>
    <row r="52" spans="2:12" ht="15.75" customHeight="1" x14ac:dyDescent="0.3">
      <c r="C52" s="373"/>
      <c r="D52" s="376"/>
      <c r="E52" s="78" t="s">
        <v>998</v>
      </c>
      <c r="F52" s="138"/>
      <c r="G52" s="135"/>
      <c r="H52" s="77">
        <v>81</v>
      </c>
      <c r="I52" s="81">
        <v>85</v>
      </c>
      <c r="J52" s="85">
        <f>SUM(H52:I52)</f>
        <v>166</v>
      </c>
    </row>
    <row r="54" spans="2:12" ht="18" customHeight="1" x14ac:dyDescent="0.35">
      <c r="B54" s="4" t="s">
        <v>1024</v>
      </c>
    </row>
    <row r="55" spans="2:12" x14ac:dyDescent="0.3">
      <c r="C55" s="26" t="s">
        <v>3</v>
      </c>
      <c r="D55" s="27" t="s">
        <v>4</v>
      </c>
      <c r="E55" s="28" t="s">
        <v>5</v>
      </c>
      <c r="F55" s="29" t="s">
        <v>6</v>
      </c>
      <c r="G55" s="29" t="s">
        <v>7</v>
      </c>
      <c r="H55" s="29" t="s">
        <v>8</v>
      </c>
      <c r="I55" s="38" t="s">
        <v>9</v>
      </c>
    </row>
    <row r="56" spans="2:12" x14ac:dyDescent="0.3">
      <c r="C56" s="74">
        <v>9</v>
      </c>
      <c r="D56" s="51">
        <v>6</v>
      </c>
      <c r="E56" s="110" t="s">
        <v>1064</v>
      </c>
      <c r="F56" s="111">
        <v>78</v>
      </c>
      <c r="G56" s="112">
        <v>2</v>
      </c>
      <c r="H56" s="111">
        <v>843</v>
      </c>
      <c r="I56" s="172">
        <v>56</v>
      </c>
    </row>
  </sheetData>
  <mergeCells count="8">
    <mergeCell ref="C50:C52"/>
    <mergeCell ref="D50:D52"/>
    <mergeCell ref="B1:M1"/>
    <mergeCell ref="B2:M2"/>
    <mergeCell ref="C42:C44"/>
    <mergeCell ref="D42:D44"/>
    <mergeCell ref="C46:C48"/>
    <mergeCell ref="D46:D48"/>
  </mergeCells>
  <hyperlinks>
    <hyperlink ref="B3" location="'Index'!A2" tooltip="Go to the Index sheet" display="á" xr:uid="{AAD856B9-11F7-4AE7-8A05-8B8270AF6E7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39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5429-CF7D-4966-824C-69EF88C8F01E}">
  <sheetPr codeName="Sheet31"/>
  <dimension ref="B1:N3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7</v>
      </c>
      <c r="D6" s="75">
        <v>5</v>
      </c>
      <c r="E6" s="66" t="s">
        <v>93</v>
      </c>
      <c r="F6" s="67">
        <v>162</v>
      </c>
      <c r="G6" s="68">
        <v>4</v>
      </c>
      <c r="H6" s="69">
        <v>1598</v>
      </c>
      <c r="I6" s="79">
        <v>45</v>
      </c>
    </row>
    <row r="7" spans="2:14" x14ac:dyDescent="0.3">
      <c r="C7" s="73">
        <v>10</v>
      </c>
      <c r="D7" s="31">
        <v>9</v>
      </c>
      <c r="E7" s="70" t="s">
        <v>133</v>
      </c>
      <c r="F7" s="48">
        <v>160</v>
      </c>
      <c r="G7" s="71">
        <v>3</v>
      </c>
      <c r="H7" s="71">
        <v>1579</v>
      </c>
      <c r="I7" s="80">
        <v>36</v>
      </c>
    </row>
    <row r="8" spans="2:14" x14ac:dyDescent="0.3">
      <c r="C8" s="74">
        <v>14</v>
      </c>
      <c r="D8" s="56">
        <v>3</v>
      </c>
      <c r="E8" s="42" t="s">
        <v>171</v>
      </c>
      <c r="F8" s="43">
        <v>154</v>
      </c>
      <c r="G8" s="77">
        <v>6</v>
      </c>
      <c r="H8" s="43">
        <v>1520</v>
      </c>
      <c r="I8" s="44">
        <v>59</v>
      </c>
    </row>
    <row r="10" spans="2:14" ht="18" x14ac:dyDescent="0.35">
      <c r="B10" s="4" t="s">
        <v>207</v>
      </c>
    </row>
    <row r="11" spans="2:14" x14ac:dyDescent="0.3">
      <c r="B11" s="5"/>
      <c r="C11" s="35" t="s">
        <v>3</v>
      </c>
      <c r="D11" s="37" t="s">
        <v>4</v>
      </c>
      <c r="E11" s="11" t="s">
        <v>221</v>
      </c>
      <c r="F11" s="11"/>
      <c r="G11" s="12">
        <v>486</v>
      </c>
      <c r="H11" s="11"/>
      <c r="I11" s="13" t="s">
        <v>9</v>
      </c>
      <c r="J11" s="14">
        <f>SUM(J12:J14)</f>
        <v>479</v>
      </c>
      <c r="K11" s="16" t="s">
        <v>1249</v>
      </c>
      <c r="L11" s="17"/>
    </row>
    <row r="12" spans="2:14" x14ac:dyDescent="0.3">
      <c r="B12" s="5"/>
      <c r="C12" s="373">
        <v>3</v>
      </c>
      <c r="D12" s="377">
        <v>3</v>
      </c>
      <c r="E12" s="68" t="s">
        <v>93</v>
      </c>
      <c r="F12" s="67">
        <v>39</v>
      </c>
      <c r="G12" s="67">
        <v>43</v>
      </c>
      <c r="H12" s="67">
        <v>40</v>
      </c>
      <c r="I12" s="86">
        <v>40</v>
      </c>
      <c r="J12" s="83">
        <f>SUM(F12:I12)</f>
        <v>162</v>
      </c>
      <c r="K12" s="1" t="s">
        <v>1250</v>
      </c>
    </row>
    <row r="13" spans="2:14" ht="15.75" customHeight="1" x14ac:dyDescent="0.3">
      <c r="C13" s="373"/>
      <c r="D13" s="375"/>
      <c r="E13" s="71" t="s">
        <v>133</v>
      </c>
      <c r="F13" s="48">
        <v>44</v>
      </c>
      <c r="G13" s="48">
        <v>38</v>
      </c>
      <c r="H13" s="48">
        <v>38</v>
      </c>
      <c r="I13" s="49">
        <v>42</v>
      </c>
      <c r="J13" s="84">
        <f>SUM(F13:I13)</f>
        <v>162</v>
      </c>
    </row>
    <row r="14" spans="2:14" ht="15.75" customHeight="1" x14ac:dyDescent="0.3">
      <c r="C14" s="373"/>
      <c r="D14" s="376"/>
      <c r="E14" s="77" t="s">
        <v>171</v>
      </c>
      <c r="F14" s="43">
        <v>43</v>
      </c>
      <c r="G14" s="43">
        <v>38</v>
      </c>
      <c r="H14" s="43">
        <v>40</v>
      </c>
      <c r="I14" s="44">
        <v>34</v>
      </c>
      <c r="J14" s="85">
        <f>SUM(F14:I14)</f>
        <v>155</v>
      </c>
    </row>
    <row r="16" spans="2:14" ht="18" customHeight="1" x14ac:dyDescent="0.35">
      <c r="B16" s="4" t="s">
        <v>356</v>
      </c>
    </row>
    <row r="17" spans="2:11" x14ac:dyDescent="0.3">
      <c r="C17" s="26" t="s">
        <v>3</v>
      </c>
      <c r="D17" s="27" t="s">
        <v>4</v>
      </c>
      <c r="E17" s="28" t="s">
        <v>5</v>
      </c>
      <c r="F17" s="28"/>
      <c r="G17" s="28"/>
      <c r="H17" s="29" t="s">
        <v>6</v>
      </c>
      <c r="I17" s="29" t="s">
        <v>7</v>
      </c>
      <c r="J17" s="29" t="s">
        <v>8</v>
      </c>
      <c r="K17" s="38" t="s">
        <v>9</v>
      </c>
    </row>
    <row r="18" spans="2:11" x14ac:dyDescent="0.3">
      <c r="C18" s="73">
        <v>4</v>
      </c>
      <c r="D18" s="75">
        <v>5</v>
      </c>
      <c r="E18" s="66" t="s">
        <v>93</v>
      </c>
      <c r="F18" s="67">
        <v>89</v>
      </c>
      <c r="G18" s="67">
        <v>78</v>
      </c>
      <c r="H18" s="68">
        <f>SUM(F18:G18)</f>
        <v>167</v>
      </c>
      <c r="I18" s="68">
        <v>8</v>
      </c>
      <c r="J18" s="69">
        <v>1248</v>
      </c>
      <c r="K18" s="79">
        <v>47</v>
      </c>
    </row>
    <row r="19" spans="2:11" x14ac:dyDescent="0.3">
      <c r="C19" s="74">
        <v>4</v>
      </c>
      <c r="D19" s="56">
        <v>6</v>
      </c>
      <c r="E19" s="76" t="s">
        <v>133</v>
      </c>
      <c r="F19" s="43">
        <v>69</v>
      </c>
      <c r="G19" s="43">
        <v>69</v>
      </c>
      <c r="H19" s="77">
        <f>SUM(F19:G19)</f>
        <v>138</v>
      </c>
      <c r="I19" s="77">
        <v>5</v>
      </c>
      <c r="J19" s="77">
        <v>1075</v>
      </c>
      <c r="K19" s="81">
        <v>33</v>
      </c>
    </row>
    <row r="21" spans="2:11" ht="18" customHeight="1" x14ac:dyDescent="0.35">
      <c r="B21" s="4" t="s">
        <v>572</v>
      </c>
    </row>
    <row r="22" spans="2:11" x14ac:dyDescent="0.3">
      <c r="C22" s="26" t="s">
        <v>3</v>
      </c>
      <c r="D22" s="27" t="s">
        <v>4</v>
      </c>
      <c r="E22" s="28" t="s">
        <v>5</v>
      </c>
      <c r="F22" s="28"/>
      <c r="G22" s="28"/>
      <c r="H22" s="29" t="s">
        <v>6</v>
      </c>
      <c r="I22" s="29" t="s">
        <v>7</v>
      </c>
      <c r="J22" s="29" t="s">
        <v>8</v>
      </c>
      <c r="K22" s="38" t="s">
        <v>9</v>
      </c>
    </row>
    <row r="23" spans="2:11" x14ac:dyDescent="0.3">
      <c r="C23" s="73">
        <v>2</v>
      </c>
      <c r="D23" s="414">
        <v>9</v>
      </c>
      <c r="E23" s="403" t="s">
        <v>578</v>
      </c>
      <c r="F23" s="404">
        <v>100.003</v>
      </c>
      <c r="G23" s="404">
        <v>99.001999999999995</v>
      </c>
      <c r="H23" s="405">
        <f>SUM(F23,G23)</f>
        <v>199.005</v>
      </c>
      <c r="I23" s="406">
        <v>5</v>
      </c>
      <c r="J23" s="405">
        <v>1781.0339999999997</v>
      </c>
      <c r="K23" s="429">
        <v>48</v>
      </c>
    </row>
    <row r="24" spans="2:11" x14ac:dyDescent="0.3">
      <c r="C24" s="73">
        <v>16</v>
      </c>
      <c r="D24" s="290">
        <v>9</v>
      </c>
      <c r="E24" s="284" t="s">
        <v>686</v>
      </c>
      <c r="F24" s="413">
        <v>95</v>
      </c>
      <c r="G24" s="413">
        <v>94.001000000000005</v>
      </c>
      <c r="H24" s="409">
        <f>SUM(F24,G24)</f>
        <v>189.001</v>
      </c>
      <c r="I24" s="410">
        <v>3</v>
      </c>
      <c r="J24" s="412">
        <v>1868.008</v>
      </c>
      <c r="K24" s="294">
        <v>36</v>
      </c>
    </row>
    <row r="25" spans="2:11" x14ac:dyDescent="0.3">
      <c r="C25" s="74">
        <v>21</v>
      </c>
      <c r="D25" s="291">
        <v>6</v>
      </c>
      <c r="E25" s="415" t="s">
        <v>724</v>
      </c>
      <c r="F25" s="416">
        <v>86</v>
      </c>
      <c r="G25" s="416">
        <v>94.001000000000005</v>
      </c>
      <c r="H25" s="417">
        <f>SUM(F25,G25)</f>
        <v>180.001</v>
      </c>
      <c r="I25" s="418">
        <v>3</v>
      </c>
      <c r="J25" s="419">
        <v>1646.0059999999999</v>
      </c>
      <c r="K25" s="343">
        <v>45</v>
      </c>
    </row>
    <row r="27" spans="2:11" ht="18" customHeight="1" x14ac:dyDescent="0.35">
      <c r="B27" s="4" t="s">
        <v>904</v>
      </c>
    </row>
    <row r="28" spans="2:11" x14ac:dyDescent="0.3">
      <c r="C28" s="26" t="s">
        <v>3</v>
      </c>
      <c r="D28" s="27" t="s">
        <v>4</v>
      </c>
      <c r="E28" s="28" t="s">
        <v>5</v>
      </c>
      <c r="F28" s="29" t="s">
        <v>6</v>
      </c>
      <c r="G28" s="29" t="s">
        <v>7</v>
      </c>
      <c r="H28" s="29" t="s">
        <v>8</v>
      </c>
      <c r="I28" s="38" t="s">
        <v>9</v>
      </c>
    </row>
    <row r="29" spans="2:11" x14ac:dyDescent="0.3">
      <c r="C29" s="73">
        <v>5</v>
      </c>
      <c r="D29" s="75">
        <v>7</v>
      </c>
      <c r="E29" s="87" t="s">
        <v>578</v>
      </c>
      <c r="F29" s="68">
        <v>92</v>
      </c>
      <c r="G29" s="68">
        <v>4</v>
      </c>
      <c r="H29" s="69">
        <v>827</v>
      </c>
      <c r="I29" s="79">
        <v>43</v>
      </c>
    </row>
    <row r="30" spans="2:11" x14ac:dyDescent="0.3">
      <c r="C30" s="73">
        <v>7</v>
      </c>
      <c r="D30" s="31">
        <v>4</v>
      </c>
      <c r="E30" s="70" t="s">
        <v>960</v>
      </c>
      <c r="F30" s="71">
        <v>93</v>
      </c>
      <c r="G30" s="71">
        <v>8</v>
      </c>
      <c r="H30" s="71">
        <v>916</v>
      </c>
      <c r="I30" s="80">
        <v>76</v>
      </c>
    </row>
    <row r="31" spans="2:11" x14ac:dyDescent="0.3">
      <c r="C31" s="74">
        <v>9</v>
      </c>
      <c r="D31" s="143">
        <v>2</v>
      </c>
      <c r="E31" s="76" t="s">
        <v>975</v>
      </c>
      <c r="F31" s="77">
        <v>89</v>
      </c>
      <c r="G31" s="77">
        <v>6</v>
      </c>
      <c r="H31" s="77">
        <v>911</v>
      </c>
      <c r="I31" s="81">
        <v>71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9BC8270B-804A-492C-9EDA-4F971F67A95E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5551-A843-4A0E-AE1C-4E24B17C5F7B}">
  <sheetPr codeName="Sheet66"/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675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15</v>
      </c>
      <c r="D6" s="51">
        <v>9</v>
      </c>
      <c r="E6" s="89" t="s">
        <v>676</v>
      </c>
      <c r="F6" s="92" t="s">
        <v>1217</v>
      </c>
      <c r="G6" s="92"/>
      <c r="H6" s="93">
        <f>SUM(F6,G6)</f>
        <v>0</v>
      </c>
      <c r="I6" s="63">
        <v>0</v>
      </c>
      <c r="J6" s="94">
        <v>191.00299999999999</v>
      </c>
      <c r="K6" s="57">
        <v>3</v>
      </c>
    </row>
    <row r="8" spans="2:14" ht="18" customHeight="1" x14ac:dyDescent="0.35">
      <c r="B8" s="4" t="s">
        <v>741</v>
      </c>
    </row>
    <row r="9" spans="2:14" x14ac:dyDescent="0.3">
      <c r="C9" s="35" t="s">
        <v>3</v>
      </c>
      <c r="D9" s="37" t="s">
        <v>4</v>
      </c>
      <c r="E9" s="39" t="s">
        <v>5</v>
      </c>
      <c r="F9" s="39"/>
      <c r="G9" s="39"/>
      <c r="H9" s="40" t="s">
        <v>6</v>
      </c>
      <c r="I9" s="40" t="s">
        <v>7</v>
      </c>
      <c r="J9" s="40" t="s">
        <v>8</v>
      </c>
      <c r="K9" s="41" t="s">
        <v>9</v>
      </c>
    </row>
    <row r="10" spans="2:14" x14ac:dyDescent="0.3">
      <c r="C10" s="74">
        <v>4</v>
      </c>
      <c r="D10" s="51">
        <v>9</v>
      </c>
      <c r="E10" s="65" t="s">
        <v>676</v>
      </c>
      <c r="F10" s="93" t="s">
        <v>1217</v>
      </c>
      <c r="G10" s="93" t="s">
        <v>205</v>
      </c>
      <c r="H10" s="93">
        <v>0</v>
      </c>
      <c r="I10" s="63">
        <v>0</v>
      </c>
      <c r="J10" s="93">
        <v>191.00299999999999</v>
      </c>
      <c r="K10" s="101">
        <v>2</v>
      </c>
    </row>
  </sheetData>
  <mergeCells count="2">
    <mergeCell ref="B1:M1"/>
    <mergeCell ref="B2:M2"/>
  </mergeCells>
  <hyperlinks>
    <hyperlink ref="B3" location="'Index'!A2" tooltip="Go to the Index sheet" display="á" xr:uid="{E048C018-C588-4FEA-B802-23905BBC4F9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4E68-980C-4738-B167-446D9C008DA6}">
  <sheetPr codeName="Sheet64"/>
  <dimension ref="B1:N5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598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4</v>
      </c>
      <c r="D6" s="414">
        <v>7</v>
      </c>
      <c r="E6" s="403" t="s">
        <v>599</v>
      </c>
      <c r="F6" s="404">
        <v>99.004000000000005</v>
      </c>
      <c r="G6" s="404">
        <v>98.001999999999995</v>
      </c>
      <c r="H6" s="405">
        <f>SUM(F6,G6)</f>
        <v>197.006</v>
      </c>
      <c r="I6" s="406">
        <v>6</v>
      </c>
      <c r="J6" s="405">
        <v>1971.038</v>
      </c>
      <c r="K6" s="420">
        <v>54</v>
      </c>
    </row>
    <row r="7" spans="2:14" x14ac:dyDescent="0.3">
      <c r="C7" s="73">
        <v>4</v>
      </c>
      <c r="D7" s="422">
        <v>1</v>
      </c>
      <c r="E7" s="407" t="s">
        <v>600</v>
      </c>
      <c r="F7" s="408">
        <v>100</v>
      </c>
      <c r="G7" s="408">
        <v>99.003</v>
      </c>
      <c r="H7" s="409">
        <f>SUM(F7,G7)</f>
        <v>199.00299999999999</v>
      </c>
      <c r="I7" s="410">
        <v>8</v>
      </c>
      <c r="J7" s="409">
        <v>1981.0549999999998</v>
      </c>
      <c r="K7" s="421">
        <v>76</v>
      </c>
    </row>
    <row r="8" spans="2:14" x14ac:dyDescent="0.3">
      <c r="C8" s="73">
        <v>4</v>
      </c>
      <c r="D8" s="290">
        <v>6</v>
      </c>
      <c r="E8" s="407" t="s">
        <v>601</v>
      </c>
      <c r="F8" s="408">
        <v>99.001000000000005</v>
      </c>
      <c r="G8" s="408">
        <v>96</v>
      </c>
      <c r="H8" s="409">
        <f>SUM(F8,G8)</f>
        <v>195.001</v>
      </c>
      <c r="I8" s="410">
        <v>4</v>
      </c>
      <c r="J8" s="409">
        <v>1973.039</v>
      </c>
      <c r="K8" s="421">
        <v>57</v>
      </c>
    </row>
    <row r="9" spans="2:14" x14ac:dyDescent="0.3">
      <c r="C9" s="73">
        <v>5</v>
      </c>
      <c r="D9" s="290">
        <v>9</v>
      </c>
      <c r="E9" s="407" t="s">
        <v>603</v>
      </c>
      <c r="F9" s="408">
        <v>98.001999999999995</v>
      </c>
      <c r="G9" s="408">
        <v>96.001000000000005</v>
      </c>
      <c r="H9" s="409">
        <f>SUM(F9,G9)</f>
        <v>194.00299999999999</v>
      </c>
      <c r="I9" s="410">
        <v>4</v>
      </c>
      <c r="J9" s="409">
        <v>1943.0209999999997</v>
      </c>
      <c r="K9" s="430">
        <v>34</v>
      </c>
    </row>
    <row r="10" spans="2:14" x14ac:dyDescent="0.3">
      <c r="C10" s="73">
        <v>6</v>
      </c>
      <c r="D10" s="290">
        <v>7</v>
      </c>
      <c r="E10" s="284" t="s">
        <v>617</v>
      </c>
      <c r="F10" s="408">
        <v>99.001999999999995</v>
      </c>
      <c r="G10" s="408">
        <v>99.001000000000005</v>
      </c>
      <c r="H10" s="409">
        <f>SUM(F10,G10)</f>
        <v>198.00299999999999</v>
      </c>
      <c r="I10" s="410">
        <v>7</v>
      </c>
      <c r="J10" s="412">
        <v>1937.0299999999997</v>
      </c>
      <c r="K10" s="294">
        <v>45</v>
      </c>
    </row>
    <row r="11" spans="2:14" x14ac:dyDescent="0.3">
      <c r="C11" s="73">
        <v>8</v>
      </c>
      <c r="D11" s="297">
        <v>2</v>
      </c>
      <c r="E11" s="407" t="s">
        <v>625</v>
      </c>
      <c r="F11" s="408">
        <v>100.002</v>
      </c>
      <c r="G11" s="408">
        <v>99.003</v>
      </c>
      <c r="H11" s="409">
        <f>SUM(F11,G11)</f>
        <v>199.005</v>
      </c>
      <c r="I11" s="410">
        <v>10</v>
      </c>
      <c r="J11" s="409">
        <v>1971.0349999999999</v>
      </c>
      <c r="K11" s="430">
        <v>75</v>
      </c>
    </row>
    <row r="12" spans="2:14" x14ac:dyDescent="0.3">
      <c r="C12" s="73">
        <v>9</v>
      </c>
      <c r="D12" s="290">
        <v>7</v>
      </c>
      <c r="E12" s="284" t="s">
        <v>632</v>
      </c>
      <c r="F12" s="408">
        <v>98</v>
      </c>
      <c r="G12" s="408">
        <v>97.001999999999995</v>
      </c>
      <c r="H12" s="409">
        <f>SUM(F12,G12)</f>
        <v>195.00200000000001</v>
      </c>
      <c r="I12" s="410">
        <v>5</v>
      </c>
      <c r="J12" s="412">
        <v>1939.027</v>
      </c>
      <c r="K12" s="294">
        <v>42</v>
      </c>
    </row>
    <row r="13" spans="2:14" x14ac:dyDescent="0.3">
      <c r="C13" s="73">
        <v>10</v>
      </c>
      <c r="D13" s="290">
        <v>4</v>
      </c>
      <c r="E13" s="284" t="s">
        <v>637</v>
      </c>
      <c r="F13" s="408">
        <v>100</v>
      </c>
      <c r="G13" s="408">
        <v>97.001000000000005</v>
      </c>
      <c r="H13" s="409">
        <f>SUM(F13,G13)</f>
        <v>197.001</v>
      </c>
      <c r="I13" s="410">
        <v>7</v>
      </c>
      <c r="J13" s="412">
        <v>1943.027</v>
      </c>
      <c r="K13" s="294">
        <v>61</v>
      </c>
    </row>
    <row r="14" spans="2:14" x14ac:dyDescent="0.3">
      <c r="C14" s="73">
        <v>10</v>
      </c>
      <c r="D14" s="290">
        <v>5</v>
      </c>
      <c r="E14" s="284" t="s">
        <v>638</v>
      </c>
      <c r="F14" s="408">
        <v>100.002</v>
      </c>
      <c r="G14" s="408">
        <v>99.001999999999995</v>
      </c>
      <c r="H14" s="409">
        <f>SUM(F14,G14)</f>
        <v>199.00399999999999</v>
      </c>
      <c r="I14" s="410">
        <v>9</v>
      </c>
      <c r="J14" s="412">
        <v>1944.0229999999997</v>
      </c>
      <c r="K14" s="294">
        <v>50</v>
      </c>
    </row>
    <row r="15" spans="2:14" x14ac:dyDescent="0.3">
      <c r="C15" s="73">
        <v>11</v>
      </c>
      <c r="D15" s="290">
        <v>7</v>
      </c>
      <c r="E15" s="284" t="s">
        <v>647</v>
      </c>
      <c r="F15" s="413">
        <v>90.001000000000005</v>
      </c>
      <c r="G15" s="413">
        <v>87</v>
      </c>
      <c r="H15" s="409">
        <f>SUM(F15,G15)</f>
        <v>177.001</v>
      </c>
      <c r="I15" s="410">
        <v>2</v>
      </c>
      <c r="J15" s="412">
        <v>1906.0199999999998</v>
      </c>
      <c r="K15" s="294">
        <v>54</v>
      </c>
    </row>
    <row r="16" spans="2:14" x14ac:dyDescent="0.3">
      <c r="C16" s="73">
        <v>13</v>
      </c>
      <c r="D16" s="297">
        <v>2</v>
      </c>
      <c r="E16" s="284" t="s">
        <v>664</v>
      </c>
      <c r="F16" s="413">
        <v>96</v>
      </c>
      <c r="G16" s="413">
        <v>94.001000000000005</v>
      </c>
      <c r="H16" s="409">
        <f>SUM(F16,G16)</f>
        <v>190.001</v>
      </c>
      <c r="I16" s="410">
        <v>4</v>
      </c>
      <c r="J16" s="412">
        <v>1951.0269999999998</v>
      </c>
      <c r="K16" s="294">
        <v>76</v>
      </c>
    </row>
    <row r="17" spans="2:12" x14ac:dyDescent="0.3">
      <c r="C17" s="74">
        <v>15</v>
      </c>
      <c r="D17" s="291">
        <v>4</v>
      </c>
      <c r="E17" s="415" t="s">
        <v>679</v>
      </c>
      <c r="F17" s="416">
        <v>94</v>
      </c>
      <c r="G17" s="416">
        <v>97.001000000000005</v>
      </c>
      <c r="H17" s="417">
        <f>SUM(F17,G17)</f>
        <v>191.001</v>
      </c>
      <c r="I17" s="418">
        <v>6</v>
      </c>
      <c r="J17" s="419">
        <v>1919.0149999999996</v>
      </c>
      <c r="K17" s="343">
        <v>61</v>
      </c>
    </row>
    <row r="19" spans="2:12" ht="18" customHeight="1" x14ac:dyDescent="0.35">
      <c r="B19" s="4" t="s">
        <v>741</v>
      </c>
    </row>
    <row r="20" spans="2:12" x14ac:dyDescent="0.3">
      <c r="C20" s="35" t="s">
        <v>3</v>
      </c>
      <c r="D20" s="37" t="s">
        <v>4</v>
      </c>
      <c r="E20" s="39" t="s">
        <v>5</v>
      </c>
      <c r="F20" s="39"/>
      <c r="G20" s="39"/>
      <c r="H20" s="40" t="s">
        <v>6</v>
      </c>
      <c r="I20" s="40" t="s">
        <v>7</v>
      </c>
      <c r="J20" s="40" t="s">
        <v>8</v>
      </c>
      <c r="K20" s="41" t="s">
        <v>9</v>
      </c>
    </row>
    <row r="21" spans="2:12" x14ac:dyDescent="0.3">
      <c r="C21" s="73">
        <v>2</v>
      </c>
      <c r="D21" s="414">
        <v>9</v>
      </c>
      <c r="E21" s="403" t="s">
        <v>603</v>
      </c>
      <c r="F21" s="405">
        <v>98.001999999999995</v>
      </c>
      <c r="G21" s="405">
        <v>96.001000000000005</v>
      </c>
      <c r="H21" s="405">
        <v>194.00299999999999</v>
      </c>
      <c r="I21" s="406">
        <v>2</v>
      </c>
      <c r="J21" s="405">
        <v>1943.0209999999997</v>
      </c>
      <c r="K21" s="429">
        <v>35</v>
      </c>
    </row>
    <row r="22" spans="2:12" x14ac:dyDescent="0.3">
      <c r="C22" s="73">
        <v>2</v>
      </c>
      <c r="D22" s="290">
        <v>3</v>
      </c>
      <c r="E22" s="284" t="s">
        <v>599</v>
      </c>
      <c r="F22" s="412">
        <v>99.004000000000005</v>
      </c>
      <c r="G22" s="412">
        <v>98.001999999999995</v>
      </c>
      <c r="H22" s="409">
        <v>197.006</v>
      </c>
      <c r="I22" s="410">
        <v>6</v>
      </c>
      <c r="J22" s="412">
        <v>1971.038</v>
      </c>
      <c r="K22" s="294">
        <v>70</v>
      </c>
    </row>
    <row r="23" spans="2:12" x14ac:dyDescent="0.3">
      <c r="C23" s="73">
        <v>2</v>
      </c>
      <c r="D23" s="422">
        <v>1</v>
      </c>
      <c r="E23" s="284" t="s">
        <v>600</v>
      </c>
      <c r="F23" s="412">
        <v>100</v>
      </c>
      <c r="G23" s="412">
        <v>99.003</v>
      </c>
      <c r="H23" s="409">
        <v>199.00299999999999</v>
      </c>
      <c r="I23" s="410">
        <v>10</v>
      </c>
      <c r="J23" s="412">
        <v>1981.0549999999998</v>
      </c>
      <c r="K23" s="294">
        <v>88</v>
      </c>
    </row>
    <row r="24" spans="2:12" x14ac:dyDescent="0.3">
      <c r="C24" s="73">
        <v>2</v>
      </c>
      <c r="D24" s="290">
        <v>8</v>
      </c>
      <c r="E24" s="284" t="s">
        <v>617</v>
      </c>
      <c r="F24" s="412">
        <v>99.001999999999995</v>
      </c>
      <c r="G24" s="412">
        <v>99.001000000000005</v>
      </c>
      <c r="H24" s="409">
        <v>198.00299999999999</v>
      </c>
      <c r="I24" s="410">
        <v>8</v>
      </c>
      <c r="J24" s="412">
        <v>1937.0299999999997</v>
      </c>
      <c r="K24" s="294">
        <v>38</v>
      </c>
    </row>
    <row r="25" spans="2:12" x14ac:dyDescent="0.3">
      <c r="C25" s="73">
        <v>3</v>
      </c>
      <c r="D25" s="290">
        <v>7</v>
      </c>
      <c r="E25" s="284" t="s">
        <v>647</v>
      </c>
      <c r="F25" s="412">
        <v>90.001000000000005</v>
      </c>
      <c r="G25" s="412">
        <v>87</v>
      </c>
      <c r="H25" s="409">
        <v>177.001</v>
      </c>
      <c r="I25" s="410">
        <v>2</v>
      </c>
      <c r="J25" s="412">
        <v>1906.0199999999998</v>
      </c>
      <c r="K25" s="294">
        <v>37</v>
      </c>
    </row>
    <row r="26" spans="2:12" x14ac:dyDescent="0.3">
      <c r="C26" s="73">
        <v>4</v>
      </c>
      <c r="D26" s="290">
        <v>4</v>
      </c>
      <c r="E26" s="284" t="s">
        <v>664</v>
      </c>
      <c r="F26" s="412">
        <v>96</v>
      </c>
      <c r="G26" s="412">
        <v>94.001000000000005</v>
      </c>
      <c r="H26" s="409">
        <v>190.001</v>
      </c>
      <c r="I26" s="410">
        <v>4</v>
      </c>
      <c r="J26" s="412">
        <v>1951.0269999999998</v>
      </c>
      <c r="K26" s="294">
        <v>63</v>
      </c>
    </row>
    <row r="27" spans="2:12" x14ac:dyDescent="0.3">
      <c r="C27" s="74">
        <v>5</v>
      </c>
      <c r="D27" s="291">
        <v>4</v>
      </c>
      <c r="E27" s="415" t="s">
        <v>679</v>
      </c>
      <c r="F27" s="419">
        <v>94</v>
      </c>
      <c r="G27" s="419">
        <v>97.001000000000005</v>
      </c>
      <c r="H27" s="417">
        <v>191.001</v>
      </c>
      <c r="I27" s="418">
        <v>6</v>
      </c>
      <c r="J27" s="419">
        <v>1919.0149999999996</v>
      </c>
      <c r="K27" s="343">
        <v>57</v>
      </c>
    </row>
    <row r="29" spans="2:12" ht="18" x14ac:dyDescent="0.35">
      <c r="B29" s="4" t="s">
        <v>742</v>
      </c>
    </row>
    <row r="30" spans="2:12" x14ac:dyDescent="0.3">
      <c r="B30" s="5"/>
      <c r="C30" s="35" t="s">
        <v>3</v>
      </c>
      <c r="D30" s="37" t="s">
        <v>4</v>
      </c>
      <c r="E30" s="11" t="s">
        <v>747</v>
      </c>
      <c r="F30" s="11"/>
      <c r="G30" s="12">
        <v>593</v>
      </c>
      <c r="H30" s="11"/>
      <c r="I30" s="13" t="s">
        <v>9</v>
      </c>
      <c r="J30" s="23">
        <f>SUM(J31:J33)</f>
        <v>586.0139999999999</v>
      </c>
      <c r="K30" s="16" t="s">
        <v>1329</v>
      </c>
      <c r="L30" s="17"/>
    </row>
    <row r="31" spans="2:12" x14ac:dyDescent="0.3">
      <c r="B31" s="5"/>
      <c r="C31" s="373">
        <v>1</v>
      </c>
      <c r="D31" s="447">
        <v>4</v>
      </c>
      <c r="E31" s="443" t="s">
        <v>599</v>
      </c>
      <c r="F31" s="445"/>
      <c r="G31" s="441"/>
      <c r="H31" s="437">
        <v>98.003</v>
      </c>
      <c r="I31" s="439">
        <v>98.003</v>
      </c>
      <c r="J31" s="139">
        <f>SUM(H31:I31)</f>
        <v>196.006</v>
      </c>
      <c r="K31" s="1" t="s">
        <v>1330</v>
      </c>
    </row>
    <row r="32" spans="2:12" ht="15.75" customHeight="1" x14ac:dyDescent="0.3">
      <c r="C32" s="373"/>
      <c r="D32" s="448"/>
      <c r="E32" s="444" t="s">
        <v>600</v>
      </c>
      <c r="F32" s="446"/>
      <c r="G32" s="442"/>
      <c r="H32" s="438">
        <v>99.001999999999995</v>
      </c>
      <c r="I32" s="440">
        <v>98.003</v>
      </c>
      <c r="J32" s="140">
        <f>SUM(H32:I32)</f>
        <v>197.005</v>
      </c>
    </row>
    <row r="33" spans="2:12" ht="15.75" customHeight="1" x14ac:dyDescent="0.3">
      <c r="C33" s="373"/>
      <c r="D33" s="458"/>
      <c r="E33" s="459" t="s">
        <v>601</v>
      </c>
      <c r="F33" s="460"/>
      <c r="G33" s="461"/>
      <c r="H33" s="462">
        <v>97.001000000000005</v>
      </c>
      <c r="I33" s="463">
        <v>96.001999999999995</v>
      </c>
      <c r="J33" s="141">
        <f>SUM(H33:I33)</f>
        <v>193.00299999999999</v>
      </c>
    </row>
    <row r="34" spans="2:12" x14ac:dyDescent="0.3">
      <c r="B34" s="5"/>
      <c r="C34" s="119" t="s">
        <v>3</v>
      </c>
      <c r="D34" s="457" t="s">
        <v>4</v>
      </c>
      <c r="E34" s="464" t="s">
        <v>752</v>
      </c>
      <c r="F34" s="465"/>
      <c r="G34" s="466">
        <v>587</v>
      </c>
      <c r="H34" s="465"/>
      <c r="I34" s="467" t="s">
        <v>9</v>
      </c>
      <c r="J34" s="23">
        <f>SUM(J35:J37)</f>
        <v>587.00900000000001</v>
      </c>
      <c r="K34" s="16" t="s">
        <v>1331</v>
      </c>
      <c r="L34" s="17"/>
    </row>
    <row r="35" spans="2:12" x14ac:dyDescent="0.3">
      <c r="B35" s="5"/>
      <c r="C35" s="373">
        <v>2</v>
      </c>
      <c r="D35" s="491">
        <v>6</v>
      </c>
      <c r="E35" s="489" t="s">
        <v>603</v>
      </c>
      <c r="F35" s="490"/>
      <c r="G35" s="488"/>
      <c r="H35" s="486">
        <v>97.001000000000005</v>
      </c>
      <c r="I35" s="487">
        <v>96.001000000000005</v>
      </c>
      <c r="J35" s="139">
        <f>SUM(H35:I35)</f>
        <v>193.00200000000001</v>
      </c>
      <c r="K35" s="1" t="s">
        <v>1332</v>
      </c>
    </row>
    <row r="36" spans="2:12" ht="15.75" customHeight="1" x14ac:dyDescent="0.3">
      <c r="C36" s="373"/>
      <c r="D36" s="448"/>
      <c r="E36" s="444" t="s">
        <v>632</v>
      </c>
      <c r="F36" s="446"/>
      <c r="G36" s="442"/>
      <c r="H36" s="438">
        <v>99.001999999999995</v>
      </c>
      <c r="I36" s="440">
        <v>98.001999999999995</v>
      </c>
      <c r="J36" s="140">
        <f>SUM(H36:I36)</f>
        <v>197.00399999999999</v>
      </c>
    </row>
    <row r="37" spans="2:12" ht="15.75" customHeight="1" x14ac:dyDescent="0.3">
      <c r="C37" s="373"/>
      <c r="D37" s="458"/>
      <c r="E37" s="459" t="s">
        <v>625</v>
      </c>
      <c r="F37" s="460"/>
      <c r="G37" s="461"/>
      <c r="H37" s="462">
        <v>99.001999999999995</v>
      </c>
      <c r="I37" s="463">
        <v>98.001000000000005</v>
      </c>
      <c r="J37" s="141">
        <f>SUM(H37:I37)</f>
        <v>197.00299999999999</v>
      </c>
    </row>
    <row r="38" spans="2:12" x14ac:dyDescent="0.3">
      <c r="B38" s="5"/>
      <c r="C38" s="119" t="s">
        <v>3</v>
      </c>
      <c r="D38" s="457" t="s">
        <v>4</v>
      </c>
      <c r="E38" s="464" t="s">
        <v>756</v>
      </c>
      <c r="F38" s="465"/>
      <c r="G38" s="466">
        <v>580</v>
      </c>
      <c r="H38" s="465"/>
      <c r="I38" s="467" t="s">
        <v>9</v>
      </c>
      <c r="J38" s="23">
        <f>SUM(J39:J41)</f>
        <v>562.00199999999995</v>
      </c>
      <c r="K38" s="16" t="s">
        <v>1333</v>
      </c>
      <c r="L38" s="17"/>
    </row>
    <row r="39" spans="2:12" x14ac:dyDescent="0.3">
      <c r="B39" s="5"/>
      <c r="C39" s="373">
        <v>3</v>
      </c>
      <c r="D39" s="455">
        <v>3</v>
      </c>
      <c r="E39" s="453" t="s">
        <v>637</v>
      </c>
      <c r="F39" s="454"/>
      <c r="G39" s="452"/>
      <c r="H39" s="476">
        <v>97.001000000000005</v>
      </c>
      <c r="I39" s="477">
        <v>100</v>
      </c>
      <c r="J39" s="139">
        <f>SUM(H39:I39)</f>
        <v>197.001</v>
      </c>
      <c r="K39" s="1" t="s">
        <v>1334</v>
      </c>
    </row>
    <row r="40" spans="2:12" ht="15.75" customHeight="1" x14ac:dyDescent="0.3">
      <c r="C40" s="373"/>
      <c r="D40" s="391"/>
      <c r="E40" s="322" t="s">
        <v>647</v>
      </c>
      <c r="F40" s="324"/>
      <c r="G40" s="320"/>
      <c r="H40" s="413">
        <v>90.001000000000005</v>
      </c>
      <c r="I40" s="478">
        <v>87</v>
      </c>
      <c r="J40" s="140">
        <f>SUM(H40:I40)</f>
        <v>177.001</v>
      </c>
    </row>
    <row r="41" spans="2:12" ht="15.75" customHeight="1" x14ac:dyDescent="0.3">
      <c r="C41" s="373"/>
      <c r="D41" s="392"/>
      <c r="E41" s="340" t="s">
        <v>664</v>
      </c>
      <c r="F41" s="341"/>
      <c r="G41" s="342"/>
      <c r="H41" s="416">
        <v>95</v>
      </c>
      <c r="I41" s="479">
        <v>93</v>
      </c>
      <c r="J41" s="141">
        <f>SUM(H41:I41)</f>
        <v>188</v>
      </c>
    </row>
    <row r="43" spans="2:12" ht="18" customHeight="1" x14ac:dyDescent="0.35">
      <c r="B43" s="4" t="s">
        <v>904</v>
      </c>
    </row>
    <row r="44" spans="2:12" x14ac:dyDescent="0.3">
      <c r="C44" s="26" t="s">
        <v>3</v>
      </c>
      <c r="D44" s="27" t="s">
        <v>4</v>
      </c>
      <c r="E44" s="28" t="s">
        <v>5</v>
      </c>
      <c r="F44" s="29" t="s">
        <v>6</v>
      </c>
      <c r="G44" s="29" t="s">
        <v>7</v>
      </c>
      <c r="H44" s="29" t="s">
        <v>8</v>
      </c>
      <c r="I44" s="38" t="s">
        <v>9</v>
      </c>
    </row>
    <row r="45" spans="2:12" x14ac:dyDescent="0.3">
      <c r="C45" s="73">
        <v>3</v>
      </c>
      <c r="D45" s="109">
        <v>2</v>
      </c>
      <c r="E45" s="87" t="s">
        <v>601</v>
      </c>
      <c r="F45" s="68">
        <v>98</v>
      </c>
      <c r="G45" s="68">
        <v>8</v>
      </c>
      <c r="H45" s="68">
        <v>972</v>
      </c>
      <c r="I45" s="91">
        <v>88</v>
      </c>
    </row>
    <row r="46" spans="2:12" x14ac:dyDescent="0.3">
      <c r="C46" s="73">
        <v>5</v>
      </c>
      <c r="D46" s="31">
        <v>4</v>
      </c>
      <c r="E46" s="70" t="s">
        <v>664</v>
      </c>
      <c r="F46" s="71">
        <v>94</v>
      </c>
      <c r="G46" s="71">
        <v>6</v>
      </c>
      <c r="H46" s="71">
        <v>937</v>
      </c>
      <c r="I46" s="80">
        <v>61</v>
      </c>
    </row>
    <row r="47" spans="2:12" x14ac:dyDescent="0.3">
      <c r="C47" s="74">
        <v>10</v>
      </c>
      <c r="D47" s="56">
        <v>5</v>
      </c>
      <c r="E47" s="76" t="s">
        <v>978</v>
      </c>
      <c r="F47" s="77">
        <v>93</v>
      </c>
      <c r="G47" s="77">
        <v>10</v>
      </c>
      <c r="H47" s="77">
        <v>885</v>
      </c>
      <c r="I47" s="81">
        <v>66</v>
      </c>
    </row>
    <row r="49" spans="2:9" ht="18" customHeight="1" x14ac:dyDescent="0.35">
      <c r="B49" s="4" t="s">
        <v>1003</v>
      </c>
    </row>
    <row r="50" spans="2:9" x14ac:dyDescent="0.3">
      <c r="C50" s="35" t="s">
        <v>3</v>
      </c>
      <c r="D50" s="37" t="s">
        <v>4</v>
      </c>
      <c r="E50" s="39" t="s">
        <v>5</v>
      </c>
      <c r="F50" s="40" t="s">
        <v>6</v>
      </c>
      <c r="G50" s="40" t="s">
        <v>7</v>
      </c>
      <c r="H50" s="40" t="s">
        <v>8</v>
      </c>
      <c r="I50" s="41" t="s">
        <v>9</v>
      </c>
    </row>
    <row r="51" spans="2:9" x14ac:dyDescent="0.3">
      <c r="C51" s="73">
        <v>1</v>
      </c>
      <c r="D51" s="109">
        <v>2</v>
      </c>
      <c r="E51" s="97" t="s">
        <v>664</v>
      </c>
      <c r="F51" s="67">
        <v>94</v>
      </c>
      <c r="G51" s="68">
        <v>5</v>
      </c>
      <c r="H51" s="67">
        <v>937</v>
      </c>
      <c r="I51" s="86">
        <v>44</v>
      </c>
    </row>
    <row r="52" spans="2:9" x14ac:dyDescent="0.3">
      <c r="C52" s="74">
        <v>3</v>
      </c>
      <c r="D52" s="56">
        <v>5</v>
      </c>
      <c r="E52" s="42" t="s">
        <v>978</v>
      </c>
      <c r="F52" s="43">
        <v>93</v>
      </c>
      <c r="G52" s="77">
        <v>5</v>
      </c>
      <c r="H52" s="43">
        <v>885</v>
      </c>
      <c r="I52" s="44">
        <v>38</v>
      </c>
    </row>
  </sheetData>
  <mergeCells count="8">
    <mergeCell ref="C39:C41"/>
    <mergeCell ref="D39:D41"/>
    <mergeCell ref="B1:M1"/>
    <mergeCell ref="B2:M2"/>
    <mergeCell ref="C31:C33"/>
    <mergeCell ref="D31:D33"/>
    <mergeCell ref="C35:C37"/>
    <mergeCell ref="D35:D37"/>
  </mergeCells>
  <hyperlinks>
    <hyperlink ref="B3" location="'Index'!A2" tooltip="Go to the Index sheet" display="á" xr:uid="{165EEAB8-4093-4E9C-98AC-89EF35B1B0F5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C2B1-5748-4142-9D2D-864D55C2F437}">
  <sheetPr codeName="Sheet32"/>
  <dimension ref="B1:N5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97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7</v>
      </c>
      <c r="D6" s="75">
        <v>4</v>
      </c>
      <c r="E6" s="87" t="s">
        <v>98</v>
      </c>
      <c r="F6" s="67">
        <v>169</v>
      </c>
      <c r="G6" s="68">
        <v>6</v>
      </c>
      <c r="H6" s="68">
        <v>1659</v>
      </c>
      <c r="I6" s="91">
        <v>55</v>
      </c>
    </row>
    <row r="7" spans="2:14" x14ac:dyDescent="0.3">
      <c r="C7" s="73">
        <v>11</v>
      </c>
      <c r="D7" s="31">
        <v>9</v>
      </c>
      <c r="E7" s="47" t="s">
        <v>139</v>
      </c>
      <c r="F7" s="48">
        <v>143</v>
      </c>
      <c r="G7" s="71">
        <v>1</v>
      </c>
      <c r="H7" s="48">
        <v>1487</v>
      </c>
      <c r="I7" s="49">
        <v>21</v>
      </c>
    </row>
    <row r="8" spans="2:14" x14ac:dyDescent="0.3">
      <c r="C8" s="73">
        <v>14</v>
      </c>
      <c r="D8" s="96">
        <v>1</v>
      </c>
      <c r="E8" s="47" t="s">
        <v>172</v>
      </c>
      <c r="F8" s="48">
        <v>156</v>
      </c>
      <c r="G8" s="71">
        <v>7</v>
      </c>
      <c r="H8" s="48">
        <v>1590</v>
      </c>
      <c r="I8" s="49">
        <v>74</v>
      </c>
    </row>
    <row r="9" spans="2:14" x14ac:dyDescent="0.3">
      <c r="C9" s="74">
        <v>17</v>
      </c>
      <c r="D9" s="143">
        <v>2</v>
      </c>
      <c r="E9" s="42" t="s">
        <v>202</v>
      </c>
      <c r="F9" s="43">
        <v>140</v>
      </c>
      <c r="G9" s="77">
        <v>6</v>
      </c>
      <c r="H9" s="43">
        <v>1465</v>
      </c>
      <c r="I9" s="44">
        <v>74</v>
      </c>
    </row>
    <row r="11" spans="2:14" ht="18" customHeight="1" x14ac:dyDescent="0.35">
      <c r="B11" s="4" t="s">
        <v>206</v>
      </c>
    </row>
    <row r="12" spans="2:14" x14ac:dyDescent="0.3">
      <c r="C12" s="35" t="s">
        <v>3</v>
      </c>
      <c r="D12" s="37" t="s">
        <v>4</v>
      </c>
      <c r="E12" s="39" t="s">
        <v>5</v>
      </c>
      <c r="F12" s="40" t="s">
        <v>6</v>
      </c>
      <c r="G12" s="40" t="s">
        <v>7</v>
      </c>
      <c r="H12" s="40" t="s">
        <v>8</v>
      </c>
      <c r="I12" s="41" t="s">
        <v>9</v>
      </c>
    </row>
    <row r="13" spans="2:14" x14ac:dyDescent="0.3">
      <c r="C13" s="73">
        <v>2</v>
      </c>
      <c r="D13" s="75">
        <v>7</v>
      </c>
      <c r="E13" s="97" t="s">
        <v>98</v>
      </c>
      <c r="F13" s="67">
        <v>169</v>
      </c>
      <c r="G13" s="68">
        <v>3</v>
      </c>
      <c r="H13" s="67">
        <v>1659</v>
      </c>
      <c r="I13" s="86">
        <v>32</v>
      </c>
    </row>
    <row r="14" spans="2:14" x14ac:dyDescent="0.3">
      <c r="C14" s="73">
        <v>4</v>
      </c>
      <c r="D14" s="31">
        <v>7</v>
      </c>
      <c r="E14" s="47" t="s">
        <v>139</v>
      </c>
      <c r="F14" s="48">
        <v>143</v>
      </c>
      <c r="G14" s="71">
        <v>2</v>
      </c>
      <c r="H14" s="48">
        <v>1487</v>
      </c>
      <c r="I14" s="49">
        <v>31</v>
      </c>
    </row>
    <row r="15" spans="2:14" x14ac:dyDescent="0.3">
      <c r="C15" s="73">
        <v>5</v>
      </c>
      <c r="D15" s="31">
        <v>7</v>
      </c>
      <c r="E15" s="47" t="s">
        <v>202</v>
      </c>
      <c r="F15" s="48">
        <v>140</v>
      </c>
      <c r="G15" s="71">
        <v>2</v>
      </c>
      <c r="H15" s="48">
        <v>1465</v>
      </c>
      <c r="I15" s="49">
        <v>44</v>
      </c>
    </row>
    <row r="16" spans="2:14" x14ac:dyDescent="0.3">
      <c r="C16" s="74">
        <v>5</v>
      </c>
      <c r="D16" s="82">
        <v>1</v>
      </c>
      <c r="E16" s="42" t="s">
        <v>172</v>
      </c>
      <c r="F16" s="43">
        <v>156</v>
      </c>
      <c r="G16" s="77">
        <v>3</v>
      </c>
      <c r="H16" s="43">
        <v>1590</v>
      </c>
      <c r="I16" s="44">
        <v>74</v>
      </c>
    </row>
    <row r="18" spans="2:12" ht="18" x14ac:dyDescent="0.35">
      <c r="B18" s="4" t="s">
        <v>207</v>
      </c>
    </row>
    <row r="19" spans="2:12" x14ac:dyDescent="0.3">
      <c r="B19" s="5"/>
      <c r="C19" s="35" t="s">
        <v>3</v>
      </c>
      <c r="D19" s="37" t="s">
        <v>4</v>
      </c>
      <c r="E19" s="11" t="s">
        <v>222</v>
      </c>
      <c r="F19" s="11"/>
      <c r="G19" s="12">
        <v>482</v>
      </c>
      <c r="H19" s="11"/>
      <c r="I19" s="13" t="s">
        <v>9</v>
      </c>
      <c r="J19" s="14">
        <f>SUM(J20:J22)</f>
        <v>468</v>
      </c>
      <c r="K19" s="16" t="s">
        <v>1335</v>
      </c>
      <c r="L19" s="17"/>
    </row>
    <row r="20" spans="2:12" x14ac:dyDescent="0.3">
      <c r="B20" s="5"/>
      <c r="C20" s="373">
        <v>3</v>
      </c>
      <c r="D20" s="374">
        <v>1</v>
      </c>
      <c r="E20" s="68" t="s">
        <v>98</v>
      </c>
      <c r="F20" s="67">
        <v>40</v>
      </c>
      <c r="G20" s="67">
        <v>43</v>
      </c>
      <c r="H20" s="67">
        <v>44</v>
      </c>
      <c r="I20" s="86">
        <v>42</v>
      </c>
      <c r="J20" s="83">
        <f>SUM(F20:I20)</f>
        <v>169</v>
      </c>
      <c r="K20" s="1" t="s">
        <v>1228</v>
      </c>
    </row>
    <row r="21" spans="2:12" ht="15.75" customHeight="1" x14ac:dyDescent="0.3">
      <c r="C21" s="373"/>
      <c r="D21" s="375"/>
      <c r="E21" s="71" t="s">
        <v>139</v>
      </c>
      <c r="F21" s="48">
        <v>35</v>
      </c>
      <c r="G21" s="48">
        <v>35</v>
      </c>
      <c r="H21" s="48">
        <v>36</v>
      </c>
      <c r="I21" s="49">
        <v>37</v>
      </c>
      <c r="J21" s="84">
        <f>SUM(F21:I21)</f>
        <v>143</v>
      </c>
    </row>
    <row r="22" spans="2:12" ht="15.75" customHeight="1" x14ac:dyDescent="0.3">
      <c r="C22" s="373"/>
      <c r="D22" s="376"/>
      <c r="E22" s="77" t="s">
        <v>172</v>
      </c>
      <c r="F22" s="43">
        <v>41</v>
      </c>
      <c r="G22" s="43">
        <v>40</v>
      </c>
      <c r="H22" s="43">
        <v>37</v>
      </c>
      <c r="I22" s="44">
        <v>38</v>
      </c>
      <c r="J22" s="85">
        <f>SUM(F22:I22)</f>
        <v>156</v>
      </c>
    </row>
    <row r="24" spans="2:12" ht="18" customHeight="1" x14ac:dyDescent="0.35">
      <c r="B24" s="4" t="s">
        <v>273</v>
      </c>
    </row>
    <row r="25" spans="2:12" x14ac:dyDescent="0.3">
      <c r="C25" s="26" t="s">
        <v>3</v>
      </c>
      <c r="D25" s="27" t="s">
        <v>4</v>
      </c>
      <c r="E25" s="28" t="s">
        <v>5</v>
      </c>
      <c r="F25" s="29" t="s">
        <v>6</v>
      </c>
      <c r="G25" s="29" t="s">
        <v>7</v>
      </c>
      <c r="H25" s="29" t="s">
        <v>8</v>
      </c>
      <c r="I25" s="38" t="s">
        <v>9</v>
      </c>
    </row>
    <row r="26" spans="2:12" x14ac:dyDescent="0.3">
      <c r="C26" s="74">
        <v>2</v>
      </c>
      <c r="D26" s="90">
        <v>2</v>
      </c>
      <c r="E26" s="65" t="s">
        <v>172</v>
      </c>
      <c r="F26" s="53">
        <v>156</v>
      </c>
      <c r="G26" s="63">
        <v>5</v>
      </c>
      <c r="H26" s="63">
        <v>1620</v>
      </c>
      <c r="I26" s="98">
        <v>53</v>
      </c>
    </row>
    <row r="28" spans="2:12" ht="18" customHeight="1" x14ac:dyDescent="0.35">
      <c r="B28" s="4" t="s">
        <v>274</v>
      </c>
    </row>
    <row r="29" spans="2:12" x14ac:dyDescent="0.3">
      <c r="C29" s="26" t="s">
        <v>3</v>
      </c>
      <c r="D29" s="27" t="s">
        <v>4</v>
      </c>
      <c r="E29" s="28" t="s">
        <v>5</v>
      </c>
      <c r="F29" s="29" t="s">
        <v>6</v>
      </c>
      <c r="G29" s="29" t="s">
        <v>7</v>
      </c>
      <c r="H29" s="29" t="s">
        <v>8</v>
      </c>
      <c r="I29" s="38" t="s">
        <v>9</v>
      </c>
    </row>
    <row r="30" spans="2:12" x14ac:dyDescent="0.3">
      <c r="C30" s="73">
        <v>2</v>
      </c>
      <c r="D30" s="75">
        <v>9</v>
      </c>
      <c r="E30" s="87" t="s">
        <v>284</v>
      </c>
      <c r="F30" s="68">
        <v>183</v>
      </c>
      <c r="G30" s="68">
        <v>5</v>
      </c>
      <c r="H30" s="68">
        <v>1723</v>
      </c>
      <c r="I30" s="91">
        <v>21</v>
      </c>
    </row>
    <row r="31" spans="2:12" x14ac:dyDescent="0.3">
      <c r="C31" s="74">
        <v>6</v>
      </c>
      <c r="D31" s="56">
        <v>3</v>
      </c>
      <c r="E31" s="76" t="s">
        <v>172</v>
      </c>
      <c r="F31" s="77">
        <v>150</v>
      </c>
      <c r="G31" s="77">
        <v>6</v>
      </c>
      <c r="H31" s="77">
        <v>1484</v>
      </c>
      <c r="I31" s="81">
        <v>66</v>
      </c>
    </row>
    <row r="33" spans="2:9" ht="18" customHeight="1" x14ac:dyDescent="0.35">
      <c r="B33" s="4" t="s">
        <v>334</v>
      </c>
    </row>
    <row r="34" spans="2:9" x14ac:dyDescent="0.3">
      <c r="C34" s="35" t="s">
        <v>3</v>
      </c>
      <c r="D34" s="37" t="s">
        <v>4</v>
      </c>
      <c r="E34" s="39" t="s">
        <v>5</v>
      </c>
      <c r="F34" s="40" t="s">
        <v>6</v>
      </c>
      <c r="G34" s="40" t="s">
        <v>7</v>
      </c>
      <c r="H34" s="40" t="s">
        <v>8</v>
      </c>
      <c r="I34" s="41" t="s">
        <v>9</v>
      </c>
    </row>
    <row r="35" spans="2:9" x14ac:dyDescent="0.3">
      <c r="C35" s="73">
        <v>1</v>
      </c>
      <c r="D35" s="75">
        <v>5</v>
      </c>
      <c r="E35" s="87" t="s">
        <v>284</v>
      </c>
      <c r="F35" s="68">
        <v>183</v>
      </c>
      <c r="G35" s="68">
        <v>5</v>
      </c>
      <c r="H35" s="69">
        <v>1723</v>
      </c>
      <c r="I35" s="79">
        <v>38</v>
      </c>
    </row>
    <row r="36" spans="2:9" x14ac:dyDescent="0.3">
      <c r="C36" s="74">
        <v>2</v>
      </c>
      <c r="D36" s="56">
        <v>4</v>
      </c>
      <c r="E36" s="42" t="s">
        <v>172</v>
      </c>
      <c r="F36" s="43">
        <v>150</v>
      </c>
      <c r="G36" s="77">
        <v>6</v>
      </c>
      <c r="H36" s="43">
        <v>1484</v>
      </c>
      <c r="I36" s="44">
        <v>59</v>
      </c>
    </row>
    <row r="38" spans="2:9" ht="18" customHeight="1" x14ac:dyDescent="0.35">
      <c r="B38" s="4" t="s">
        <v>1024</v>
      </c>
    </row>
    <row r="39" spans="2:9" x14ac:dyDescent="0.3">
      <c r="C39" s="26" t="s">
        <v>3</v>
      </c>
      <c r="D39" s="27" t="s">
        <v>4</v>
      </c>
      <c r="E39" s="28" t="s">
        <v>5</v>
      </c>
      <c r="F39" s="29" t="s">
        <v>6</v>
      </c>
      <c r="G39" s="29" t="s">
        <v>7</v>
      </c>
      <c r="H39" s="29" t="s">
        <v>8</v>
      </c>
      <c r="I39" s="38" t="s">
        <v>9</v>
      </c>
    </row>
    <row r="40" spans="2:9" x14ac:dyDescent="0.3">
      <c r="C40" s="73">
        <v>1</v>
      </c>
      <c r="D40" s="267">
        <v>6</v>
      </c>
      <c r="E40" s="301" t="s">
        <v>284</v>
      </c>
      <c r="F40" s="260">
        <v>98</v>
      </c>
      <c r="G40" s="260">
        <v>9</v>
      </c>
      <c r="H40" s="302">
        <v>947</v>
      </c>
      <c r="I40" s="345">
        <v>56</v>
      </c>
    </row>
    <row r="41" spans="2:9" x14ac:dyDescent="0.3">
      <c r="C41" s="73">
        <v>2</v>
      </c>
      <c r="D41" s="167">
        <v>10</v>
      </c>
      <c r="E41" s="264" t="s">
        <v>172</v>
      </c>
      <c r="F41" s="263">
        <v>87</v>
      </c>
      <c r="G41" s="262">
        <v>1</v>
      </c>
      <c r="H41" s="263">
        <v>892</v>
      </c>
      <c r="I41" s="271">
        <v>20</v>
      </c>
    </row>
    <row r="42" spans="2:9" x14ac:dyDescent="0.3">
      <c r="C42" s="73">
        <v>8</v>
      </c>
      <c r="D42" s="167">
        <v>3</v>
      </c>
      <c r="E42" s="264" t="s">
        <v>202</v>
      </c>
      <c r="F42" s="263">
        <v>91</v>
      </c>
      <c r="G42" s="262">
        <v>8</v>
      </c>
      <c r="H42" s="263">
        <v>898</v>
      </c>
      <c r="I42" s="271">
        <v>70</v>
      </c>
    </row>
    <row r="43" spans="2:9" x14ac:dyDescent="0.3">
      <c r="C43" s="73">
        <v>10</v>
      </c>
      <c r="D43" s="167">
        <v>4</v>
      </c>
      <c r="E43" s="264" t="s">
        <v>98</v>
      </c>
      <c r="F43" s="263">
        <v>87</v>
      </c>
      <c r="G43" s="262">
        <v>8</v>
      </c>
      <c r="H43" s="263">
        <v>843</v>
      </c>
      <c r="I43" s="271">
        <v>67</v>
      </c>
    </row>
    <row r="44" spans="2:9" x14ac:dyDescent="0.3">
      <c r="C44" s="74">
        <v>11</v>
      </c>
      <c r="D44" s="168">
        <v>8</v>
      </c>
      <c r="E44" s="268" t="s">
        <v>139</v>
      </c>
      <c r="F44" s="127">
        <v>82</v>
      </c>
      <c r="G44" s="269">
        <v>6</v>
      </c>
      <c r="H44" s="127">
        <v>791</v>
      </c>
      <c r="I44" s="128">
        <v>44</v>
      </c>
    </row>
    <row r="46" spans="2:9" ht="18" customHeight="1" x14ac:dyDescent="0.35">
      <c r="B46" s="4" t="s">
        <v>1103</v>
      </c>
    </row>
    <row r="47" spans="2:9" x14ac:dyDescent="0.3">
      <c r="C47" s="35" t="s">
        <v>3</v>
      </c>
      <c r="D47" s="37" t="s">
        <v>4</v>
      </c>
      <c r="E47" s="39" t="s">
        <v>5</v>
      </c>
      <c r="F47" s="40" t="s">
        <v>6</v>
      </c>
      <c r="G47" s="40" t="s">
        <v>7</v>
      </c>
      <c r="H47" s="40" t="s">
        <v>8</v>
      </c>
      <c r="I47" s="41" t="s">
        <v>9</v>
      </c>
    </row>
    <row r="48" spans="2:9" x14ac:dyDescent="0.3">
      <c r="C48" s="73">
        <v>1</v>
      </c>
      <c r="D48" s="276">
        <v>2</v>
      </c>
      <c r="E48" s="273" t="s">
        <v>284</v>
      </c>
      <c r="F48" s="206">
        <v>98</v>
      </c>
      <c r="G48" s="274">
        <v>10</v>
      </c>
      <c r="H48" s="206">
        <v>947</v>
      </c>
      <c r="I48" s="207">
        <v>81</v>
      </c>
    </row>
    <row r="49" spans="2:12" x14ac:dyDescent="0.3">
      <c r="C49" s="73">
        <v>1</v>
      </c>
      <c r="D49" s="167">
        <v>9</v>
      </c>
      <c r="E49" s="265" t="s">
        <v>172</v>
      </c>
      <c r="F49" s="118">
        <v>87</v>
      </c>
      <c r="G49" s="266">
        <v>1</v>
      </c>
      <c r="H49" s="118">
        <v>892</v>
      </c>
      <c r="I49" s="121">
        <v>33</v>
      </c>
    </row>
    <row r="50" spans="2:12" x14ac:dyDescent="0.3">
      <c r="C50" s="73">
        <v>2</v>
      </c>
      <c r="D50" s="167">
        <v>6</v>
      </c>
      <c r="E50" s="265" t="s">
        <v>98</v>
      </c>
      <c r="F50" s="118">
        <v>87</v>
      </c>
      <c r="G50" s="266">
        <v>5</v>
      </c>
      <c r="H50" s="118">
        <v>843</v>
      </c>
      <c r="I50" s="121">
        <v>53</v>
      </c>
    </row>
    <row r="51" spans="2:12" x14ac:dyDescent="0.3">
      <c r="C51" s="73">
        <v>2</v>
      </c>
      <c r="D51" s="171">
        <v>2</v>
      </c>
      <c r="E51" s="265" t="s">
        <v>202</v>
      </c>
      <c r="F51" s="118">
        <v>91</v>
      </c>
      <c r="G51" s="266">
        <v>9</v>
      </c>
      <c r="H51" s="118">
        <v>898</v>
      </c>
      <c r="I51" s="121">
        <v>83</v>
      </c>
    </row>
    <row r="52" spans="2:12" x14ac:dyDescent="0.3">
      <c r="C52" s="74">
        <v>3</v>
      </c>
      <c r="D52" s="168">
        <v>6</v>
      </c>
      <c r="E52" s="268" t="s">
        <v>139</v>
      </c>
      <c r="F52" s="127">
        <v>82</v>
      </c>
      <c r="G52" s="269">
        <v>8</v>
      </c>
      <c r="H52" s="127">
        <v>791</v>
      </c>
      <c r="I52" s="128">
        <v>59</v>
      </c>
    </row>
    <row r="54" spans="2:12" ht="18" x14ac:dyDescent="0.35">
      <c r="B54" s="4" t="s">
        <v>1104</v>
      </c>
    </row>
    <row r="55" spans="2:12" x14ac:dyDescent="0.3">
      <c r="B55" s="5"/>
      <c r="C55" s="35" t="s">
        <v>3</v>
      </c>
      <c r="D55" s="37" t="s">
        <v>4</v>
      </c>
      <c r="E55" s="11" t="s">
        <v>1112</v>
      </c>
      <c r="F55" s="11"/>
      <c r="G55" s="12">
        <v>539</v>
      </c>
      <c r="H55" s="11"/>
      <c r="I55" s="13" t="s">
        <v>9</v>
      </c>
      <c r="J55" s="14">
        <f>SUM(J56:J58)</f>
        <v>534</v>
      </c>
      <c r="K55" s="16" t="s">
        <v>1278</v>
      </c>
      <c r="L55" s="17"/>
    </row>
    <row r="56" spans="2:12" x14ac:dyDescent="0.3">
      <c r="B56" s="5"/>
      <c r="C56" s="373">
        <v>2</v>
      </c>
      <c r="D56" s="396">
        <v>5</v>
      </c>
      <c r="E56" s="253" t="s">
        <v>284</v>
      </c>
      <c r="F56" s="256"/>
      <c r="G56" s="255"/>
      <c r="H56" s="252">
        <v>98</v>
      </c>
      <c r="I56" s="254">
        <v>97</v>
      </c>
      <c r="J56" s="83">
        <f>SUM(H56:I56)</f>
        <v>195</v>
      </c>
      <c r="K56" s="1" t="s">
        <v>1336</v>
      </c>
    </row>
    <row r="57" spans="2:12" ht="15.75" customHeight="1" x14ac:dyDescent="0.3">
      <c r="C57" s="373"/>
      <c r="D57" s="388"/>
      <c r="E57" s="201" t="s">
        <v>139</v>
      </c>
      <c r="F57" s="204"/>
      <c r="G57" s="203"/>
      <c r="H57" s="200">
        <v>82</v>
      </c>
      <c r="I57" s="202">
        <v>78</v>
      </c>
      <c r="J57" s="84">
        <f>SUM(H57:I57)</f>
        <v>160</v>
      </c>
    </row>
    <row r="58" spans="2:12" ht="15.75" customHeight="1" x14ac:dyDescent="0.3">
      <c r="C58" s="373"/>
      <c r="D58" s="389"/>
      <c r="E58" s="211" t="s">
        <v>172</v>
      </c>
      <c r="F58" s="212"/>
      <c r="G58" s="213"/>
      <c r="H58" s="214">
        <v>87</v>
      </c>
      <c r="I58" s="215">
        <v>92</v>
      </c>
      <c r="J58" s="85">
        <f>SUM(H58:I58)</f>
        <v>179</v>
      </c>
    </row>
  </sheetData>
  <mergeCells count="6">
    <mergeCell ref="B1:M1"/>
    <mergeCell ref="B2:M2"/>
    <mergeCell ref="C20:C22"/>
    <mergeCell ref="D20:D22"/>
    <mergeCell ref="C56:C58"/>
    <mergeCell ref="D56:D58"/>
  </mergeCells>
  <hyperlinks>
    <hyperlink ref="B3" location="'Index'!A2" tooltip="Go to the Index sheet" display="á" xr:uid="{3324904E-54B4-470C-91AE-02719F24A61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F55C-AAB9-49D7-8C66-A3869C0FFDF5}">
  <sheetPr codeName="Sheet39"/>
  <dimension ref="B1:N4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142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11</v>
      </c>
      <c r="D6" s="51">
        <v>7</v>
      </c>
      <c r="E6" s="89" t="s">
        <v>143</v>
      </c>
      <c r="F6" s="53">
        <v>166</v>
      </c>
      <c r="G6" s="63">
        <v>5</v>
      </c>
      <c r="H6" s="53">
        <v>1588</v>
      </c>
      <c r="I6" s="57">
        <v>44</v>
      </c>
    </row>
    <row r="8" spans="2:14" ht="18" customHeight="1" x14ac:dyDescent="0.35">
      <c r="B8" s="4" t="s">
        <v>206</v>
      </c>
    </row>
    <row r="9" spans="2:14" x14ac:dyDescent="0.3">
      <c r="C9" s="35" t="s">
        <v>3</v>
      </c>
      <c r="D9" s="37" t="s">
        <v>4</v>
      </c>
      <c r="E9" s="39" t="s">
        <v>5</v>
      </c>
      <c r="F9" s="40" t="s">
        <v>6</v>
      </c>
      <c r="G9" s="40" t="s">
        <v>7</v>
      </c>
      <c r="H9" s="40" t="s">
        <v>8</v>
      </c>
      <c r="I9" s="41" t="s">
        <v>9</v>
      </c>
    </row>
    <row r="10" spans="2:14" x14ac:dyDescent="0.3">
      <c r="C10" s="74">
        <v>3</v>
      </c>
      <c r="D10" s="51">
        <v>8</v>
      </c>
      <c r="E10" s="89" t="s">
        <v>143</v>
      </c>
      <c r="F10" s="53">
        <v>166</v>
      </c>
      <c r="G10" s="63">
        <v>3</v>
      </c>
      <c r="H10" s="53">
        <v>1588</v>
      </c>
      <c r="I10" s="57">
        <v>28</v>
      </c>
    </row>
    <row r="12" spans="2:14" ht="18" customHeight="1" x14ac:dyDescent="0.35">
      <c r="B12" s="4" t="s">
        <v>429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9" t="s">
        <v>6</v>
      </c>
      <c r="I13" s="29" t="s">
        <v>7</v>
      </c>
      <c r="J13" s="29" t="s">
        <v>8</v>
      </c>
      <c r="K13" s="38" t="s">
        <v>9</v>
      </c>
    </row>
    <row r="14" spans="2:14" x14ac:dyDescent="0.3">
      <c r="C14" s="74">
        <v>1</v>
      </c>
      <c r="D14" s="51">
        <v>4</v>
      </c>
      <c r="E14" s="65" t="s">
        <v>143</v>
      </c>
      <c r="F14" s="99">
        <v>99.001999999999995</v>
      </c>
      <c r="G14" s="99">
        <v>99.001000000000005</v>
      </c>
      <c r="H14" s="93">
        <f>SUM(F14:G14)</f>
        <v>198.00299999999999</v>
      </c>
      <c r="I14" s="63">
        <v>4</v>
      </c>
      <c r="J14" s="93">
        <v>1982.0450000000001</v>
      </c>
      <c r="K14" s="98">
        <v>59</v>
      </c>
    </row>
    <row r="16" spans="2:14" ht="18" customHeight="1" x14ac:dyDescent="0.35">
      <c r="B16" s="4" t="s">
        <v>470</v>
      </c>
    </row>
    <row r="17" spans="2:11" x14ac:dyDescent="0.3">
      <c r="C17" s="35" t="s">
        <v>3</v>
      </c>
      <c r="D17" s="37" t="s">
        <v>4</v>
      </c>
      <c r="E17" s="39" t="s">
        <v>5</v>
      </c>
      <c r="F17" s="39"/>
      <c r="G17" s="39"/>
      <c r="H17" s="40" t="s">
        <v>6</v>
      </c>
      <c r="I17" s="40" t="s">
        <v>7</v>
      </c>
      <c r="J17" s="40" t="s">
        <v>8</v>
      </c>
      <c r="K17" s="41" t="s">
        <v>9</v>
      </c>
    </row>
    <row r="18" spans="2:11" x14ac:dyDescent="0.3">
      <c r="C18" s="74">
        <v>1</v>
      </c>
      <c r="D18" s="104">
        <v>1</v>
      </c>
      <c r="E18" s="89" t="s">
        <v>143</v>
      </c>
      <c r="F18" s="94">
        <v>99.001999999999995</v>
      </c>
      <c r="G18" s="94">
        <v>99.001000000000005</v>
      </c>
      <c r="H18" s="93">
        <v>198.00299999999999</v>
      </c>
      <c r="I18" s="63">
        <v>7</v>
      </c>
      <c r="J18" s="94">
        <v>1982.0450000000001</v>
      </c>
      <c r="K18" s="57">
        <v>75</v>
      </c>
    </row>
    <row r="20" spans="2:11" ht="18" customHeight="1" x14ac:dyDescent="0.35">
      <c r="B20" s="4" t="s">
        <v>471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4">
        <v>1</v>
      </c>
      <c r="D22" s="51">
        <v>6</v>
      </c>
      <c r="E22" s="65" t="s">
        <v>143</v>
      </c>
      <c r="F22" s="99">
        <v>100.003</v>
      </c>
      <c r="G22" s="99">
        <v>99.001000000000005</v>
      </c>
      <c r="H22" s="93">
        <f>SUM(F22,G22)</f>
        <v>199.00400000000002</v>
      </c>
      <c r="I22" s="63">
        <v>7</v>
      </c>
      <c r="J22" s="93">
        <v>1982.0480000000002</v>
      </c>
      <c r="K22" s="98">
        <v>54</v>
      </c>
    </row>
    <row r="24" spans="2:11" ht="18" customHeight="1" x14ac:dyDescent="0.35">
      <c r="B24" s="4" t="s">
        <v>560</v>
      </c>
    </row>
    <row r="25" spans="2:11" x14ac:dyDescent="0.3">
      <c r="C25" s="35" t="s">
        <v>3</v>
      </c>
      <c r="D25" s="37" t="s">
        <v>4</v>
      </c>
      <c r="E25" s="39" t="s">
        <v>5</v>
      </c>
      <c r="F25" s="39"/>
      <c r="G25" s="39"/>
      <c r="H25" s="40" t="s">
        <v>6</v>
      </c>
      <c r="I25" s="40" t="s">
        <v>7</v>
      </c>
      <c r="J25" s="40" t="s">
        <v>8</v>
      </c>
      <c r="K25" s="41" t="s">
        <v>9</v>
      </c>
    </row>
    <row r="26" spans="2:11" x14ac:dyDescent="0.3">
      <c r="C26" s="74">
        <v>1</v>
      </c>
      <c r="D26" s="90">
        <v>2</v>
      </c>
      <c r="E26" s="89" t="s">
        <v>143</v>
      </c>
      <c r="F26" s="94">
        <v>100.003</v>
      </c>
      <c r="G26" s="94">
        <v>99.001000000000005</v>
      </c>
      <c r="H26" s="93">
        <v>199.00400000000002</v>
      </c>
      <c r="I26" s="63">
        <v>7</v>
      </c>
      <c r="J26" s="94">
        <v>1982.0480000000002</v>
      </c>
      <c r="K26" s="57">
        <v>61</v>
      </c>
    </row>
    <row r="28" spans="2:11" ht="18" customHeight="1" x14ac:dyDescent="0.35">
      <c r="B28" s="4" t="s">
        <v>572</v>
      </c>
    </row>
    <row r="29" spans="2:11" x14ac:dyDescent="0.3">
      <c r="C29" s="26" t="s">
        <v>3</v>
      </c>
      <c r="D29" s="27" t="s">
        <v>4</v>
      </c>
      <c r="E29" s="28" t="s">
        <v>5</v>
      </c>
      <c r="F29" s="28"/>
      <c r="G29" s="28"/>
      <c r="H29" s="29" t="s">
        <v>6</v>
      </c>
      <c r="I29" s="29" t="s">
        <v>7</v>
      </c>
      <c r="J29" s="29" t="s">
        <v>8</v>
      </c>
      <c r="K29" s="38" t="s">
        <v>9</v>
      </c>
    </row>
    <row r="30" spans="2:11" x14ac:dyDescent="0.3">
      <c r="C30" s="74">
        <v>1</v>
      </c>
      <c r="D30" s="51">
        <v>3</v>
      </c>
      <c r="E30" s="65" t="s">
        <v>143</v>
      </c>
      <c r="F30" s="99">
        <v>100.004</v>
      </c>
      <c r="G30" s="99">
        <v>99.001999999999995</v>
      </c>
      <c r="H30" s="93">
        <f>SUM(F30,G30)</f>
        <v>199.006</v>
      </c>
      <c r="I30" s="63">
        <v>7</v>
      </c>
      <c r="J30" s="93">
        <v>1996.0630000000003</v>
      </c>
      <c r="K30" s="98">
        <v>76</v>
      </c>
    </row>
    <row r="32" spans="2:11" ht="18" customHeight="1" x14ac:dyDescent="0.35">
      <c r="B32" s="4" t="s">
        <v>741</v>
      </c>
    </row>
    <row r="33" spans="2:11" x14ac:dyDescent="0.3">
      <c r="C33" s="35" t="s">
        <v>3</v>
      </c>
      <c r="D33" s="37" t="s">
        <v>4</v>
      </c>
      <c r="E33" s="39" t="s">
        <v>5</v>
      </c>
      <c r="F33" s="39"/>
      <c r="G33" s="39"/>
      <c r="H33" s="40" t="s">
        <v>6</v>
      </c>
      <c r="I33" s="40" t="s">
        <v>7</v>
      </c>
      <c r="J33" s="40" t="s">
        <v>8</v>
      </c>
      <c r="K33" s="41" t="s">
        <v>9</v>
      </c>
    </row>
    <row r="34" spans="2:11" x14ac:dyDescent="0.3">
      <c r="C34" s="74">
        <v>1</v>
      </c>
      <c r="D34" s="90">
        <v>2</v>
      </c>
      <c r="E34" s="89" t="s">
        <v>143</v>
      </c>
      <c r="F34" s="94">
        <v>100.004</v>
      </c>
      <c r="G34" s="94">
        <v>99.001999999999995</v>
      </c>
      <c r="H34" s="93">
        <v>199.006</v>
      </c>
      <c r="I34" s="63">
        <v>4</v>
      </c>
      <c r="J34" s="94">
        <v>1996.0630000000003</v>
      </c>
      <c r="K34" s="57">
        <v>81</v>
      </c>
    </row>
    <row r="36" spans="2:11" ht="18" customHeight="1" x14ac:dyDescent="0.35">
      <c r="B36" s="4" t="s">
        <v>871</v>
      </c>
    </row>
    <row r="37" spans="2:11" x14ac:dyDescent="0.3">
      <c r="C37" s="51" t="s">
        <v>3</v>
      </c>
      <c r="D37" s="52" t="s">
        <v>4</v>
      </c>
      <c r="E37" s="53" t="s">
        <v>5</v>
      </c>
      <c r="F37" s="53"/>
      <c r="G37" s="53"/>
      <c r="H37" s="54" t="s">
        <v>6</v>
      </c>
      <c r="I37" s="54" t="s">
        <v>7</v>
      </c>
      <c r="J37" s="54" t="s">
        <v>8</v>
      </c>
      <c r="K37" s="55" t="s">
        <v>9</v>
      </c>
    </row>
    <row r="38" spans="2:11" x14ac:dyDescent="0.3">
      <c r="C38" s="74">
        <v>1</v>
      </c>
      <c r="D38" s="51">
        <v>3</v>
      </c>
      <c r="E38" s="163" t="s">
        <v>872</v>
      </c>
      <c r="F38" s="164">
        <v>96</v>
      </c>
      <c r="G38" s="164">
        <v>95</v>
      </c>
      <c r="H38" s="164">
        <f>SUM(F38:G38)</f>
        <v>191</v>
      </c>
      <c r="I38" s="164">
        <v>7</v>
      </c>
      <c r="J38" s="227">
        <v>1931</v>
      </c>
      <c r="K38" s="228">
        <v>81</v>
      </c>
    </row>
    <row r="40" spans="2:11" ht="18" customHeight="1" x14ac:dyDescent="0.35">
      <c r="B40" s="4" t="s">
        <v>1024</v>
      </c>
    </row>
    <row r="41" spans="2:11" x14ac:dyDescent="0.3">
      <c r="C41" s="26" t="s">
        <v>3</v>
      </c>
      <c r="D41" s="27" t="s">
        <v>4</v>
      </c>
      <c r="E41" s="28" t="s">
        <v>5</v>
      </c>
      <c r="F41" s="29" t="s">
        <v>6</v>
      </c>
      <c r="G41" s="29" t="s">
        <v>7</v>
      </c>
      <c r="H41" s="29" t="s">
        <v>8</v>
      </c>
      <c r="I41" s="38" t="s">
        <v>9</v>
      </c>
    </row>
    <row r="42" spans="2:11" x14ac:dyDescent="0.3">
      <c r="C42" s="74">
        <v>10</v>
      </c>
      <c r="D42" s="90">
        <v>2</v>
      </c>
      <c r="E42" s="110" t="s">
        <v>143</v>
      </c>
      <c r="F42" s="111">
        <v>93</v>
      </c>
      <c r="G42" s="112">
        <v>10</v>
      </c>
      <c r="H42" s="111">
        <v>873</v>
      </c>
      <c r="I42" s="172">
        <v>79</v>
      </c>
    </row>
    <row r="44" spans="2:11" ht="18" customHeight="1" x14ac:dyDescent="0.35">
      <c r="B44" s="4" t="s">
        <v>1103</v>
      </c>
    </row>
    <row r="45" spans="2:11" x14ac:dyDescent="0.3">
      <c r="C45" s="35" t="s">
        <v>3</v>
      </c>
      <c r="D45" s="37" t="s">
        <v>4</v>
      </c>
      <c r="E45" s="39" t="s">
        <v>5</v>
      </c>
      <c r="F45" s="40" t="s">
        <v>6</v>
      </c>
      <c r="G45" s="40" t="s">
        <v>7</v>
      </c>
      <c r="H45" s="40" t="s">
        <v>8</v>
      </c>
      <c r="I45" s="41" t="s">
        <v>9</v>
      </c>
    </row>
    <row r="46" spans="2:11" x14ac:dyDescent="0.3">
      <c r="C46" s="74">
        <v>2</v>
      </c>
      <c r="D46" s="51">
        <v>4</v>
      </c>
      <c r="E46" s="89" t="s">
        <v>143</v>
      </c>
      <c r="F46" s="53">
        <v>93</v>
      </c>
      <c r="G46" s="113">
        <v>10</v>
      </c>
      <c r="H46" s="53">
        <v>873</v>
      </c>
      <c r="I46" s="57">
        <v>65</v>
      </c>
    </row>
  </sheetData>
  <mergeCells count="2">
    <mergeCell ref="B1:M1"/>
    <mergeCell ref="B2:M2"/>
  </mergeCells>
  <hyperlinks>
    <hyperlink ref="B3" location="'Index'!A2" tooltip="Go to the Index sheet" display="á" xr:uid="{60EB93B6-2E72-4965-A0CC-056288653A08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3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8256-AF2A-43F6-9CDE-C512B2EF499B}">
  <sheetPr codeName="Sheet34"/>
  <dimension ref="B1:N2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102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7</v>
      </c>
      <c r="D6" s="75">
        <v>6</v>
      </c>
      <c r="E6" s="87" t="s">
        <v>103</v>
      </c>
      <c r="F6" s="67">
        <v>168</v>
      </c>
      <c r="G6" s="68">
        <v>5</v>
      </c>
      <c r="H6" s="68">
        <v>1577</v>
      </c>
      <c r="I6" s="91">
        <v>40</v>
      </c>
    </row>
    <row r="7" spans="2:14" x14ac:dyDescent="0.3">
      <c r="C7" s="73">
        <v>8</v>
      </c>
      <c r="D7" s="31">
        <v>5</v>
      </c>
      <c r="E7" s="70" t="s">
        <v>108</v>
      </c>
      <c r="F7" s="48">
        <v>164</v>
      </c>
      <c r="G7" s="71">
        <v>4</v>
      </c>
      <c r="H7" s="71">
        <v>1673</v>
      </c>
      <c r="I7" s="80">
        <v>48</v>
      </c>
    </row>
    <row r="8" spans="2:14" x14ac:dyDescent="0.3">
      <c r="C8" s="73">
        <v>9</v>
      </c>
      <c r="D8" s="31">
        <v>8</v>
      </c>
      <c r="E8" s="70" t="s">
        <v>116</v>
      </c>
      <c r="F8" s="48">
        <v>161</v>
      </c>
      <c r="G8" s="71">
        <v>2</v>
      </c>
      <c r="H8" s="71">
        <v>1611</v>
      </c>
      <c r="I8" s="80">
        <v>27</v>
      </c>
    </row>
    <row r="9" spans="2:14" x14ac:dyDescent="0.3">
      <c r="C9" s="74">
        <v>16</v>
      </c>
      <c r="D9" s="56">
        <v>8</v>
      </c>
      <c r="E9" s="42" t="s">
        <v>187</v>
      </c>
      <c r="F9" s="43">
        <v>146</v>
      </c>
      <c r="G9" s="77">
        <v>5</v>
      </c>
      <c r="H9" s="43">
        <v>1412</v>
      </c>
      <c r="I9" s="44">
        <v>46</v>
      </c>
    </row>
    <row r="11" spans="2:14" ht="18" customHeight="1" x14ac:dyDescent="0.35">
      <c r="B11" s="4" t="s">
        <v>229</v>
      </c>
    </row>
    <row r="12" spans="2:14" x14ac:dyDescent="0.3">
      <c r="C12" s="26" t="s">
        <v>3</v>
      </c>
      <c r="D12" s="27" t="s">
        <v>4</v>
      </c>
      <c r="E12" s="28" t="s">
        <v>5</v>
      </c>
      <c r="F12" s="28"/>
      <c r="G12" s="28"/>
      <c r="H12" s="28"/>
      <c r="I12" s="28"/>
      <c r="J12" s="29" t="s">
        <v>6</v>
      </c>
      <c r="K12" s="29" t="s">
        <v>7</v>
      </c>
      <c r="L12" s="29" t="s">
        <v>8</v>
      </c>
      <c r="M12" s="38" t="s">
        <v>9</v>
      </c>
    </row>
    <row r="13" spans="2:14" x14ac:dyDescent="0.3">
      <c r="C13" s="73">
        <v>3</v>
      </c>
      <c r="D13" s="75">
        <v>5</v>
      </c>
      <c r="E13" s="87" t="s">
        <v>251</v>
      </c>
      <c r="F13" s="68" t="s">
        <v>1217</v>
      </c>
      <c r="G13" s="68"/>
      <c r="H13" s="68"/>
      <c r="I13" s="68"/>
      <c r="J13" s="68">
        <f>SUM(F13:I13)</f>
        <v>0</v>
      </c>
      <c r="K13" s="68">
        <v>0</v>
      </c>
      <c r="L13" s="68">
        <v>1170</v>
      </c>
      <c r="M13" s="91">
        <v>34</v>
      </c>
    </row>
    <row r="14" spans="2:14" x14ac:dyDescent="0.3">
      <c r="C14" s="74">
        <v>5</v>
      </c>
      <c r="D14" s="56">
        <v>6</v>
      </c>
      <c r="E14" s="76" t="s">
        <v>270</v>
      </c>
      <c r="F14" s="77">
        <v>38</v>
      </c>
      <c r="G14" s="77">
        <v>38</v>
      </c>
      <c r="H14" s="77">
        <v>36</v>
      </c>
      <c r="I14" s="77">
        <v>44</v>
      </c>
      <c r="J14" s="77">
        <f>SUM(F14:I14)</f>
        <v>156</v>
      </c>
      <c r="K14" s="77">
        <v>5</v>
      </c>
      <c r="L14" s="77">
        <v>1511</v>
      </c>
      <c r="M14" s="81">
        <v>42</v>
      </c>
    </row>
    <row r="16" spans="2:14" ht="18" customHeight="1" x14ac:dyDescent="0.35">
      <c r="B16" s="4" t="s">
        <v>274</v>
      </c>
    </row>
    <row r="17" spans="2:9" x14ac:dyDescent="0.3">
      <c r="C17" s="51" t="s">
        <v>3</v>
      </c>
      <c r="D17" s="52" t="s">
        <v>4</v>
      </c>
      <c r="E17" s="53" t="s">
        <v>5</v>
      </c>
      <c r="F17" s="54" t="s">
        <v>6</v>
      </c>
      <c r="G17" s="54" t="s">
        <v>7</v>
      </c>
      <c r="H17" s="54" t="s">
        <v>8</v>
      </c>
      <c r="I17" s="55" t="s">
        <v>9</v>
      </c>
    </row>
    <row r="18" spans="2:9" x14ac:dyDescent="0.3">
      <c r="C18" s="74">
        <v>4</v>
      </c>
      <c r="D18" s="51">
        <v>6</v>
      </c>
      <c r="E18" s="65" t="s">
        <v>298</v>
      </c>
      <c r="F18" s="63">
        <v>150</v>
      </c>
      <c r="G18" s="63">
        <v>3</v>
      </c>
      <c r="H18" s="64">
        <v>1586</v>
      </c>
      <c r="I18" s="101">
        <v>51</v>
      </c>
    </row>
    <row r="20" spans="2:9" ht="18" customHeight="1" x14ac:dyDescent="0.35">
      <c r="B20" s="4" t="s">
        <v>343</v>
      </c>
    </row>
    <row r="21" spans="2:9" x14ac:dyDescent="0.3">
      <c r="C21" s="26" t="s">
        <v>3</v>
      </c>
      <c r="D21" s="27" t="s">
        <v>4</v>
      </c>
      <c r="E21" s="28" t="s">
        <v>5</v>
      </c>
      <c r="F21" s="29" t="s">
        <v>6</v>
      </c>
      <c r="G21" s="29" t="s">
        <v>7</v>
      </c>
      <c r="H21" s="29" t="s">
        <v>8</v>
      </c>
      <c r="I21" s="38" t="s">
        <v>9</v>
      </c>
    </row>
    <row r="22" spans="2:9" x14ac:dyDescent="0.3">
      <c r="C22" s="74">
        <v>3</v>
      </c>
      <c r="D22" s="51">
        <v>5</v>
      </c>
      <c r="E22" s="65" t="s">
        <v>103</v>
      </c>
      <c r="F22" s="63">
        <v>104</v>
      </c>
      <c r="G22" s="63">
        <v>3</v>
      </c>
      <c r="H22" s="63">
        <v>1216</v>
      </c>
      <c r="I22" s="98">
        <v>23</v>
      </c>
    </row>
  </sheetData>
  <mergeCells count="2">
    <mergeCell ref="B1:M1"/>
    <mergeCell ref="B2:M2"/>
  </mergeCells>
  <hyperlinks>
    <hyperlink ref="B3" location="'Index'!A2" tooltip="Go to the Index sheet" display="á" xr:uid="{9C5AD38F-1AEF-4111-823E-38870FC9D45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302F-8539-485D-A2E1-87EB9A178038}">
  <sheetPr codeName="Sheet78"/>
  <dimension ref="B1:N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8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971</v>
      </c>
    </row>
    <row r="4" spans="2:14" ht="18" x14ac:dyDescent="0.35">
      <c r="B4" s="4" t="s">
        <v>904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9</v>
      </c>
      <c r="D6" s="75">
        <v>6</v>
      </c>
      <c r="E6" s="87" t="s">
        <v>972</v>
      </c>
      <c r="F6" s="68">
        <v>90</v>
      </c>
      <c r="G6" s="68">
        <v>7</v>
      </c>
      <c r="H6" s="68">
        <v>805</v>
      </c>
      <c r="I6" s="91">
        <v>57</v>
      </c>
    </row>
    <row r="7" spans="2:14" x14ac:dyDescent="0.3">
      <c r="C7" s="73">
        <v>9</v>
      </c>
      <c r="D7" s="31">
        <v>7</v>
      </c>
      <c r="E7" s="70" t="s">
        <v>976</v>
      </c>
      <c r="F7" s="71" t="s">
        <v>1217</v>
      </c>
      <c r="G7" s="71">
        <v>0</v>
      </c>
      <c r="H7" s="71">
        <v>809</v>
      </c>
      <c r="I7" s="80">
        <v>56</v>
      </c>
    </row>
    <row r="8" spans="2:14" x14ac:dyDescent="0.3">
      <c r="C8" s="74">
        <v>11</v>
      </c>
      <c r="D8" s="56">
        <v>8</v>
      </c>
      <c r="E8" s="42" t="s">
        <v>991</v>
      </c>
      <c r="F8" s="43">
        <v>81</v>
      </c>
      <c r="G8" s="77">
        <v>4</v>
      </c>
      <c r="H8" s="43">
        <v>773</v>
      </c>
      <c r="I8" s="44">
        <v>51</v>
      </c>
    </row>
  </sheetData>
  <mergeCells count="2">
    <mergeCell ref="B1:M1"/>
    <mergeCell ref="B2:M2"/>
  </mergeCells>
  <hyperlinks>
    <hyperlink ref="B3" location="'Index'!A2" tooltip="Go to the Index sheet" display="á" xr:uid="{7060AF3E-84D4-4EC3-882E-70B9928A9644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9301-A5C4-4886-818F-47D4715C3A43}">
  <sheetPr codeName="Sheet57"/>
  <dimension ref="B1:N4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481</v>
      </c>
    </row>
    <row r="4" spans="2:14" ht="18" x14ac:dyDescent="0.35">
      <c r="B4" s="4" t="s">
        <v>471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2</v>
      </c>
      <c r="D6" s="51">
        <v>8</v>
      </c>
      <c r="E6" s="65" t="s">
        <v>244</v>
      </c>
      <c r="F6" s="99">
        <v>100.001</v>
      </c>
      <c r="G6" s="99">
        <v>99.004000000000005</v>
      </c>
      <c r="H6" s="93">
        <f>SUM(F6,G6)</f>
        <v>199.005</v>
      </c>
      <c r="I6" s="63">
        <v>9</v>
      </c>
      <c r="J6" s="93">
        <v>1960.0280000000002</v>
      </c>
      <c r="K6" s="98">
        <v>38</v>
      </c>
    </row>
    <row r="8" spans="2:14" ht="18" customHeight="1" x14ac:dyDescent="0.35">
      <c r="B8" s="4" t="s">
        <v>560</v>
      </c>
    </row>
    <row r="9" spans="2:14" x14ac:dyDescent="0.3">
      <c r="C9" s="35" t="s">
        <v>3</v>
      </c>
      <c r="D9" s="37" t="s">
        <v>4</v>
      </c>
      <c r="E9" s="39" t="s">
        <v>5</v>
      </c>
      <c r="F9" s="39"/>
      <c r="G9" s="39"/>
      <c r="H9" s="40" t="s">
        <v>6</v>
      </c>
      <c r="I9" s="40" t="s">
        <v>7</v>
      </c>
      <c r="J9" s="40" t="s">
        <v>8</v>
      </c>
      <c r="K9" s="41" t="s">
        <v>9</v>
      </c>
    </row>
    <row r="10" spans="2:14" x14ac:dyDescent="0.3">
      <c r="C10" s="74">
        <v>1</v>
      </c>
      <c r="D10" s="51">
        <v>7</v>
      </c>
      <c r="E10" s="89" t="s">
        <v>244</v>
      </c>
      <c r="F10" s="94">
        <v>100.001</v>
      </c>
      <c r="G10" s="94">
        <v>99.004000000000005</v>
      </c>
      <c r="H10" s="93">
        <v>199.005</v>
      </c>
      <c r="I10" s="63">
        <v>8</v>
      </c>
      <c r="J10" s="94">
        <v>1960.0280000000002</v>
      </c>
      <c r="K10" s="57">
        <v>31</v>
      </c>
    </row>
    <row r="12" spans="2:14" ht="18" customHeight="1" x14ac:dyDescent="0.35">
      <c r="B12" s="4" t="s">
        <v>863</v>
      </c>
    </row>
    <row r="13" spans="2:14" x14ac:dyDescent="0.3">
      <c r="C13" s="26" t="s">
        <v>3</v>
      </c>
      <c r="D13" s="27" t="s">
        <v>4</v>
      </c>
      <c r="E13" s="28" t="s">
        <v>5</v>
      </c>
      <c r="F13" s="28"/>
      <c r="G13" s="28"/>
      <c r="H13" s="29" t="s">
        <v>6</v>
      </c>
      <c r="I13" s="29" t="s">
        <v>7</v>
      </c>
      <c r="J13" s="29" t="s">
        <v>8</v>
      </c>
      <c r="K13" s="38" t="s">
        <v>9</v>
      </c>
    </row>
    <row r="14" spans="2:14" x14ac:dyDescent="0.3">
      <c r="C14" s="73">
        <v>1</v>
      </c>
      <c r="D14" s="114">
        <v>1</v>
      </c>
      <c r="E14" s="165" t="s">
        <v>864</v>
      </c>
      <c r="F14" s="166">
        <v>95</v>
      </c>
      <c r="G14" s="166">
        <v>95</v>
      </c>
      <c r="H14" s="166">
        <f>SUM(F14:G14)</f>
        <v>190</v>
      </c>
      <c r="I14" s="166">
        <v>6</v>
      </c>
      <c r="J14" s="229">
        <v>1928</v>
      </c>
      <c r="K14" s="232">
        <v>63</v>
      </c>
    </row>
    <row r="15" spans="2:14" x14ac:dyDescent="0.3">
      <c r="C15" s="73">
        <v>1</v>
      </c>
      <c r="D15" s="31">
        <v>5</v>
      </c>
      <c r="E15" s="230" t="s">
        <v>865</v>
      </c>
      <c r="F15" s="194">
        <v>91</v>
      </c>
      <c r="G15" s="194">
        <v>88</v>
      </c>
      <c r="H15" s="194">
        <f>SUM(F15:G15)</f>
        <v>179</v>
      </c>
      <c r="I15" s="194">
        <v>2</v>
      </c>
      <c r="J15" s="194">
        <v>1857</v>
      </c>
      <c r="K15" s="222">
        <v>38</v>
      </c>
    </row>
    <row r="16" spans="2:14" x14ac:dyDescent="0.3">
      <c r="C16" s="73">
        <v>1</v>
      </c>
      <c r="D16" s="88">
        <v>2</v>
      </c>
      <c r="E16" s="230" t="s">
        <v>866</v>
      </c>
      <c r="F16" s="194">
        <v>95</v>
      </c>
      <c r="G16" s="194">
        <v>92</v>
      </c>
      <c r="H16" s="194">
        <f>SUM(F16:G16)</f>
        <v>187</v>
      </c>
      <c r="I16" s="194">
        <v>4</v>
      </c>
      <c r="J16" s="194">
        <v>1899</v>
      </c>
      <c r="K16" s="222">
        <v>54</v>
      </c>
    </row>
    <row r="17" spans="2:11" x14ac:dyDescent="0.3">
      <c r="C17" s="73">
        <v>1</v>
      </c>
      <c r="D17" s="31">
        <v>4</v>
      </c>
      <c r="E17" s="230" t="s">
        <v>867</v>
      </c>
      <c r="F17" s="194">
        <v>94</v>
      </c>
      <c r="G17" s="194">
        <v>96</v>
      </c>
      <c r="H17" s="194">
        <f>SUM(F17:G17)</f>
        <v>190</v>
      </c>
      <c r="I17" s="194">
        <v>6</v>
      </c>
      <c r="J17" s="194">
        <v>1870</v>
      </c>
      <c r="K17" s="222">
        <v>41</v>
      </c>
    </row>
    <row r="18" spans="2:11" x14ac:dyDescent="0.3">
      <c r="C18" s="74">
        <v>1</v>
      </c>
      <c r="D18" s="56">
        <v>3</v>
      </c>
      <c r="E18" s="231" t="s">
        <v>868</v>
      </c>
      <c r="F18" s="195">
        <v>94</v>
      </c>
      <c r="G18" s="195">
        <v>92</v>
      </c>
      <c r="H18" s="195">
        <f>SUM(F18:G18)</f>
        <v>186</v>
      </c>
      <c r="I18" s="195">
        <v>3</v>
      </c>
      <c r="J18" s="195">
        <v>1897</v>
      </c>
      <c r="K18" s="196">
        <v>51</v>
      </c>
    </row>
    <row r="20" spans="2:11" ht="18" customHeight="1" x14ac:dyDescent="0.35">
      <c r="B20" s="4" t="s">
        <v>870</v>
      </c>
    </row>
    <row r="21" spans="2:11" x14ac:dyDescent="0.3">
      <c r="C21" s="35" t="s">
        <v>3</v>
      </c>
      <c r="D21" s="37" t="s">
        <v>4</v>
      </c>
      <c r="E21" s="39" t="s">
        <v>5</v>
      </c>
      <c r="F21" s="39"/>
      <c r="G21" s="39"/>
      <c r="H21" s="40" t="s">
        <v>6</v>
      </c>
      <c r="I21" s="40" t="s">
        <v>7</v>
      </c>
      <c r="J21" s="40" t="s">
        <v>8</v>
      </c>
      <c r="K21" s="41" t="s">
        <v>9</v>
      </c>
    </row>
    <row r="22" spans="2:11" x14ac:dyDescent="0.3">
      <c r="C22" s="73">
        <v>1</v>
      </c>
      <c r="D22" s="114">
        <v>1</v>
      </c>
      <c r="E22" s="165" t="s">
        <v>864</v>
      </c>
      <c r="F22" s="166">
        <v>95</v>
      </c>
      <c r="G22" s="166">
        <v>95</v>
      </c>
      <c r="H22" s="166">
        <v>190</v>
      </c>
      <c r="I22" s="166">
        <v>5</v>
      </c>
      <c r="J22" s="229">
        <v>1928</v>
      </c>
      <c r="K22" s="232">
        <v>53</v>
      </c>
    </row>
    <row r="23" spans="2:11" x14ac:dyDescent="0.3">
      <c r="C23" s="73">
        <v>1</v>
      </c>
      <c r="D23" s="31">
        <v>5</v>
      </c>
      <c r="E23" s="236" t="s">
        <v>865</v>
      </c>
      <c r="F23" s="237">
        <v>91</v>
      </c>
      <c r="G23" s="237">
        <v>88</v>
      </c>
      <c r="H23" s="194">
        <v>179</v>
      </c>
      <c r="I23" s="194">
        <v>1</v>
      </c>
      <c r="J23" s="238">
        <v>1857</v>
      </c>
      <c r="K23" s="242">
        <v>28</v>
      </c>
    </row>
    <row r="24" spans="2:11" x14ac:dyDescent="0.3">
      <c r="C24" s="73">
        <v>1</v>
      </c>
      <c r="D24" s="88">
        <v>2</v>
      </c>
      <c r="E24" s="236" t="s">
        <v>866</v>
      </c>
      <c r="F24" s="237">
        <v>95</v>
      </c>
      <c r="G24" s="237">
        <v>92</v>
      </c>
      <c r="H24" s="194">
        <v>187</v>
      </c>
      <c r="I24" s="194">
        <v>3</v>
      </c>
      <c r="J24" s="238">
        <v>1899</v>
      </c>
      <c r="K24" s="242">
        <v>44</v>
      </c>
    </row>
    <row r="25" spans="2:11" x14ac:dyDescent="0.3">
      <c r="C25" s="73">
        <v>1</v>
      </c>
      <c r="D25" s="31">
        <v>4</v>
      </c>
      <c r="E25" s="236" t="s">
        <v>867</v>
      </c>
      <c r="F25" s="237">
        <v>94</v>
      </c>
      <c r="G25" s="237">
        <v>96</v>
      </c>
      <c r="H25" s="194">
        <v>190</v>
      </c>
      <c r="I25" s="194">
        <v>5</v>
      </c>
      <c r="J25" s="238">
        <v>1870</v>
      </c>
      <c r="K25" s="242">
        <v>31</v>
      </c>
    </row>
    <row r="26" spans="2:11" x14ac:dyDescent="0.3">
      <c r="C26" s="74">
        <v>1</v>
      </c>
      <c r="D26" s="56">
        <v>3</v>
      </c>
      <c r="E26" s="239" t="s">
        <v>868</v>
      </c>
      <c r="F26" s="240">
        <v>94</v>
      </c>
      <c r="G26" s="240">
        <v>92</v>
      </c>
      <c r="H26" s="195">
        <v>186</v>
      </c>
      <c r="I26" s="195">
        <v>2</v>
      </c>
      <c r="J26" s="241">
        <v>1897</v>
      </c>
      <c r="K26" s="243">
        <v>41</v>
      </c>
    </row>
    <row r="28" spans="2:11" ht="18" customHeight="1" x14ac:dyDescent="0.35">
      <c r="B28" s="4" t="s">
        <v>871</v>
      </c>
    </row>
    <row r="29" spans="2:11" x14ac:dyDescent="0.3">
      <c r="C29" s="26" t="s">
        <v>3</v>
      </c>
      <c r="D29" s="27" t="s">
        <v>4</v>
      </c>
      <c r="E29" s="28" t="s">
        <v>5</v>
      </c>
      <c r="F29" s="28"/>
      <c r="G29" s="28"/>
      <c r="H29" s="29" t="s">
        <v>6</v>
      </c>
      <c r="I29" s="29" t="s">
        <v>7</v>
      </c>
      <c r="J29" s="29" t="s">
        <v>8</v>
      </c>
      <c r="K29" s="38" t="s">
        <v>9</v>
      </c>
    </row>
    <row r="30" spans="2:11" x14ac:dyDescent="0.3">
      <c r="C30" s="73">
        <v>1</v>
      </c>
      <c r="D30" s="109">
        <v>2</v>
      </c>
      <c r="E30" s="165" t="s">
        <v>864</v>
      </c>
      <c r="F30" s="166">
        <v>97</v>
      </c>
      <c r="G30" s="166">
        <v>99</v>
      </c>
      <c r="H30" s="166">
        <f>SUM(F30:G30)</f>
        <v>196</v>
      </c>
      <c r="I30" s="166">
        <v>10</v>
      </c>
      <c r="J30" s="166">
        <v>1941</v>
      </c>
      <c r="K30" s="169">
        <v>88</v>
      </c>
    </row>
    <row r="31" spans="2:11" x14ac:dyDescent="0.3">
      <c r="C31" s="73">
        <v>1</v>
      </c>
      <c r="D31" s="31">
        <v>5</v>
      </c>
      <c r="E31" s="230" t="s">
        <v>866</v>
      </c>
      <c r="F31" s="194">
        <v>90</v>
      </c>
      <c r="G31" s="194">
        <v>92</v>
      </c>
      <c r="H31" s="194">
        <f>SUM(F31:G31)</f>
        <v>182</v>
      </c>
      <c r="I31" s="194">
        <v>2</v>
      </c>
      <c r="J31" s="194">
        <v>1878</v>
      </c>
      <c r="K31" s="222">
        <v>59</v>
      </c>
    </row>
    <row r="32" spans="2:11" x14ac:dyDescent="0.3">
      <c r="C32" s="74">
        <v>1</v>
      </c>
      <c r="D32" s="56">
        <v>6</v>
      </c>
      <c r="E32" s="231" t="s">
        <v>874</v>
      </c>
      <c r="F32" s="195">
        <v>97</v>
      </c>
      <c r="G32" s="195">
        <v>89</v>
      </c>
      <c r="H32" s="195">
        <f>SUM(F32:G32)</f>
        <v>186</v>
      </c>
      <c r="I32" s="195">
        <v>5</v>
      </c>
      <c r="J32" s="195">
        <v>1853</v>
      </c>
      <c r="K32" s="196">
        <v>45</v>
      </c>
    </row>
    <row r="34" spans="2:9" ht="18" customHeight="1" x14ac:dyDescent="0.35">
      <c r="B34" s="4" t="s">
        <v>904</v>
      </c>
    </row>
    <row r="35" spans="2:9" x14ac:dyDescent="0.3">
      <c r="C35" s="26" t="s">
        <v>3</v>
      </c>
      <c r="D35" s="27" t="s">
        <v>4</v>
      </c>
      <c r="E35" s="28" t="s">
        <v>5</v>
      </c>
      <c r="F35" s="29" t="s">
        <v>6</v>
      </c>
      <c r="G35" s="29" t="s">
        <v>7</v>
      </c>
      <c r="H35" s="29" t="s">
        <v>8</v>
      </c>
      <c r="I35" s="38" t="s">
        <v>9</v>
      </c>
    </row>
    <row r="36" spans="2:9" x14ac:dyDescent="0.3">
      <c r="C36" s="73">
        <v>7</v>
      </c>
      <c r="D36" s="75">
        <v>5</v>
      </c>
      <c r="E36" s="87" t="s">
        <v>952</v>
      </c>
      <c r="F36" s="68">
        <v>94</v>
      </c>
      <c r="G36" s="68">
        <v>10</v>
      </c>
      <c r="H36" s="68">
        <v>919</v>
      </c>
      <c r="I36" s="91">
        <v>69</v>
      </c>
    </row>
    <row r="37" spans="2:9" x14ac:dyDescent="0.3">
      <c r="C37" s="74">
        <v>8</v>
      </c>
      <c r="D37" s="56">
        <v>5</v>
      </c>
      <c r="E37" s="76" t="s">
        <v>874</v>
      </c>
      <c r="F37" s="77">
        <v>90</v>
      </c>
      <c r="G37" s="77">
        <v>4</v>
      </c>
      <c r="H37" s="77">
        <v>921</v>
      </c>
      <c r="I37" s="81">
        <v>71</v>
      </c>
    </row>
    <row r="39" spans="2:9" ht="18" customHeight="1" x14ac:dyDescent="0.35">
      <c r="B39" s="4" t="s">
        <v>1003</v>
      </c>
    </row>
    <row r="40" spans="2:9" x14ac:dyDescent="0.3">
      <c r="C40" s="35" t="s">
        <v>3</v>
      </c>
      <c r="D40" s="37" t="s">
        <v>4</v>
      </c>
      <c r="E40" s="39" t="s">
        <v>5</v>
      </c>
      <c r="F40" s="40" t="s">
        <v>6</v>
      </c>
      <c r="G40" s="40" t="s">
        <v>7</v>
      </c>
      <c r="H40" s="40" t="s">
        <v>8</v>
      </c>
      <c r="I40" s="41" t="s">
        <v>9</v>
      </c>
    </row>
    <row r="41" spans="2:9" x14ac:dyDescent="0.3">
      <c r="C41" s="73">
        <v>2</v>
      </c>
      <c r="D41" s="75">
        <v>5</v>
      </c>
      <c r="E41" s="97" t="s">
        <v>952</v>
      </c>
      <c r="F41" s="67">
        <v>94</v>
      </c>
      <c r="G41" s="68">
        <v>6</v>
      </c>
      <c r="H41" s="67">
        <v>919</v>
      </c>
      <c r="I41" s="86">
        <v>39</v>
      </c>
    </row>
    <row r="42" spans="2:9" x14ac:dyDescent="0.3">
      <c r="C42" s="74">
        <v>2</v>
      </c>
      <c r="D42" s="143">
        <v>2</v>
      </c>
      <c r="E42" s="42" t="s">
        <v>874</v>
      </c>
      <c r="F42" s="43">
        <v>90</v>
      </c>
      <c r="G42" s="77">
        <v>4</v>
      </c>
      <c r="H42" s="43">
        <v>921</v>
      </c>
      <c r="I42" s="44">
        <v>51</v>
      </c>
    </row>
  </sheetData>
  <mergeCells count="2">
    <mergeCell ref="B1:M1"/>
    <mergeCell ref="B2:M2"/>
  </mergeCells>
  <hyperlinks>
    <hyperlink ref="B3" location="'Index'!A2" tooltip="Go to the Index sheet" display="á" xr:uid="{7C813CC6-6526-42EE-A06C-A68A9A2D0F73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3DB54-680A-470E-AEE1-EC50EB516136}">
  <sheetPr codeName="Sheet55"/>
  <dimension ref="B1:N13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433</v>
      </c>
    </row>
    <row r="4" spans="2:14" ht="18" x14ac:dyDescent="0.35">
      <c r="B4" s="4" t="s">
        <v>429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2</v>
      </c>
      <c r="D6" s="414">
        <v>5</v>
      </c>
      <c r="E6" s="403" t="s">
        <v>434</v>
      </c>
      <c r="F6" s="404">
        <v>100.002</v>
      </c>
      <c r="G6" s="404">
        <v>98.001000000000005</v>
      </c>
      <c r="H6" s="405">
        <f>SUM(F6:G6)</f>
        <v>198.00299999999999</v>
      </c>
      <c r="I6" s="406">
        <v>4</v>
      </c>
      <c r="J6" s="405">
        <v>1976.0399999999995</v>
      </c>
      <c r="K6" s="420">
        <v>48</v>
      </c>
    </row>
    <row r="7" spans="2:14" x14ac:dyDescent="0.3">
      <c r="C7" s="73">
        <v>2</v>
      </c>
      <c r="D7" s="290">
        <v>8</v>
      </c>
      <c r="E7" s="407" t="s">
        <v>436</v>
      </c>
      <c r="F7" s="408">
        <v>99.001000000000005</v>
      </c>
      <c r="G7" s="408">
        <v>97.001000000000005</v>
      </c>
      <c r="H7" s="409">
        <f>SUM(F7:G7)</f>
        <v>196.00200000000001</v>
      </c>
      <c r="I7" s="410">
        <v>2</v>
      </c>
      <c r="J7" s="409">
        <v>1972.0219999999997</v>
      </c>
      <c r="K7" s="421">
        <v>39</v>
      </c>
    </row>
    <row r="8" spans="2:14" x14ac:dyDescent="0.3">
      <c r="C8" s="73">
        <v>2</v>
      </c>
      <c r="D8" s="297">
        <v>2</v>
      </c>
      <c r="E8" s="407" t="s">
        <v>437</v>
      </c>
      <c r="F8" s="408">
        <v>100.003</v>
      </c>
      <c r="G8" s="408">
        <v>99</v>
      </c>
      <c r="H8" s="409">
        <f>SUM(F8:G8)</f>
        <v>199.00299999999999</v>
      </c>
      <c r="I8" s="410">
        <v>6</v>
      </c>
      <c r="J8" s="409">
        <v>1986.039</v>
      </c>
      <c r="K8" s="421">
        <v>70</v>
      </c>
    </row>
    <row r="9" spans="2:14" x14ac:dyDescent="0.3">
      <c r="C9" s="73">
        <v>2</v>
      </c>
      <c r="D9" s="422">
        <v>1</v>
      </c>
      <c r="E9" s="407" t="s">
        <v>438</v>
      </c>
      <c r="F9" s="408">
        <v>100.003</v>
      </c>
      <c r="G9" s="408">
        <v>99.001000000000005</v>
      </c>
      <c r="H9" s="409">
        <f>SUM(F9:G9)</f>
        <v>199.00400000000002</v>
      </c>
      <c r="I9" s="410">
        <v>7</v>
      </c>
      <c r="J9" s="409">
        <v>1991.0339999999997</v>
      </c>
      <c r="K9" s="421">
        <v>75</v>
      </c>
    </row>
    <row r="10" spans="2:14" x14ac:dyDescent="0.3">
      <c r="C10" s="73">
        <v>3</v>
      </c>
      <c r="D10" s="297">
        <v>2</v>
      </c>
      <c r="E10" s="407" t="s">
        <v>441</v>
      </c>
      <c r="F10" s="408">
        <v>100.001</v>
      </c>
      <c r="G10" s="408">
        <v>98.003</v>
      </c>
      <c r="H10" s="409">
        <f>SUM(F10:G10)</f>
        <v>198.00400000000002</v>
      </c>
      <c r="I10" s="410">
        <v>7</v>
      </c>
      <c r="J10" s="409">
        <v>1975.0329999999999</v>
      </c>
      <c r="K10" s="421">
        <v>67</v>
      </c>
    </row>
    <row r="11" spans="2:14" x14ac:dyDescent="0.3">
      <c r="C11" s="73">
        <v>4</v>
      </c>
      <c r="D11" s="290">
        <v>6</v>
      </c>
      <c r="E11" s="407" t="s">
        <v>446</v>
      </c>
      <c r="F11" s="408">
        <v>96.001999999999995</v>
      </c>
      <c r="G11" s="408">
        <v>96.001000000000005</v>
      </c>
      <c r="H11" s="409">
        <f>SUM(F11:G11)</f>
        <v>192.00299999999999</v>
      </c>
      <c r="I11" s="410">
        <v>4</v>
      </c>
      <c r="J11" s="409">
        <v>1929.0199999999998</v>
      </c>
      <c r="K11" s="421">
        <v>43</v>
      </c>
    </row>
    <row r="12" spans="2:14" x14ac:dyDescent="0.3">
      <c r="C12" s="74">
        <v>6</v>
      </c>
      <c r="D12" s="433">
        <v>1</v>
      </c>
      <c r="E12" s="434" t="s">
        <v>456</v>
      </c>
      <c r="F12" s="425">
        <v>99.001000000000005</v>
      </c>
      <c r="G12" s="425">
        <v>98.004000000000005</v>
      </c>
      <c r="H12" s="417">
        <f>SUM(F12:G12)</f>
        <v>197.005</v>
      </c>
      <c r="I12" s="418">
        <v>7</v>
      </c>
      <c r="J12" s="417">
        <v>1965.0249999999996</v>
      </c>
      <c r="K12" s="435">
        <v>64</v>
      </c>
    </row>
    <row r="14" spans="2:14" ht="18" customHeight="1" x14ac:dyDescent="0.35">
      <c r="B14" s="4" t="s">
        <v>471</v>
      </c>
    </row>
    <row r="15" spans="2:14" x14ac:dyDescent="0.3">
      <c r="C15" s="26" t="s">
        <v>3</v>
      </c>
      <c r="D15" s="27" t="s">
        <v>4</v>
      </c>
      <c r="E15" s="28" t="s">
        <v>5</v>
      </c>
      <c r="F15" s="28"/>
      <c r="G15" s="28"/>
      <c r="H15" s="29" t="s">
        <v>6</v>
      </c>
      <c r="I15" s="29" t="s">
        <v>7</v>
      </c>
      <c r="J15" s="29" t="s">
        <v>8</v>
      </c>
      <c r="K15" s="38" t="s">
        <v>9</v>
      </c>
    </row>
    <row r="16" spans="2:14" x14ac:dyDescent="0.3">
      <c r="C16" s="73">
        <v>4</v>
      </c>
      <c r="D16" s="414">
        <v>7</v>
      </c>
      <c r="E16" s="403" t="s">
        <v>446</v>
      </c>
      <c r="F16" s="404">
        <v>96</v>
      </c>
      <c r="G16" s="404">
        <v>95.001999999999995</v>
      </c>
      <c r="H16" s="405">
        <f>SUM(F16,G16)</f>
        <v>191.00200000000001</v>
      </c>
      <c r="I16" s="406">
        <v>4</v>
      </c>
      <c r="J16" s="405">
        <v>1930.0209999999997</v>
      </c>
      <c r="K16" s="420">
        <v>44</v>
      </c>
    </row>
    <row r="17" spans="2:11" x14ac:dyDescent="0.3">
      <c r="C17" s="73">
        <v>4</v>
      </c>
      <c r="D17" s="290">
        <v>4</v>
      </c>
      <c r="E17" s="407" t="s">
        <v>437</v>
      </c>
      <c r="F17" s="408">
        <v>99.001999999999995</v>
      </c>
      <c r="G17" s="408">
        <v>97.001999999999995</v>
      </c>
      <c r="H17" s="409">
        <f>SUM(F17,G17)</f>
        <v>196.00399999999999</v>
      </c>
      <c r="I17" s="410">
        <v>7</v>
      </c>
      <c r="J17" s="409">
        <v>1962.0239999999997</v>
      </c>
      <c r="K17" s="421">
        <v>65</v>
      </c>
    </row>
    <row r="18" spans="2:11" x14ac:dyDescent="0.3">
      <c r="C18" s="73">
        <v>10</v>
      </c>
      <c r="D18" s="290">
        <v>7</v>
      </c>
      <c r="E18" s="284" t="s">
        <v>539</v>
      </c>
      <c r="F18" s="408">
        <v>91</v>
      </c>
      <c r="G18" s="408">
        <v>91</v>
      </c>
      <c r="H18" s="409">
        <f>SUM(F18,G18)</f>
        <v>182</v>
      </c>
      <c r="I18" s="410">
        <v>4</v>
      </c>
      <c r="J18" s="412">
        <v>1488.01</v>
      </c>
      <c r="K18" s="294">
        <v>50</v>
      </c>
    </row>
    <row r="19" spans="2:11" x14ac:dyDescent="0.3">
      <c r="C19" s="73">
        <v>10</v>
      </c>
      <c r="D19" s="422">
        <v>1</v>
      </c>
      <c r="E19" s="284" t="s">
        <v>542</v>
      </c>
      <c r="F19" s="408">
        <v>97.001000000000005</v>
      </c>
      <c r="G19" s="408">
        <v>96.001999999999995</v>
      </c>
      <c r="H19" s="409">
        <f>SUM(F19,G19)</f>
        <v>193.00299999999999</v>
      </c>
      <c r="I19" s="410">
        <v>9</v>
      </c>
      <c r="J19" s="412">
        <v>1912.0219999999997</v>
      </c>
      <c r="K19" s="294">
        <v>81</v>
      </c>
    </row>
    <row r="20" spans="2:11" x14ac:dyDescent="0.3">
      <c r="C20" s="73">
        <v>10</v>
      </c>
      <c r="D20" s="290">
        <v>5</v>
      </c>
      <c r="E20" s="284" t="s">
        <v>543</v>
      </c>
      <c r="F20" s="408">
        <v>95</v>
      </c>
      <c r="G20" s="408">
        <v>90</v>
      </c>
      <c r="H20" s="409">
        <f>SUM(F20,G20)</f>
        <v>185</v>
      </c>
      <c r="I20" s="410">
        <v>6</v>
      </c>
      <c r="J20" s="412">
        <v>1865.0139999999999</v>
      </c>
      <c r="K20" s="294">
        <v>54</v>
      </c>
    </row>
    <row r="21" spans="2:11" x14ac:dyDescent="0.3">
      <c r="C21" s="73">
        <v>10</v>
      </c>
      <c r="D21" s="290">
        <v>3</v>
      </c>
      <c r="E21" s="284" t="s">
        <v>438</v>
      </c>
      <c r="F21" s="408">
        <v>100</v>
      </c>
      <c r="G21" s="408">
        <v>97.001999999999995</v>
      </c>
      <c r="H21" s="409">
        <f>SUM(F21,G21)</f>
        <v>197.00200000000001</v>
      </c>
      <c r="I21" s="410">
        <v>10</v>
      </c>
      <c r="J21" s="412">
        <v>1908.0189999999998</v>
      </c>
      <c r="K21" s="294">
        <v>72</v>
      </c>
    </row>
    <row r="22" spans="2:11" x14ac:dyDescent="0.3">
      <c r="C22" s="73">
        <v>11</v>
      </c>
      <c r="D22" s="290">
        <v>8</v>
      </c>
      <c r="E22" s="407" t="s">
        <v>441</v>
      </c>
      <c r="F22" s="413">
        <v>86</v>
      </c>
      <c r="G22" s="413">
        <v>86</v>
      </c>
      <c r="H22" s="409">
        <f>SUM(F22,G22)</f>
        <v>172</v>
      </c>
      <c r="I22" s="410">
        <v>2</v>
      </c>
      <c r="J22" s="409">
        <v>1786.0039999999999</v>
      </c>
      <c r="K22" s="430">
        <v>31</v>
      </c>
    </row>
    <row r="23" spans="2:11" x14ac:dyDescent="0.3">
      <c r="C23" s="73">
        <v>11</v>
      </c>
      <c r="D23" s="297">
        <v>2</v>
      </c>
      <c r="E23" s="284" t="s">
        <v>1337</v>
      </c>
      <c r="F23" s="468">
        <v>95</v>
      </c>
      <c r="G23" s="413">
        <v>94</v>
      </c>
      <c r="H23" s="409">
        <f>SUM(F23,G23)</f>
        <v>189</v>
      </c>
      <c r="I23" s="410">
        <v>8</v>
      </c>
      <c r="J23" s="412">
        <v>1892.0109999999997</v>
      </c>
      <c r="K23" s="294">
        <v>82</v>
      </c>
    </row>
    <row r="24" spans="2:11" x14ac:dyDescent="0.3">
      <c r="C24" s="74">
        <v>11</v>
      </c>
      <c r="D24" s="291">
        <v>3</v>
      </c>
      <c r="E24" s="415" t="s">
        <v>549</v>
      </c>
      <c r="F24" s="416">
        <v>90</v>
      </c>
      <c r="G24" s="416">
        <v>89</v>
      </c>
      <c r="H24" s="417">
        <f>SUM(F24,G24)</f>
        <v>179</v>
      </c>
      <c r="I24" s="418">
        <v>4</v>
      </c>
      <c r="J24" s="419">
        <v>1878.0119999999999</v>
      </c>
      <c r="K24" s="343">
        <v>77</v>
      </c>
    </row>
    <row r="26" spans="2:11" ht="18" customHeight="1" x14ac:dyDescent="0.35">
      <c r="B26" s="4" t="s">
        <v>560</v>
      </c>
    </row>
    <row r="27" spans="2:11" x14ac:dyDescent="0.3">
      <c r="C27" s="35" t="s">
        <v>3</v>
      </c>
      <c r="D27" s="37" t="s">
        <v>4</v>
      </c>
      <c r="E27" s="39" t="s">
        <v>5</v>
      </c>
      <c r="F27" s="39"/>
      <c r="G27" s="39"/>
      <c r="H27" s="40" t="s">
        <v>6</v>
      </c>
      <c r="I27" s="40" t="s">
        <v>7</v>
      </c>
      <c r="J27" s="40" t="s">
        <v>8</v>
      </c>
      <c r="K27" s="41" t="s">
        <v>9</v>
      </c>
    </row>
    <row r="28" spans="2:11" x14ac:dyDescent="0.3">
      <c r="C28" s="74">
        <v>3</v>
      </c>
      <c r="D28" s="51">
        <v>8</v>
      </c>
      <c r="E28" s="89" t="s">
        <v>539</v>
      </c>
      <c r="F28" s="94" t="s">
        <v>1223</v>
      </c>
      <c r="G28" s="244"/>
      <c r="H28" s="93">
        <v>0</v>
      </c>
      <c r="I28" s="63">
        <v>0</v>
      </c>
      <c r="J28" s="94">
        <v>0</v>
      </c>
      <c r="K28" s="57">
        <v>0</v>
      </c>
    </row>
    <row r="30" spans="2:11" ht="18" customHeight="1" x14ac:dyDescent="0.35">
      <c r="B30" s="4" t="s">
        <v>572</v>
      </c>
    </row>
    <row r="31" spans="2:11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1" x14ac:dyDescent="0.3">
      <c r="C32" s="73">
        <v>1</v>
      </c>
      <c r="D32" s="482">
        <v>2</v>
      </c>
      <c r="E32" s="403" t="s">
        <v>437</v>
      </c>
      <c r="F32" s="404">
        <v>100.003</v>
      </c>
      <c r="G32" s="404">
        <v>99.003</v>
      </c>
      <c r="H32" s="405">
        <f>SUM(F32,G32)</f>
        <v>199.006</v>
      </c>
      <c r="I32" s="406">
        <v>7</v>
      </c>
      <c r="J32" s="405">
        <v>1995.0820000000001</v>
      </c>
      <c r="K32" s="420">
        <v>77</v>
      </c>
    </row>
    <row r="33" spans="2:11" x14ac:dyDescent="0.3">
      <c r="C33" s="73">
        <v>3</v>
      </c>
      <c r="D33" s="290">
        <v>9</v>
      </c>
      <c r="E33" s="407" t="s">
        <v>436</v>
      </c>
      <c r="F33" s="408">
        <v>99.003</v>
      </c>
      <c r="G33" s="408">
        <v>99.001000000000005</v>
      </c>
      <c r="H33" s="409">
        <f>SUM(F33,G33)</f>
        <v>198.00400000000002</v>
      </c>
      <c r="I33" s="411">
        <v>3</v>
      </c>
      <c r="J33" s="409">
        <v>1767.0369999999998</v>
      </c>
      <c r="K33" s="421">
        <v>26</v>
      </c>
    </row>
    <row r="34" spans="2:11" x14ac:dyDescent="0.3">
      <c r="C34" s="73">
        <v>3</v>
      </c>
      <c r="D34" s="290">
        <v>4</v>
      </c>
      <c r="E34" s="407" t="s">
        <v>438</v>
      </c>
      <c r="F34" s="408">
        <v>100.002</v>
      </c>
      <c r="G34" s="408">
        <v>100</v>
      </c>
      <c r="H34" s="409">
        <f>SUM(F34,G34)</f>
        <v>200.00200000000001</v>
      </c>
      <c r="I34" s="411">
        <v>7</v>
      </c>
      <c r="J34" s="409">
        <v>1881.0639999999999</v>
      </c>
      <c r="K34" s="421">
        <v>65</v>
      </c>
    </row>
    <row r="35" spans="2:11" x14ac:dyDescent="0.3">
      <c r="C35" s="73">
        <v>6</v>
      </c>
      <c r="D35" s="290">
        <v>4</v>
      </c>
      <c r="E35" s="284" t="s">
        <v>441</v>
      </c>
      <c r="F35" s="408">
        <v>98.001000000000005</v>
      </c>
      <c r="G35" s="408">
        <v>98.001000000000005</v>
      </c>
      <c r="H35" s="409">
        <f>SUM(F35,G35)</f>
        <v>196.00200000000001</v>
      </c>
      <c r="I35" s="410">
        <v>4</v>
      </c>
      <c r="J35" s="412">
        <v>1965.039</v>
      </c>
      <c r="K35" s="294">
        <v>67</v>
      </c>
    </row>
    <row r="36" spans="2:11" x14ac:dyDescent="0.3">
      <c r="C36" s="73">
        <v>9</v>
      </c>
      <c r="D36" s="290">
        <v>3</v>
      </c>
      <c r="E36" s="284" t="s">
        <v>456</v>
      </c>
      <c r="F36" s="408">
        <v>99.003</v>
      </c>
      <c r="G36" s="408">
        <v>98.001999999999995</v>
      </c>
      <c r="H36" s="409">
        <f>SUM(F36,G36)</f>
        <v>197.005</v>
      </c>
      <c r="I36" s="410">
        <v>8</v>
      </c>
      <c r="J36" s="412">
        <v>1973.0329999999999</v>
      </c>
      <c r="K36" s="294">
        <v>76</v>
      </c>
    </row>
    <row r="37" spans="2:11" x14ac:dyDescent="0.3">
      <c r="C37" s="73">
        <v>10</v>
      </c>
      <c r="D37" s="290">
        <v>9</v>
      </c>
      <c r="E37" s="284" t="s">
        <v>434</v>
      </c>
      <c r="F37" s="408">
        <v>97.004000000000005</v>
      </c>
      <c r="G37" s="408">
        <v>95.001000000000005</v>
      </c>
      <c r="H37" s="409">
        <f>SUM(F37,G37)</f>
        <v>192.005</v>
      </c>
      <c r="I37" s="410">
        <v>1</v>
      </c>
      <c r="J37" s="412">
        <v>1939.0219999999999</v>
      </c>
      <c r="K37" s="294">
        <v>42</v>
      </c>
    </row>
    <row r="38" spans="2:11" x14ac:dyDescent="0.3">
      <c r="C38" s="73">
        <v>11</v>
      </c>
      <c r="D38" s="290">
        <v>5</v>
      </c>
      <c r="E38" s="284" t="s">
        <v>446</v>
      </c>
      <c r="F38" s="413">
        <v>99.001000000000005</v>
      </c>
      <c r="G38" s="413">
        <v>97.001999999999995</v>
      </c>
      <c r="H38" s="409">
        <f>SUM(F38,G38)</f>
        <v>196.00299999999999</v>
      </c>
      <c r="I38" s="410">
        <v>8</v>
      </c>
      <c r="J38" s="412">
        <v>1932.0359999999998</v>
      </c>
      <c r="K38" s="294">
        <v>57</v>
      </c>
    </row>
    <row r="39" spans="2:11" x14ac:dyDescent="0.3">
      <c r="C39" s="74">
        <v>13</v>
      </c>
      <c r="D39" s="291">
        <v>9</v>
      </c>
      <c r="E39" s="415" t="s">
        <v>662</v>
      </c>
      <c r="F39" s="416">
        <v>97.003</v>
      </c>
      <c r="G39" s="416">
        <v>92</v>
      </c>
      <c r="H39" s="417">
        <f>SUM(F39,G39)</f>
        <v>189.00299999999999</v>
      </c>
      <c r="I39" s="418">
        <v>3</v>
      </c>
      <c r="J39" s="419">
        <v>1879.0199999999998</v>
      </c>
      <c r="K39" s="343">
        <v>32</v>
      </c>
    </row>
    <row r="41" spans="2:11" ht="18" customHeight="1" x14ac:dyDescent="0.35">
      <c r="B41" s="4" t="s">
        <v>765</v>
      </c>
    </row>
    <row r="42" spans="2:11" x14ac:dyDescent="0.3">
      <c r="C42" s="26" t="s">
        <v>3</v>
      </c>
      <c r="D42" s="27" t="s">
        <v>4</v>
      </c>
      <c r="E42" s="28" t="s">
        <v>5</v>
      </c>
      <c r="F42" s="28"/>
      <c r="G42" s="28"/>
      <c r="H42" s="29" t="s">
        <v>6</v>
      </c>
      <c r="I42" s="29" t="s">
        <v>7</v>
      </c>
      <c r="J42" s="29" t="s">
        <v>8</v>
      </c>
      <c r="K42" s="38" t="s">
        <v>9</v>
      </c>
    </row>
    <row r="43" spans="2:11" x14ac:dyDescent="0.3">
      <c r="C43" s="73">
        <v>1</v>
      </c>
      <c r="D43" s="75">
        <v>7</v>
      </c>
      <c r="E43" s="87" t="s">
        <v>437</v>
      </c>
      <c r="F43" s="68">
        <v>98</v>
      </c>
      <c r="G43" s="68">
        <v>97</v>
      </c>
      <c r="H43" s="68">
        <f t="shared" ref="H43:H50" si="0">SUM(F43:G43)</f>
        <v>195</v>
      </c>
      <c r="I43" s="68">
        <v>3</v>
      </c>
      <c r="J43" s="68">
        <v>1961</v>
      </c>
      <c r="K43" s="91">
        <v>55</v>
      </c>
    </row>
    <row r="44" spans="2:11" x14ac:dyDescent="0.3">
      <c r="C44" s="73">
        <v>2</v>
      </c>
      <c r="D44" s="31">
        <v>8</v>
      </c>
      <c r="E44" s="70" t="s">
        <v>438</v>
      </c>
      <c r="F44" s="71">
        <v>95</v>
      </c>
      <c r="G44" s="71">
        <v>93</v>
      </c>
      <c r="H44" s="71">
        <f t="shared" si="0"/>
        <v>188</v>
      </c>
      <c r="I44" s="71">
        <v>2</v>
      </c>
      <c r="J44" s="71">
        <v>1925</v>
      </c>
      <c r="K44" s="80">
        <v>57</v>
      </c>
    </row>
    <row r="45" spans="2:11" x14ac:dyDescent="0.3">
      <c r="C45" s="73">
        <v>4</v>
      </c>
      <c r="D45" s="31">
        <v>8</v>
      </c>
      <c r="E45" s="70" t="s">
        <v>441</v>
      </c>
      <c r="F45" s="71">
        <v>96</v>
      </c>
      <c r="G45" s="71">
        <v>93</v>
      </c>
      <c r="H45" s="71">
        <f t="shared" si="0"/>
        <v>189</v>
      </c>
      <c r="I45" s="71">
        <v>8</v>
      </c>
      <c r="J45" s="33">
        <v>1833</v>
      </c>
      <c r="K45" s="34">
        <v>44</v>
      </c>
    </row>
    <row r="46" spans="2:11" x14ac:dyDescent="0.3">
      <c r="C46" s="73">
        <v>5</v>
      </c>
      <c r="D46" s="31">
        <v>5</v>
      </c>
      <c r="E46" s="70" t="s">
        <v>793</v>
      </c>
      <c r="F46" s="71">
        <v>95</v>
      </c>
      <c r="G46" s="71">
        <v>94</v>
      </c>
      <c r="H46" s="71">
        <f t="shared" si="0"/>
        <v>189</v>
      </c>
      <c r="I46" s="71">
        <v>8</v>
      </c>
      <c r="J46" s="71">
        <v>1847</v>
      </c>
      <c r="K46" s="80">
        <v>54</v>
      </c>
    </row>
    <row r="47" spans="2:11" x14ac:dyDescent="0.3">
      <c r="C47" s="73">
        <v>5</v>
      </c>
      <c r="D47" s="31">
        <v>3</v>
      </c>
      <c r="E47" s="70" t="s">
        <v>434</v>
      </c>
      <c r="F47" s="71">
        <v>94</v>
      </c>
      <c r="G47" s="71">
        <v>92</v>
      </c>
      <c r="H47" s="71">
        <f t="shared" si="0"/>
        <v>186</v>
      </c>
      <c r="I47" s="71">
        <v>6</v>
      </c>
      <c r="J47" s="71">
        <v>1866</v>
      </c>
      <c r="K47" s="80">
        <v>61</v>
      </c>
    </row>
    <row r="48" spans="2:11" x14ac:dyDescent="0.3">
      <c r="C48" s="73">
        <v>5</v>
      </c>
      <c r="D48" s="31">
        <v>6</v>
      </c>
      <c r="E48" s="70" t="s">
        <v>29</v>
      </c>
      <c r="F48" s="71">
        <v>93</v>
      </c>
      <c r="G48" s="71">
        <v>93</v>
      </c>
      <c r="H48" s="71">
        <f t="shared" si="0"/>
        <v>186</v>
      </c>
      <c r="I48" s="71">
        <v>6</v>
      </c>
      <c r="J48" s="71">
        <v>1675</v>
      </c>
      <c r="K48" s="80">
        <v>53</v>
      </c>
    </row>
    <row r="49" spans="2:11" x14ac:dyDescent="0.3">
      <c r="C49" s="73">
        <v>5</v>
      </c>
      <c r="D49" s="88">
        <v>2</v>
      </c>
      <c r="E49" s="70" t="s">
        <v>797</v>
      </c>
      <c r="F49" s="71">
        <v>96</v>
      </c>
      <c r="G49" s="71">
        <v>87</v>
      </c>
      <c r="H49" s="71">
        <f t="shared" si="0"/>
        <v>183</v>
      </c>
      <c r="I49" s="71">
        <v>4</v>
      </c>
      <c r="J49" s="71">
        <v>1869</v>
      </c>
      <c r="K49" s="80">
        <v>67</v>
      </c>
    </row>
    <row r="50" spans="2:11" x14ac:dyDescent="0.3">
      <c r="C50" s="74">
        <v>6</v>
      </c>
      <c r="D50" s="56">
        <v>9</v>
      </c>
      <c r="E50" s="76" t="s">
        <v>801</v>
      </c>
      <c r="F50" s="77">
        <v>88</v>
      </c>
      <c r="G50" s="77">
        <v>83</v>
      </c>
      <c r="H50" s="77">
        <f t="shared" si="0"/>
        <v>171</v>
      </c>
      <c r="I50" s="77">
        <v>3</v>
      </c>
      <c r="J50" s="77">
        <v>1684</v>
      </c>
      <c r="K50" s="81">
        <v>23</v>
      </c>
    </row>
    <row r="52" spans="2:11" ht="18" customHeight="1" x14ac:dyDescent="0.35">
      <c r="B52" s="4" t="s">
        <v>806</v>
      </c>
    </row>
    <row r="53" spans="2:11" x14ac:dyDescent="0.3">
      <c r="C53" s="26" t="s">
        <v>3</v>
      </c>
      <c r="D53" s="27" t="s">
        <v>4</v>
      </c>
      <c r="E53" s="28" t="s">
        <v>5</v>
      </c>
      <c r="F53" s="28"/>
      <c r="G53" s="28"/>
      <c r="H53" s="29" t="s">
        <v>6</v>
      </c>
      <c r="I53" s="29" t="s">
        <v>7</v>
      </c>
      <c r="J53" s="29" t="s">
        <v>8</v>
      </c>
      <c r="K53" s="38" t="s">
        <v>9</v>
      </c>
    </row>
    <row r="54" spans="2:11" x14ac:dyDescent="0.3">
      <c r="C54" s="73">
        <v>1</v>
      </c>
      <c r="D54" s="75">
        <v>10</v>
      </c>
      <c r="E54" s="87" t="s">
        <v>543</v>
      </c>
      <c r="F54" s="68">
        <v>98</v>
      </c>
      <c r="G54" s="68">
        <v>95</v>
      </c>
      <c r="H54" s="68">
        <f t="shared" ref="H54:H63" si="1">SUM(F54:G54)</f>
        <v>193</v>
      </c>
      <c r="I54" s="68">
        <v>6</v>
      </c>
      <c r="J54" s="68">
        <v>1906</v>
      </c>
      <c r="K54" s="91">
        <v>33</v>
      </c>
    </row>
    <row r="55" spans="2:11" x14ac:dyDescent="0.3">
      <c r="C55" s="73">
        <v>1</v>
      </c>
      <c r="D55" s="31">
        <v>6</v>
      </c>
      <c r="E55" s="70" t="s">
        <v>437</v>
      </c>
      <c r="F55" s="71">
        <v>98</v>
      </c>
      <c r="G55" s="71">
        <v>97</v>
      </c>
      <c r="H55" s="71">
        <f t="shared" si="1"/>
        <v>195</v>
      </c>
      <c r="I55" s="71">
        <v>8</v>
      </c>
      <c r="J55" s="71">
        <v>1937</v>
      </c>
      <c r="K55" s="80">
        <v>57</v>
      </c>
    </row>
    <row r="56" spans="2:11" x14ac:dyDescent="0.3">
      <c r="C56" s="73">
        <v>1</v>
      </c>
      <c r="D56" s="31">
        <v>9</v>
      </c>
      <c r="E56" s="70" t="s">
        <v>808</v>
      </c>
      <c r="F56" s="71">
        <v>97</v>
      </c>
      <c r="G56" s="71">
        <v>95</v>
      </c>
      <c r="H56" s="71">
        <f t="shared" si="1"/>
        <v>192</v>
      </c>
      <c r="I56" s="71">
        <v>3</v>
      </c>
      <c r="J56" s="71">
        <v>1912</v>
      </c>
      <c r="K56" s="80">
        <v>37</v>
      </c>
    </row>
    <row r="57" spans="2:11" x14ac:dyDescent="0.3">
      <c r="C57" s="73">
        <v>2</v>
      </c>
      <c r="D57" s="31">
        <v>7</v>
      </c>
      <c r="E57" s="70" t="s">
        <v>549</v>
      </c>
      <c r="F57" s="71">
        <v>96</v>
      </c>
      <c r="G57" s="71">
        <v>96</v>
      </c>
      <c r="H57" s="71">
        <f t="shared" si="1"/>
        <v>192</v>
      </c>
      <c r="I57" s="71">
        <v>8</v>
      </c>
      <c r="J57" s="71">
        <v>1862</v>
      </c>
      <c r="K57" s="80">
        <v>53</v>
      </c>
    </row>
    <row r="58" spans="2:11" x14ac:dyDescent="0.3">
      <c r="C58" s="73">
        <v>2</v>
      </c>
      <c r="D58" s="31">
        <v>8</v>
      </c>
      <c r="E58" s="70" t="s">
        <v>813</v>
      </c>
      <c r="F58" s="71">
        <v>92</v>
      </c>
      <c r="G58" s="71">
        <v>91</v>
      </c>
      <c r="H58" s="71">
        <f t="shared" si="1"/>
        <v>183</v>
      </c>
      <c r="I58" s="71">
        <v>3</v>
      </c>
      <c r="J58" s="71">
        <v>1840</v>
      </c>
      <c r="K58" s="80">
        <v>38</v>
      </c>
    </row>
    <row r="59" spans="2:11" x14ac:dyDescent="0.3">
      <c r="C59" s="73">
        <v>4</v>
      </c>
      <c r="D59" s="31">
        <v>5</v>
      </c>
      <c r="E59" s="70" t="s">
        <v>446</v>
      </c>
      <c r="F59" s="71">
        <v>98</v>
      </c>
      <c r="G59" s="71">
        <v>93</v>
      </c>
      <c r="H59" s="71">
        <f t="shared" si="1"/>
        <v>191</v>
      </c>
      <c r="I59" s="71">
        <v>8</v>
      </c>
      <c r="J59" s="71">
        <v>1808</v>
      </c>
      <c r="K59" s="80">
        <v>55</v>
      </c>
    </row>
    <row r="60" spans="2:11" x14ac:dyDescent="0.3">
      <c r="C60" s="73">
        <v>4</v>
      </c>
      <c r="D60" s="31">
        <v>3</v>
      </c>
      <c r="E60" s="70" t="s">
        <v>824</v>
      </c>
      <c r="F60" s="71">
        <v>96</v>
      </c>
      <c r="G60" s="71">
        <v>96</v>
      </c>
      <c r="H60" s="71">
        <f t="shared" si="1"/>
        <v>192</v>
      </c>
      <c r="I60" s="71">
        <v>9</v>
      </c>
      <c r="J60" s="71">
        <v>1853</v>
      </c>
      <c r="K60" s="80">
        <v>72</v>
      </c>
    </row>
    <row r="61" spans="2:11" x14ac:dyDescent="0.3">
      <c r="C61" s="73">
        <v>6</v>
      </c>
      <c r="D61" s="31">
        <v>7</v>
      </c>
      <c r="E61" s="70" t="s">
        <v>441</v>
      </c>
      <c r="F61" s="71">
        <v>88</v>
      </c>
      <c r="G61" s="71">
        <v>83</v>
      </c>
      <c r="H61" s="71">
        <f t="shared" si="1"/>
        <v>171</v>
      </c>
      <c r="I61" s="71">
        <v>4</v>
      </c>
      <c r="J61" s="33">
        <v>1596</v>
      </c>
      <c r="K61" s="34">
        <v>37</v>
      </c>
    </row>
    <row r="62" spans="2:11" x14ac:dyDescent="0.3">
      <c r="C62" s="73">
        <v>6</v>
      </c>
      <c r="D62" s="31">
        <v>6</v>
      </c>
      <c r="E62" s="70" t="s">
        <v>834</v>
      </c>
      <c r="F62" s="71">
        <v>89</v>
      </c>
      <c r="G62" s="71">
        <v>85</v>
      </c>
      <c r="H62" s="71">
        <f t="shared" si="1"/>
        <v>174</v>
      </c>
      <c r="I62" s="71">
        <v>6</v>
      </c>
      <c r="J62" s="71">
        <v>1635</v>
      </c>
      <c r="K62" s="80">
        <v>44</v>
      </c>
    </row>
    <row r="63" spans="2:11" x14ac:dyDescent="0.3">
      <c r="C63" s="74">
        <v>6</v>
      </c>
      <c r="D63" s="143">
        <v>2</v>
      </c>
      <c r="E63" s="76" t="s">
        <v>801</v>
      </c>
      <c r="F63" s="77">
        <v>84</v>
      </c>
      <c r="G63" s="77">
        <v>83</v>
      </c>
      <c r="H63" s="77">
        <f t="shared" si="1"/>
        <v>167</v>
      </c>
      <c r="I63" s="77">
        <v>3</v>
      </c>
      <c r="J63" s="77">
        <v>1701</v>
      </c>
      <c r="K63" s="81">
        <v>66</v>
      </c>
    </row>
    <row r="65" spans="2:11" ht="18" customHeight="1" x14ac:dyDescent="0.35">
      <c r="B65" s="4" t="s">
        <v>841</v>
      </c>
    </row>
    <row r="66" spans="2:11" x14ac:dyDescent="0.3">
      <c r="C66" s="26" t="s">
        <v>3</v>
      </c>
      <c r="D66" s="27" t="s">
        <v>4</v>
      </c>
      <c r="E66" s="28" t="s">
        <v>5</v>
      </c>
      <c r="F66" s="28"/>
      <c r="G66" s="28"/>
      <c r="H66" s="29" t="s">
        <v>6</v>
      </c>
      <c r="I66" s="29" t="s">
        <v>7</v>
      </c>
      <c r="J66" s="29" t="s">
        <v>8</v>
      </c>
      <c r="K66" s="38" t="s">
        <v>9</v>
      </c>
    </row>
    <row r="67" spans="2:11" x14ac:dyDescent="0.3">
      <c r="C67" s="73">
        <v>1</v>
      </c>
      <c r="D67" s="75">
        <v>5</v>
      </c>
      <c r="E67" s="87" t="s">
        <v>843</v>
      </c>
      <c r="F67" s="68">
        <v>85</v>
      </c>
      <c r="G67" s="68">
        <v>81</v>
      </c>
      <c r="H67" s="68">
        <f>SUM(F67:G67)</f>
        <v>166</v>
      </c>
      <c r="I67" s="68">
        <v>2</v>
      </c>
      <c r="J67" s="69">
        <v>1712</v>
      </c>
      <c r="K67" s="79">
        <v>29</v>
      </c>
    </row>
    <row r="68" spans="2:11" x14ac:dyDescent="0.3">
      <c r="C68" s="74">
        <v>2</v>
      </c>
      <c r="D68" s="56">
        <v>6</v>
      </c>
      <c r="E68" s="76" t="s">
        <v>801</v>
      </c>
      <c r="F68" s="77">
        <v>64</v>
      </c>
      <c r="G68" s="77">
        <v>75</v>
      </c>
      <c r="H68" s="77">
        <f>SUM(F68:G68)</f>
        <v>139</v>
      </c>
      <c r="I68" s="77">
        <v>2</v>
      </c>
      <c r="J68" s="77">
        <v>1402</v>
      </c>
      <c r="K68" s="81">
        <v>19</v>
      </c>
    </row>
    <row r="70" spans="2:11" ht="18" customHeight="1" x14ac:dyDescent="0.35">
      <c r="B70" s="4" t="s">
        <v>848</v>
      </c>
    </row>
    <row r="71" spans="2:11" x14ac:dyDescent="0.3">
      <c r="C71" s="26" t="s">
        <v>3</v>
      </c>
      <c r="D71" s="27" t="s">
        <v>4</v>
      </c>
      <c r="E71" s="28" t="s">
        <v>5</v>
      </c>
      <c r="F71" s="28"/>
      <c r="G71" s="28"/>
      <c r="H71" s="29" t="s">
        <v>6</v>
      </c>
      <c r="I71" s="29" t="s">
        <v>7</v>
      </c>
      <c r="J71" s="29" t="s">
        <v>8</v>
      </c>
      <c r="K71" s="38" t="s">
        <v>9</v>
      </c>
    </row>
    <row r="72" spans="2:11" x14ac:dyDescent="0.3">
      <c r="C72" s="73">
        <v>1</v>
      </c>
      <c r="D72" s="75">
        <v>10</v>
      </c>
      <c r="E72" s="87" t="s">
        <v>1338</v>
      </c>
      <c r="F72" s="245">
        <v>0</v>
      </c>
      <c r="G72" s="68">
        <v>69</v>
      </c>
      <c r="H72" s="68">
        <f>SUM(F72:G72)</f>
        <v>69</v>
      </c>
      <c r="I72" s="68">
        <v>2</v>
      </c>
      <c r="J72" s="69">
        <v>1179</v>
      </c>
      <c r="K72" s="79">
        <v>31</v>
      </c>
    </row>
    <row r="73" spans="2:11" x14ac:dyDescent="0.3">
      <c r="C73" s="73">
        <v>1</v>
      </c>
      <c r="D73" s="31">
        <v>8</v>
      </c>
      <c r="E73" s="70" t="s">
        <v>801</v>
      </c>
      <c r="F73" s="71">
        <v>68</v>
      </c>
      <c r="G73" s="71">
        <v>63</v>
      </c>
      <c r="H73" s="71">
        <f>SUM(F73:G73)</f>
        <v>131</v>
      </c>
      <c r="I73" s="71">
        <v>4</v>
      </c>
      <c r="J73" s="71">
        <v>1369</v>
      </c>
      <c r="K73" s="80">
        <v>43</v>
      </c>
    </row>
    <row r="74" spans="2:11" x14ac:dyDescent="0.3">
      <c r="C74" s="74">
        <v>1</v>
      </c>
      <c r="D74" s="56">
        <v>4</v>
      </c>
      <c r="E74" s="76" t="s">
        <v>850</v>
      </c>
      <c r="F74" s="77">
        <v>80</v>
      </c>
      <c r="G74" s="77">
        <v>74</v>
      </c>
      <c r="H74" s="77">
        <f>SUM(F74:G74)</f>
        <v>154</v>
      </c>
      <c r="I74" s="77">
        <v>7</v>
      </c>
      <c r="J74" s="77">
        <v>1620</v>
      </c>
      <c r="K74" s="81">
        <v>80</v>
      </c>
    </row>
    <row r="76" spans="2:11" ht="18" customHeight="1" x14ac:dyDescent="0.35">
      <c r="B76" s="4" t="s">
        <v>851</v>
      </c>
    </row>
    <row r="77" spans="2:11" x14ac:dyDescent="0.3">
      <c r="C77" s="26" t="s">
        <v>3</v>
      </c>
      <c r="D77" s="27" t="s">
        <v>4</v>
      </c>
      <c r="E77" s="28" t="s">
        <v>5</v>
      </c>
      <c r="F77" s="28"/>
      <c r="G77" s="28"/>
      <c r="H77" s="29" t="s">
        <v>6</v>
      </c>
      <c r="I77" s="29" t="s">
        <v>7</v>
      </c>
      <c r="J77" s="29" t="s">
        <v>8</v>
      </c>
      <c r="K77" s="38" t="s">
        <v>9</v>
      </c>
    </row>
    <row r="78" spans="2:11" x14ac:dyDescent="0.3">
      <c r="C78" s="73">
        <v>1</v>
      </c>
      <c r="D78" s="75">
        <v>9</v>
      </c>
      <c r="E78" s="87" t="s">
        <v>29</v>
      </c>
      <c r="F78" s="67">
        <v>87</v>
      </c>
      <c r="G78" s="67">
        <v>89</v>
      </c>
      <c r="H78" s="68">
        <f t="shared" ref="H78:H85" si="2">SUM(F78:G78)</f>
        <v>176</v>
      </c>
      <c r="I78" s="68">
        <v>3</v>
      </c>
      <c r="J78" s="68">
        <v>1749</v>
      </c>
      <c r="K78" s="91">
        <v>32</v>
      </c>
    </row>
    <row r="79" spans="2:11" x14ac:dyDescent="0.3">
      <c r="C79" s="73">
        <v>1</v>
      </c>
      <c r="D79" s="31">
        <v>10</v>
      </c>
      <c r="E79" s="70" t="s">
        <v>853</v>
      </c>
      <c r="F79" s="48" t="s">
        <v>1223</v>
      </c>
      <c r="G79" s="48"/>
      <c r="H79" s="71">
        <f t="shared" si="2"/>
        <v>0</v>
      </c>
      <c r="I79" s="71">
        <v>0</v>
      </c>
      <c r="J79" s="71">
        <v>337</v>
      </c>
      <c r="K79" s="80">
        <v>3</v>
      </c>
    </row>
    <row r="80" spans="2:11" x14ac:dyDescent="0.3">
      <c r="C80" s="73">
        <v>2</v>
      </c>
      <c r="D80" s="31">
        <v>9</v>
      </c>
      <c r="E80" s="70" t="s">
        <v>855</v>
      </c>
      <c r="F80" s="48">
        <v>72</v>
      </c>
      <c r="G80" s="48">
        <v>73</v>
      </c>
      <c r="H80" s="71">
        <f t="shared" si="2"/>
        <v>145</v>
      </c>
      <c r="I80" s="71">
        <v>2</v>
      </c>
      <c r="J80" s="71">
        <v>1427</v>
      </c>
      <c r="K80" s="80">
        <v>26</v>
      </c>
    </row>
    <row r="81" spans="2:12" x14ac:dyDescent="0.3">
      <c r="C81" s="73">
        <v>2</v>
      </c>
      <c r="D81" s="31">
        <v>7</v>
      </c>
      <c r="E81" s="70" t="s">
        <v>856</v>
      </c>
      <c r="F81" s="48">
        <v>79</v>
      </c>
      <c r="G81" s="48">
        <v>86</v>
      </c>
      <c r="H81" s="71">
        <f t="shared" si="2"/>
        <v>165</v>
      </c>
      <c r="I81" s="71">
        <v>5</v>
      </c>
      <c r="J81" s="71">
        <v>1608</v>
      </c>
      <c r="K81" s="80">
        <v>48</v>
      </c>
    </row>
    <row r="82" spans="2:12" x14ac:dyDescent="0.3">
      <c r="C82" s="73">
        <v>2</v>
      </c>
      <c r="D82" s="31">
        <v>10</v>
      </c>
      <c r="E82" s="70" t="s">
        <v>392</v>
      </c>
      <c r="F82" s="48" t="s">
        <v>1223</v>
      </c>
      <c r="G82" s="48"/>
      <c r="H82" s="71">
        <f t="shared" si="2"/>
        <v>0</v>
      </c>
      <c r="I82" s="71">
        <v>0</v>
      </c>
      <c r="J82" s="71">
        <v>0</v>
      </c>
      <c r="K82" s="80">
        <v>0</v>
      </c>
    </row>
    <row r="83" spans="2:12" x14ac:dyDescent="0.3">
      <c r="C83" s="73">
        <v>3</v>
      </c>
      <c r="D83" s="31">
        <v>9</v>
      </c>
      <c r="E83" s="70" t="s">
        <v>834</v>
      </c>
      <c r="F83" s="48">
        <v>73</v>
      </c>
      <c r="G83" s="48">
        <v>73</v>
      </c>
      <c r="H83" s="71">
        <f t="shared" si="2"/>
        <v>146</v>
      </c>
      <c r="I83" s="71">
        <v>3</v>
      </c>
      <c r="J83" s="71">
        <v>1338</v>
      </c>
      <c r="K83" s="80">
        <v>20</v>
      </c>
    </row>
    <row r="84" spans="2:12" x14ac:dyDescent="0.3">
      <c r="C84" s="73">
        <v>3</v>
      </c>
      <c r="D84" s="31">
        <v>10</v>
      </c>
      <c r="E84" s="70" t="s">
        <v>801</v>
      </c>
      <c r="F84" s="48">
        <v>57</v>
      </c>
      <c r="G84" s="48">
        <v>75</v>
      </c>
      <c r="H84" s="71">
        <f t="shared" si="2"/>
        <v>132</v>
      </c>
      <c r="I84" s="71">
        <v>1</v>
      </c>
      <c r="J84" s="71">
        <v>1332</v>
      </c>
      <c r="K84" s="80">
        <v>19</v>
      </c>
    </row>
    <row r="85" spans="2:12" x14ac:dyDescent="0.3">
      <c r="C85" s="74">
        <v>3</v>
      </c>
      <c r="D85" s="56">
        <v>4</v>
      </c>
      <c r="E85" s="76" t="s">
        <v>861</v>
      </c>
      <c r="F85" s="43">
        <v>83</v>
      </c>
      <c r="G85" s="43">
        <v>85</v>
      </c>
      <c r="H85" s="77">
        <f t="shared" si="2"/>
        <v>168</v>
      </c>
      <c r="I85" s="77">
        <v>7</v>
      </c>
      <c r="J85" s="77">
        <v>1654</v>
      </c>
      <c r="K85" s="81">
        <v>65</v>
      </c>
    </row>
    <row r="87" spans="2:12" ht="18" customHeight="1" x14ac:dyDescent="0.35">
      <c r="B87" s="4" t="s">
        <v>883</v>
      </c>
    </row>
    <row r="88" spans="2:12" x14ac:dyDescent="0.3">
      <c r="C88" s="26" t="s">
        <v>3</v>
      </c>
      <c r="D88" s="27" t="s">
        <v>4</v>
      </c>
      <c r="E88" s="28" t="s">
        <v>5</v>
      </c>
      <c r="F88" s="29" t="s">
        <v>6</v>
      </c>
      <c r="G88" s="29" t="s">
        <v>7</v>
      </c>
      <c r="H88" s="29" t="s">
        <v>8</v>
      </c>
      <c r="I88" s="38" t="s">
        <v>9</v>
      </c>
    </row>
    <row r="89" spans="2:12" x14ac:dyDescent="0.3">
      <c r="C89" s="73">
        <v>1</v>
      </c>
      <c r="D89" s="75">
        <v>4</v>
      </c>
      <c r="E89" s="185" t="s">
        <v>850</v>
      </c>
      <c r="F89" s="67">
        <v>79</v>
      </c>
      <c r="G89" s="145">
        <v>5</v>
      </c>
      <c r="H89" s="145">
        <v>774</v>
      </c>
      <c r="I89" s="217">
        <v>55</v>
      </c>
    </row>
    <row r="90" spans="2:12" x14ac:dyDescent="0.3">
      <c r="C90" s="74">
        <v>1</v>
      </c>
      <c r="D90" s="82">
        <v>1</v>
      </c>
      <c r="E90" s="76" t="s">
        <v>438</v>
      </c>
      <c r="F90" s="43">
        <v>89</v>
      </c>
      <c r="G90" s="147">
        <v>8</v>
      </c>
      <c r="H90" s="147">
        <v>835</v>
      </c>
      <c r="I90" s="148">
        <v>74</v>
      </c>
    </row>
    <row r="92" spans="2:12" ht="18" customHeight="1" x14ac:dyDescent="0.35">
      <c r="B92" s="4" t="s">
        <v>888</v>
      </c>
    </row>
    <row r="93" spans="2:12" x14ac:dyDescent="0.3">
      <c r="C93" s="26" t="s">
        <v>3</v>
      </c>
      <c r="D93" s="27" t="s">
        <v>4</v>
      </c>
      <c r="E93" s="28" t="s">
        <v>5</v>
      </c>
      <c r="F93" s="28"/>
      <c r="G93" s="28"/>
      <c r="H93" s="28"/>
      <c r="I93" s="29" t="s">
        <v>6</v>
      </c>
      <c r="J93" s="29" t="s">
        <v>7</v>
      </c>
      <c r="K93" s="29" t="s">
        <v>8</v>
      </c>
      <c r="L93" s="38" t="s">
        <v>9</v>
      </c>
    </row>
    <row r="94" spans="2:12" x14ac:dyDescent="0.3">
      <c r="C94" s="73">
        <v>1</v>
      </c>
      <c r="D94" s="109">
        <v>2</v>
      </c>
      <c r="E94" s="87" t="s">
        <v>834</v>
      </c>
      <c r="F94" s="68">
        <v>93</v>
      </c>
      <c r="G94" s="68">
        <v>92</v>
      </c>
      <c r="H94" s="68">
        <v>78</v>
      </c>
      <c r="I94" s="68">
        <f>SUM(F94:H94)</f>
        <v>263</v>
      </c>
      <c r="J94" s="68">
        <v>6</v>
      </c>
      <c r="K94" s="69">
        <v>2709</v>
      </c>
      <c r="L94" s="79">
        <v>66</v>
      </c>
    </row>
    <row r="95" spans="2:12" x14ac:dyDescent="0.3">
      <c r="C95" s="73">
        <v>1</v>
      </c>
      <c r="D95" s="31">
        <v>4</v>
      </c>
      <c r="E95" s="70" t="s">
        <v>890</v>
      </c>
      <c r="F95" s="71" t="s">
        <v>1217</v>
      </c>
      <c r="G95" s="71"/>
      <c r="H95" s="71"/>
      <c r="I95" s="71">
        <f>SUM(F95:H95)</f>
        <v>0</v>
      </c>
      <c r="J95" s="71">
        <v>0</v>
      </c>
      <c r="K95" s="71">
        <v>1908</v>
      </c>
      <c r="L95" s="80">
        <v>46</v>
      </c>
    </row>
    <row r="96" spans="2:12" x14ac:dyDescent="0.3">
      <c r="C96" s="73">
        <v>1</v>
      </c>
      <c r="D96" s="31">
        <v>8</v>
      </c>
      <c r="E96" s="70" t="s">
        <v>853</v>
      </c>
      <c r="F96" s="71" t="s">
        <v>1223</v>
      </c>
      <c r="G96" s="71"/>
      <c r="H96" s="71"/>
      <c r="I96" s="71">
        <f>SUM(F96:H96)</f>
        <v>0</v>
      </c>
      <c r="J96" s="71">
        <v>0</v>
      </c>
      <c r="K96" s="71">
        <v>0</v>
      </c>
      <c r="L96" s="80">
        <v>0</v>
      </c>
    </row>
    <row r="97" spans="2:12" x14ac:dyDescent="0.3">
      <c r="C97" s="74">
        <v>3</v>
      </c>
      <c r="D97" s="56">
        <v>6</v>
      </c>
      <c r="E97" s="76" t="s">
        <v>801</v>
      </c>
      <c r="F97" s="77">
        <v>66</v>
      </c>
      <c r="G97" s="77">
        <v>65</v>
      </c>
      <c r="H97" s="77">
        <v>61</v>
      </c>
      <c r="I97" s="77">
        <f>SUM(F97:H97)</f>
        <v>192</v>
      </c>
      <c r="J97" s="77">
        <v>2</v>
      </c>
      <c r="K97" s="77">
        <v>2040</v>
      </c>
      <c r="L97" s="81">
        <v>25</v>
      </c>
    </row>
    <row r="99" spans="2:12" ht="18" customHeight="1" x14ac:dyDescent="0.35">
      <c r="B99" s="4" t="s">
        <v>1024</v>
      </c>
    </row>
    <row r="100" spans="2:12" x14ac:dyDescent="0.3">
      <c r="C100" s="26" t="s">
        <v>3</v>
      </c>
      <c r="D100" s="27" t="s">
        <v>4</v>
      </c>
      <c r="E100" s="28" t="s">
        <v>5</v>
      </c>
      <c r="F100" s="29" t="s">
        <v>6</v>
      </c>
      <c r="G100" s="29" t="s">
        <v>7</v>
      </c>
      <c r="H100" s="29" t="s">
        <v>8</v>
      </c>
      <c r="I100" s="38" t="s">
        <v>9</v>
      </c>
    </row>
    <row r="101" spans="2:12" x14ac:dyDescent="0.3">
      <c r="C101" s="73">
        <v>1</v>
      </c>
      <c r="D101" s="276">
        <v>2</v>
      </c>
      <c r="E101" s="258" t="s">
        <v>1027</v>
      </c>
      <c r="F101" s="259">
        <v>99</v>
      </c>
      <c r="G101" s="260">
        <v>10</v>
      </c>
      <c r="H101" s="259">
        <v>879</v>
      </c>
      <c r="I101" s="270">
        <v>77</v>
      </c>
    </row>
    <row r="102" spans="2:12" x14ac:dyDescent="0.3">
      <c r="C102" s="73">
        <v>3</v>
      </c>
      <c r="D102" s="167">
        <v>8</v>
      </c>
      <c r="E102" s="264" t="s">
        <v>438</v>
      </c>
      <c r="F102" s="263">
        <v>85</v>
      </c>
      <c r="G102" s="262">
        <v>3</v>
      </c>
      <c r="H102" s="263">
        <v>900</v>
      </c>
      <c r="I102" s="271">
        <v>52</v>
      </c>
    </row>
    <row r="103" spans="2:12" x14ac:dyDescent="0.3">
      <c r="C103" s="73">
        <v>4</v>
      </c>
      <c r="D103" s="167">
        <v>5</v>
      </c>
      <c r="E103" s="264" t="s">
        <v>437</v>
      </c>
      <c r="F103" s="263">
        <v>97</v>
      </c>
      <c r="G103" s="262">
        <v>10</v>
      </c>
      <c r="H103" s="263">
        <v>932</v>
      </c>
      <c r="I103" s="271">
        <v>67</v>
      </c>
    </row>
    <row r="104" spans="2:12" x14ac:dyDescent="0.3">
      <c r="C104" s="73">
        <v>5</v>
      </c>
      <c r="D104" s="167">
        <v>5</v>
      </c>
      <c r="E104" s="264" t="s">
        <v>890</v>
      </c>
      <c r="F104" s="263" t="s">
        <v>1217</v>
      </c>
      <c r="G104" s="262">
        <v>0</v>
      </c>
      <c r="H104" s="263">
        <v>739</v>
      </c>
      <c r="I104" s="271">
        <v>64</v>
      </c>
    </row>
    <row r="105" spans="2:12" x14ac:dyDescent="0.3">
      <c r="C105" s="73">
        <v>6</v>
      </c>
      <c r="D105" s="167">
        <v>8</v>
      </c>
      <c r="E105" s="264" t="s">
        <v>856</v>
      </c>
      <c r="F105" s="263">
        <v>82</v>
      </c>
      <c r="G105" s="262">
        <v>2</v>
      </c>
      <c r="H105" s="263">
        <v>858</v>
      </c>
      <c r="I105" s="271">
        <v>50</v>
      </c>
    </row>
    <row r="106" spans="2:12" x14ac:dyDescent="0.3">
      <c r="C106" s="73">
        <v>6</v>
      </c>
      <c r="D106" s="167">
        <v>10</v>
      </c>
      <c r="E106" s="264" t="s">
        <v>853</v>
      </c>
      <c r="F106" s="263" t="s">
        <v>1217</v>
      </c>
      <c r="G106" s="262">
        <v>0</v>
      </c>
      <c r="H106" s="263">
        <v>0</v>
      </c>
      <c r="I106" s="271">
        <v>0</v>
      </c>
    </row>
    <row r="107" spans="2:12" x14ac:dyDescent="0.3">
      <c r="C107" s="73">
        <v>6</v>
      </c>
      <c r="D107" s="167">
        <v>5</v>
      </c>
      <c r="E107" s="264" t="s">
        <v>813</v>
      </c>
      <c r="F107" s="263">
        <v>93</v>
      </c>
      <c r="G107" s="262">
        <v>9</v>
      </c>
      <c r="H107" s="263">
        <v>875</v>
      </c>
      <c r="I107" s="271">
        <v>62</v>
      </c>
    </row>
    <row r="108" spans="2:12" x14ac:dyDescent="0.3">
      <c r="C108" s="73">
        <v>7</v>
      </c>
      <c r="D108" s="275">
        <v>1</v>
      </c>
      <c r="E108" s="261" t="s">
        <v>834</v>
      </c>
      <c r="F108" s="262">
        <v>87</v>
      </c>
      <c r="G108" s="262">
        <v>5</v>
      </c>
      <c r="H108" s="263">
        <v>904</v>
      </c>
      <c r="I108" s="271">
        <v>82</v>
      </c>
    </row>
    <row r="109" spans="2:12" x14ac:dyDescent="0.3">
      <c r="C109" s="73">
        <v>7</v>
      </c>
      <c r="D109" s="167">
        <v>5</v>
      </c>
      <c r="E109" s="264" t="s">
        <v>446</v>
      </c>
      <c r="F109" s="263">
        <v>89</v>
      </c>
      <c r="G109" s="262">
        <v>8</v>
      </c>
      <c r="H109" s="263">
        <v>856</v>
      </c>
      <c r="I109" s="271">
        <v>59</v>
      </c>
    </row>
    <row r="110" spans="2:12" x14ac:dyDescent="0.3">
      <c r="C110" s="73">
        <v>8</v>
      </c>
      <c r="D110" s="167">
        <v>6</v>
      </c>
      <c r="E110" s="264" t="s">
        <v>808</v>
      </c>
      <c r="F110" s="263">
        <v>86</v>
      </c>
      <c r="G110" s="262">
        <v>4</v>
      </c>
      <c r="H110" s="263">
        <v>868</v>
      </c>
      <c r="I110" s="271">
        <v>52</v>
      </c>
    </row>
    <row r="111" spans="2:12" x14ac:dyDescent="0.3">
      <c r="C111" s="73">
        <v>9</v>
      </c>
      <c r="D111" s="167">
        <v>7</v>
      </c>
      <c r="E111" s="264" t="s">
        <v>434</v>
      </c>
      <c r="F111" s="263">
        <v>85</v>
      </c>
      <c r="G111" s="262">
        <v>6</v>
      </c>
      <c r="H111" s="263">
        <v>833</v>
      </c>
      <c r="I111" s="271">
        <v>47</v>
      </c>
    </row>
    <row r="112" spans="2:12" x14ac:dyDescent="0.3">
      <c r="C112" s="73">
        <v>12</v>
      </c>
      <c r="D112" s="167">
        <v>10</v>
      </c>
      <c r="E112" s="265" t="s">
        <v>1081</v>
      </c>
      <c r="F112" s="118" t="s">
        <v>1217</v>
      </c>
      <c r="G112" s="266">
        <v>0</v>
      </c>
      <c r="H112" s="118">
        <v>0</v>
      </c>
      <c r="I112" s="121">
        <v>0</v>
      </c>
    </row>
    <row r="113" spans="2:12" x14ac:dyDescent="0.3">
      <c r="C113" s="73">
        <v>13</v>
      </c>
      <c r="D113" s="275">
        <v>1</v>
      </c>
      <c r="E113" s="346" t="s">
        <v>441</v>
      </c>
      <c r="F113" s="118">
        <v>85</v>
      </c>
      <c r="G113" s="266">
        <v>10</v>
      </c>
      <c r="H113" s="347">
        <v>807</v>
      </c>
      <c r="I113" s="348">
        <v>83</v>
      </c>
    </row>
    <row r="114" spans="2:12" x14ac:dyDescent="0.3">
      <c r="C114" s="73">
        <v>14</v>
      </c>
      <c r="D114" s="167">
        <v>5</v>
      </c>
      <c r="E114" s="265" t="s">
        <v>1088</v>
      </c>
      <c r="F114" s="118">
        <v>77</v>
      </c>
      <c r="G114" s="266">
        <v>7</v>
      </c>
      <c r="H114" s="118">
        <v>762</v>
      </c>
      <c r="I114" s="121">
        <v>55</v>
      </c>
    </row>
    <row r="115" spans="2:12" x14ac:dyDescent="0.3">
      <c r="C115" s="73">
        <v>15</v>
      </c>
      <c r="D115" s="167">
        <v>3</v>
      </c>
      <c r="E115" s="346" t="s">
        <v>1095</v>
      </c>
      <c r="F115" s="118">
        <v>80</v>
      </c>
      <c r="G115" s="266">
        <v>7</v>
      </c>
      <c r="H115" s="347">
        <v>728</v>
      </c>
      <c r="I115" s="348">
        <v>78</v>
      </c>
    </row>
    <row r="116" spans="2:12" x14ac:dyDescent="0.3">
      <c r="C116" s="74">
        <v>15</v>
      </c>
      <c r="D116" s="168">
        <v>8</v>
      </c>
      <c r="E116" s="268" t="s">
        <v>801</v>
      </c>
      <c r="F116" s="127">
        <v>62</v>
      </c>
      <c r="G116" s="269">
        <v>3</v>
      </c>
      <c r="H116" s="127">
        <v>687</v>
      </c>
      <c r="I116" s="128">
        <v>56</v>
      </c>
    </row>
    <row r="118" spans="2:12" ht="18" x14ac:dyDescent="0.35">
      <c r="B118" s="4" t="s">
        <v>1104</v>
      </c>
    </row>
    <row r="119" spans="2:12" x14ac:dyDescent="0.3">
      <c r="B119" s="5"/>
      <c r="C119" s="35" t="s">
        <v>3</v>
      </c>
      <c r="D119" s="37" t="s">
        <v>4</v>
      </c>
      <c r="E119" s="11" t="s">
        <v>1106</v>
      </c>
      <c r="F119" s="11"/>
      <c r="G119" s="12">
        <v>558</v>
      </c>
      <c r="H119" s="11"/>
      <c r="I119" s="13" t="s">
        <v>9</v>
      </c>
      <c r="J119" s="14">
        <f>SUM(J120:J122)</f>
        <v>567</v>
      </c>
      <c r="K119" s="16" t="s">
        <v>1267</v>
      </c>
      <c r="L119" s="17"/>
    </row>
    <row r="120" spans="2:12" x14ac:dyDescent="0.3">
      <c r="B120" s="5"/>
      <c r="C120" s="373">
        <v>1</v>
      </c>
      <c r="D120" s="390">
        <v>3</v>
      </c>
      <c r="E120" s="280" t="s">
        <v>437</v>
      </c>
      <c r="F120" s="314"/>
      <c r="G120" s="312"/>
      <c r="H120" s="278">
        <v>97</v>
      </c>
      <c r="I120" s="292">
        <v>96</v>
      </c>
      <c r="J120" s="83">
        <f>SUM(H120:I120)</f>
        <v>193</v>
      </c>
      <c r="K120" s="1" t="s">
        <v>1330</v>
      </c>
    </row>
    <row r="121" spans="2:12" ht="15.75" customHeight="1" x14ac:dyDescent="0.3">
      <c r="C121" s="373"/>
      <c r="D121" s="391"/>
      <c r="E121" s="310" t="s">
        <v>438</v>
      </c>
      <c r="F121" s="315"/>
      <c r="G121" s="313"/>
      <c r="H121" s="309">
        <v>85</v>
      </c>
      <c r="I121" s="311">
        <v>92</v>
      </c>
      <c r="J121" s="84">
        <f>SUM(H121:I121)</f>
        <v>177</v>
      </c>
    </row>
    <row r="122" spans="2:12" ht="15.75" customHeight="1" x14ac:dyDescent="0.3">
      <c r="C122" s="373"/>
      <c r="D122" s="392"/>
      <c r="E122" s="326" t="s">
        <v>1027</v>
      </c>
      <c r="F122" s="327"/>
      <c r="G122" s="328"/>
      <c r="H122" s="329">
        <v>99</v>
      </c>
      <c r="I122" s="330">
        <v>98</v>
      </c>
      <c r="J122" s="85">
        <f>SUM(H122:I122)</f>
        <v>197</v>
      </c>
    </row>
    <row r="123" spans="2:12" x14ac:dyDescent="0.3">
      <c r="B123" s="5"/>
      <c r="C123" s="119" t="s">
        <v>3</v>
      </c>
      <c r="D123" s="325" t="s">
        <v>4</v>
      </c>
      <c r="E123" s="331" t="s">
        <v>1115</v>
      </c>
      <c r="F123" s="332"/>
      <c r="G123" s="333">
        <v>530</v>
      </c>
      <c r="H123" s="332"/>
      <c r="I123" s="334" t="s">
        <v>9</v>
      </c>
      <c r="J123" s="14">
        <f>SUM(J124:J126)</f>
        <v>337</v>
      </c>
      <c r="K123" s="16" t="s">
        <v>1339</v>
      </c>
      <c r="L123" s="17"/>
    </row>
    <row r="124" spans="2:12" x14ac:dyDescent="0.3">
      <c r="B124" s="5"/>
      <c r="C124" s="373">
        <v>3</v>
      </c>
      <c r="D124" s="397">
        <v>1</v>
      </c>
      <c r="E124" s="321" t="s">
        <v>890</v>
      </c>
      <c r="F124" s="323"/>
      <c r="G124" s="319"/>
      <c r="H124" s="317" t="s">
        <v>1217</v>
      </c>
      <c r="I124" s="318"/>
      <c r="J124" s="83">
        <f>SUM(H124:I124)</f>
        <v>0</v>
      </c>
      <c r="K124" s="1" t="s">
        <v>1280</v>
      </c>
    </row>
    <row r="125" spans="2:12" ht="15.75" customHeight="1" x14ac:dyDescent="0.3">
      <c r="C125" s="373"/>
      <c r="D125" s="391"/>
      <c r="E125" s="322" t="s">
        <v>856</v>
      </c>
      <c r="F125" s="324"/>
      <c r="G125" s="320"/>
      <c r="H125" s="285">
        <v>82</v>
      </c>
      <c r="I125" s="294">
        <v>78</v>
      </c>
      <c r="J125" s="84">
        <f>SUM(H125:I125)</f>
        <v>160</v>
      </c>
    </row>
    <row r="126" spans="2:12" ht="15.75" customHeight="1" x14ac:dyDescent="0.3">
      <c r="C126" s="373"/>
      <c r="D126" s="392"/>
      <c r="E126" s="340" t="s">
        <v>813</v>
      </c>
      <c r="F126" s="341"/>
      <c r="G126" s="342"/>
      <c r="H126" s="316">
        <v>84</v>
      </c>
      <c r="I126" s="343">
        <v>93</v>
      </c>
      <c r="J126" s="85">
        <f>SUM(H126:I126)</f>
        <v>177</v>
      </c>
    </row>
    <row r="127" spans="2:12" x14ac:dyDescent="0.3">
      <c r="B127" s="5"/>
      <c r="C127" s="119" t="s">
        <v>3</v>
      </c>
      <c r="D127" s="325" t="s">
        <v>4</v>
      </c>
      <c r="E127" s="331" t="s">
        <v>1116</v>
      </c>
      <c r="F127" s="332"/>
      <c r="G127" s="333">
        <v>525</v>
      </c>
      <c r="H127" s="332"/>
      <c r="I127" s="334" t="s">
        <v>9</v>
      </c>
      <c r="J127" s="14">
        <f>SUM(J128:J130)</f>
        <v>516</v>
      </c>
      <c r="K127" s="16" t="s">
        <v>1249</v>
      </c>
      <c r="L127" s="17"/>
    </row>
    <row r="128" spans="2:12" x14ac:dyDescent="0.3">
      <c r="B128" s="5"/>
      <c r="C128" s="373">
        <v>3</v>
      </c>
      <c r="D128" s="393">
        <v>5</v>
      </c>
      <c r="E128" s="321" t="s">
        <v>834</v>
      </c>
      <c r="F128" s="323"/>
      <c r="G128" s="319"/>
      <c r="H128" s="317">
        <v>83</v>
      </c>
      <c r="I128" s="318">
        <v>87</v>
      </c>
      <c r="J128" s="83">
        <f>SUM(H128:I128)</f>
        <v>170</v>
      </c>
      <c r="K128" s="1" t="s">
        <v>1250</v>
      </c>
    </row>
    <row r="129" spans="2:12" ht="15.75" customHeight="1" x14ac:dyDescent="0.3">
      <c r="C129" s="373"/>
      <c r="D129" s="391"/>
      <c r="E129" s="322" t="s">
        <v>446</v>
      </c>
      <c r="F129" s="324"/>
      <c r="G129" s="320"/>
      <c r="H129" s="285">
        <v>89</v>
      </c>
      <c r="I129" s="294">
        <v>92</v>
      </c>
      <c r="J129" s="84">
        <f>SUM(H129:I129)</f>
        <v>181</v>
      </c>
    </row>
    <row r="130" spans="2:12" ht="15.75" customHeight="1" x14ac:dyDescent="0.3">
      <c r="C130" s="373"/>
      <c r="D130" s="392"/>
      <c r="E130" s="340" t="s">
        <v>1340</v>
      </c>
      <c r="F130" s="341"/>
      <c r="G130" s="342"/>
      <c r="H130" s="316">
        <v>83</v>
      </c>
      <c r="I130" s="343">
        <v>82</v>
      </c>
      <c r="J130" s="85">
        <f>SUM(H130:I130)</f>
        <v>165</v>
      </c>
    </row>
    <row r="131" spans="2:12" x14ac:dyDescent="0.3">
      <c r="B131" s="5"/>
      <c r="C131" s="119" t="s">
        <v>3</v>
      </c>
      <c r="D131" s="325" t="s">
        <v>4</v>
      </c>
      <c r="E131" s="331" t="s">
        <v>1117</v>
      </c>
      <c r="F131" s="332"/>
      <c r="G131" s="333">
        <v>500</v>
      </c>
      <c r="H131" s="332"/>
      <c r="I131" s="334" t="s">
        <v>9</v>
      </c>
      <c r="J131" s="14">
        <f>SUM(J132:J134)</f>
        <v>498</v>
      </c>
      <c r="K131" s="16" t="s">
        <v>1342</v>
      </c>
      <c r="L131" s="17"/>
    </row>
    <row r="132" spans="2:12" x14ac:dyDescent="0.3">
      <c r="B132" s="5"/>
      <c r="C132" s="373">
        <v>4</v>
      </c>
      <c r="D132" s="398">
        <v>2</v>
      </c>
      <c r="E132" s="321" t="s">
        <v>434</v>
      </c>
      <c r="F132" s="323"/>
      <c r="G132" s="319"/>
      <c r="H132" s="317">
        <v>89</v>
      </c>
      <c r="I132" s="318">
        <v>85</v>
      </c>
      <c r="J132" s="83">
        <f>SUM(H132:I132)</f>
        <v>174</v>
      </c>
      <c r="K132" s="1" t="s">
        <v>1343</v>
      </c>
    </row>
    <row r="133" spans="2:12" ht="15.75" customHeight="1" x14ac:dyDescent="0.3">
      <c r="C133" s="373"/>
      <c r="D133" s="391"/>
      <c r="E133" s="322" t="s">
        <v>808</v>
      </c>
      <c r="F133" s="324"/>
      <c r="G133" s="320"/>
      <c r="H133" s="285">
        <v>87</v>
      </c>
      <c r="I133" s="294">
        <v>86</v>
      </c>
      <c r="J133" s="84">
        <f>SUM(H133:I133)</f>
        <v>173</v>
      </c>
    </row>
    <row r="134" spans="2:12" ht="15.75" customHeight="1" x14ac:dyDescent="0.3">
      <c r="C134" s="373"/>
      <c r="D134" s="392"/>
      <c r="E134" s="340" t="s">
        <v>1341</v>
      </c>
      <c r="F134" s="341"/>
      <c r="G134" s="342"/>
      <c r="H134" s="316">
        <v>72</v>
      </c>
      <c r="I134" s="343">
        <v>79</v>
      </c>
      <c r="J134" s="85">
        <f>SUM(H134:I134)</f>
        <v>151</v>
      </c>
    </row>
    <row r="135" spans="2:12" x14ac:dyDescent="0.3">
      <c r="B135" s="5"/>
      <c r="C135" s="119" t="s">
        <v>3</v>
      </c>
      <c r="D135" s="325" t="s">
        <v>4</v>
      </c>
      <c r="E135" s="331" t="s">
        <v>1118</v>
      </c>
      <c r="F135" s="332"/>
      <c r="G135" s="333">
        <v>430</v>
      </c>
      <c r="H135" s="332"/>
      <c r="I135" s="334" t="s">
        <v>9</v>
      </c>
      <c r="J135" s="14">
        <f>SUM(J136:J138)</f>
        <v>441</v>
      </c>
      <c r="K135" s="16" t="s">
        <v>1345</v>
      </c>
      <c r="L135" s="17"/>
    </row>
    <row r="136" spans="2:12" x14ac:dyDescent="0.3">
      <c r="B136" s="5"/>
      <c r="C136" s="373">
        <v>4</v>
      </c>
      <c r="D136" s="399">
        <v>5</v>
      </c>
      <c r="E136" s="338" t="s">
        <v>441</v>
      </c>
      <c r="F136" s="339"/>
      <c r="G136" s="337"/>
      <c r="H136" s="335">
        <v>85</v>
      </c>
      <c r="I136" s="336">
        <v>82</v>
      </c>
      <c r="J136" s="83">
        <f>SUM(H136:I136)</f>
        <v>167</v>
      </c>
      <c r="K136" s="1" t="s">
        <v>1346</v>
      </c>
    </row>
    <row r="137" spans="2:12" ht="15.75" customHeight="1" x14ac:dyDescent="0.3">
      <c r="C137" s="373"/>
      <c r="D137" s="388"/>
      <c r="E137" s="154" t="s">
        <v>1088</v>
      </c>
      <c r="F137" s="156"/>
      <c r="G137" s="152"/>
      <c r="H137" s="118">
        <v>74</v>
      </c>
      <c r="I137" s="121">
        <v>77</v>
      </c>
      <c r="J137" s="84">
        <f>SUM(H137:I137)</f>
        <v>151</v>
      </c>
    </row>
    <row r="138" spans="2:12" ht="15.75" customHeight="1" x14ac:dyDescent="0.3">
      <c r="C138" s="373"/>
      <c r="D138" s="389"/>
      <c r="E138" s="160" t="s">
        <v>1344</v>
      </c>
      <c r="F138" s="161"/>
      <c r="G138" s="162"/>
      <c r="H138" s="127">
        <v>62</v>
      </c>
      <c r="I138" s="128">
        <v>61</v>
      </c>
      <c r="J138" s="85">
        <f>SUM(H138:I138)</f>
        <v>123</v>
      </c>
    </row>
  </sheetData>
  <mergeCells count="12">
    <mergeCell ref="C128:C130"/>
    <mergeCell ref="D128:D130"/>
    <mergeCell ref="C132:C134"/>
    <mergeCell ref="D132:D134"/>
    <mergeCell ref="C136:C138"/>
    <mergeCell ref="D136:D138"/>
    <mergeCell ref="B1:M1"/>
    <mergeCell ref="B2:M2"/>
    <mergeCell ref="C120:C122"/>
    <mergeCell ref="D120:D122"/>
    <mergeCell ref="C124:C126"/>
    <mergeCell ref="D124:D126"/>
  </mergeCells>
  <hyperlinks>
    <hyperlink ref="B3" location="'Index'!A2" tooltip="Go to the Index sheet" display="á" xr:uid="{9D6F1A89-CFD9-4588-8916-5CF21637BE66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3" manualBreakCount="3">
    <brk id="40" max="16383" man="1"/>
    <brk id="86" max="16383" man="1"/>
    <brk id="117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9BB2-BDCA-4BA5-95E9-BAD1B362C3BD}">
  <sheetPr codeName="Sheet67"/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735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23</v>
      </c>
      <c r="D6" s="51">
        <v>5</v>
      </c>
      <c r="E6" s="89" t="s">
        <v>1347</v>
      </c>
      <c r="F6" s="92">
        <v>0</v>
      </c>
      <c r="G6" s="92">
        <v>0</v>
      </c>
      <c r="H6" s="93">
        <f>SUM(F6,G6)</f>
        <v>0</v>
      </c>
      <c r="I6" s="63">
        <v>0</v>
      </c>
      <c r="J6" s="94">
        <v>1228.0029999999999</v>
      </c>
      <c r="K6" s="57">
        <v>43</v>
      </c>
    </row>
    <row r="8" spans="2:14" ht="18" customHeight="1" x14ac:dyDescent="0.35">
      <c r="B8" s="4" t="s">
        <v>741</v>
      </c>
    </row>
    <row r="9" spans="2:14" x14ac:dyDescent="0.3">
      <c r="C9" s="35" t="s">
        <v>3</v>
      </c>
      <c r="D9" s="37" t="s">
        <v>4</v>
      </c>
      <c r="E9" s="39" t="s">
        <v>5</v>
      </c>
      <c r="F9" s="39"/>
      <c r="G9" s="39"/>
      <c r="H9" s="40" t="s">
        <v>6</v>
      </c>
      <c r="I9" s="40" t="s">
        <v>7</v>
      </c>
      <c r="J9" s="40" t="s">
        <v>8</v>
      </c>
      <c r="K9" s="41" t="s">
        <v>9</v>
      </c>
    </row>
    <row r="10" spans="2:14" x14ac:dyDescent="0.3">
      <c r="C10" s="74">
        <v>7</v>
      </c>
      <c r="D10" s="51">
        <v>7</v>
      </c>
      <c r="E10" s="89" t="s">
        <v>1347</v>
      </c>
      <c r="F10" s="94">
        <v>0</v>
      </c>
      <c r="G10" s="94">
        <v>0</v>
      </c>
      <c r="H10" s="93">
        <v>0</v>
      </c>
      <c r="I10" s="63">
        <v>0</v>
      </c>
      <c r="J10" s="94">
        <v>1228.0029999999999</v>
      </c>
      <c r="K10" s="57">
        <v>39</v>
      </c>
    </row>
  </sheetData>
  <mergeCells count="2">
    <mergeCell ref="B1:M1"/>
    <mergeCell ref="B2:M2"/>
  </mergeCells>
  <hyperlinks>
    <hyperlink ref="B3" location="'Index'!A2" tooltip="Go to the Index sheet" display="á" xr:uid="{3E351138-1E0D-4AF8-8DC0-53F820A60DFA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FD2D-9717-43DC-8450-00EEED028E57}">
  <sheetPr codeName="Sheet72"/>
  <dimension ref="B1:N18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18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795</v>
      </c>
    </row>
    <row r="4" spans="2:14" ht="18" x14ac:dyDescent="0.35">
      <c r="B4" s="4" t="s">
        <v>765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5</v>
      </c>
      <c r="D6" s="51">
        <v>9</v>
      </c>
      <c r="E6" s="65" t="s">
        <v>796</v>
      </c>
      <c r="F6" s="63">
        <v>93</v>
      </c>
      <c r="G6" s="63">
        <v>87</v>
      </c>
      <c r="H6" s="63">
        <f>SUM(F6:G6)</f>
        <v>180</v>
      </c>
      <c r="I6" s="63">
        <v>3</v>
      </c>
      <c r="J6" s="63">
        <v>1774</v>
      </c>
      <c r="K6" s="98">
        <v>24</v>
      </c>
    </row>
    <row r="8" spans="2:14" ht="18" customHeight="1" x14ac:dyDescent="0.35">
      <c r="B8" s="4" t="s">
        <v>805</v>
      </c>
    </row>
    <row r="9" spans="2:14" x14ac:dyDescent="0.3">
      <c r="C9" s="35" t="s">
        <v>3</v>
      </c>
      <c r="D9" s="37" t="s">
        <v>4</v>
      </c>
      <c r="E9" s="39" t="s">
        <v>5</v>
      </c>
      <c r="F9" s="39"/>
      <c r="G9" s="39"/>
      <c r="H9" s="40" t="s">
        <v>6</v>
      </c>
      <c r="I9" s="40" t="s">
        <v>7</v>
      </c>
      <c r="J9" s="40" t="s">
        <v>8</v>
      </c>
      <c r="K9" s="41" t="s">
        <v>9</v>
      </c>
    </row>
    <row r="10" spans="2:14" x14ac:dyDescent="0.3">
      <c r="C10" s="74">
        <v>2</v>
      </c>
      <c r="D10" s="51">
        <v>8</v>
      </c>
      <c r="E10" s="102" t="s">
        <v>796</v>
      </c>
      <c r="F10" s="103">
        <v>93</v>
      </c>
      <c r="G10" s="103">
        <v>87</v>
      </c>
      <c r="H10" s="63">
        <v>180</v>
      </c>
      <c r="I10" s="63">
        <v>4</v>
      </c>
      <c r="J10" s="53">
        <v>1774</v>
      </c>
      <c r="K10" s="57">
        <v>28</v>
      </c>
    </row>
    <row r="12" spans="2:14" ht="18" customHeight="1" x14ac:dyDescent="0.35">
      <c r="B12" s="4" t="s">
        <v>1024</v>
      </c>
    </row>
    <row r="13" spans="2:14" x14ac:dyDescent="0.3">
      <c r="C13" s="26" t="s">
        <v>3</v>
      </c>
      <c r="D13" s="27" t="s">
        <v>4</v>
      </c>
      <c r="E13" s="28" t="s">
        <v>5</v>
      </c>
      <c r="F13" s="29" t="s">
        <v>6</v>
      </c>
      <c r="G13" s="29" t="s">
        <v>7</v>
      </c>
      <c r="H13" s="29" t="s">
        <v>8</v>
      </c>
      <c r="I13" s="38" t="s">
        <v>9</v>
      </c>
    </row>
    <row r="14" spans="2:14" x14ac:dyDescent="0.3">
      <c r="C14" s="74">
        <v>14</v>
      </c>
      <c r="D14" s="51">
        <v>7</v>
      </c>
      <c r="E14" s="89" t="s">
        <v>796</v>
      </c>
      <c r="F14" s="53">
        <v>76</v>
      </c>
      <c r="G14" s="113">
        <v>6</v>
      </c>
      <c r="H14" s="53">
        <v>680</v>
      </c>
      <c r="I14" s="57">
        <v>48</v>
      </c>
    </row>
    <row r="16" spans="2:14" ht="18" customHeight="1" x14ac:dyDescent="0.35">
      <c r="B16" s="4" t="s">
        <v>1103</v>
      </c>
    </row>
    <row r="17" spans="3:9" x14ac:dyDescent="0.3">
      <c r="C17" s="35" t="s">
        <v>3</v>
      </c>
      <c r="D17" s="37" t="s">
        <v>4</v>
      </c>
      <c r="E17" s="39" t="s">
        <v>5</v>
      </c>
      <c r="F17" s="40" t="s">
        <v>6</v>
      </c>
      <c r="G17" s="40" t="s">
        <v>7</v>
      </c>
      <c r="H17" s="40" t="s">
        <v>8</v>
      </c>
      <c r="I17" s="41" t="s">
        <v>9</v>
      </c>
    </row>
    <row r="18" spans="3:9" x14ac:dyDescent="0.3">
      <c r="C18" s="74">
        <v>4</v>
      </c>
      <c r="D18" s="51">
        <v>4</v>
      </c>
      <c r="E18" s="89" t="s">
        <v>796</v>
      </c>
      <c r="F18" s="53">
        <v>76</v>
      </c>
      <c r="G18" s="113">
        <v>8</v>
      </c>
      <c r="H18" s="53">
        <v>680</v>
      </c>
      <c r="I18" s="57">
        <v>61</v>
      </c>
    </row>
  </sheetData>
  <mergeCells count="2">
    <mergeCell ref="B1:M1"/>
    <mergeCell ref="B2:M2"/>
  </mergeCells>
  <hyperlinks>
    <hyperlink ref="B3" location="'Index'!A2" tooltip="Go to the Index sheet" display="á" xr:uid="{8A739E50-D82B-4F89-8F16-470F15CAA5F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46E7D-CFC0-4677-BD6E-FBA8358D439D}">
  <sheetPr codeName="Sheet65"/>
  <dimension ref="B1:N3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623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7</v>
      </c>
      <c r="D6" s="296">
        <v>1</v>
      </c>
      <c r="E6" s="423" t="s">
        <v>624</v>
      </c>
      <c r="F6" s="404">
        <v>100.004</v>
      </c>
      <c r="G6" s="404">
        <v>100.001</v>
      </c>
      <c r="H6" s="405">
        <f>SUM(F6,G6)</f>
        <v>200.005</v>
      </c>
      <c r="I6" s="406">
        <v>10</v>
      </c>
      <c r="J6" s="424">
        <v>1988.0519999999997</v>
      </c>
      <c r="K6" s="336">
        <v>93</v>
      </c>
    </row>
    <row r="7" spans="2:14" x14ac:dyDescent="0.3">
      <c r="C7" s="73">
        <v>14</v>
      </c>
      <c r="D7" s="422">
        <v>1</v>
      </c>
      <c r="E7" s="284" t="s">
        <v>673</v>
      </c>
      <c r="F7" s="413">
        <v>99.001999999999995</v>
      </c>
      <c r="G7" s="413">
        <v>98.001999999999995</v>
      </c>
      <c r="H7" s="409">
        <f>SUM(F7,G7)</f>
        <v>197.00399999999999</v>
      </c>
      <c r="I7" s="410">
        <v>10</v>
      </c>
      <c r="J7" s="412">
        <v>1988.0480000000002</v>
      </c>
      <c r="K7" s="294">
        <v>99</v>
      </c>
    </row>
    <row r="8" spans="2:14" x14ac:dyDescent="0.3">
      <c r="C8" s="73">
        <v>19</v>
      </c>
      <c r="D8" s="422">
        <v>1</v>
      </c>
      <c r="E8" s="284" t="s">
        <v>709</v>
      </c>
      <c r="F8" s="413">
        <v>100.001</v>
      </c>
      <c r="G8" s="413">
        <v>100.002</v>
      </c>
      <c r="H8" s="409">
        <f>SUM(F8,G8)</f>
        <v>200.00299999999999</v>
      </c>
      <c r="I8" s="410">
        <v>9</v>
      </c>
      <c r="J8" s="412">
        <v>1972.0350000000001</v>
      </c>
      <c r="K8" s="294">
        <v>87</v>
      </c>
    </row>
    <row r="9" spans="2:14" x14ac:dyDescent="0.3">
      <c r="C9" s="73">
        <v>20</v>
      </c>
      <c r="D9" s="422">
        <v>1</v>
      </c>
      <c r="E9" s="284" t="s">
        <v>715</v>
      </c>
      <c r="F9" s="413">
        <v>97</v>
      </c>
      <c r="G9" s="413">
        <v>99</v>
      </c>
      <c r="H9" s="409">
        <f>SUM(F9,G9)</f>
        <v>196</v>
      </c>
      <c r="I9" s="410">
        <v>9</v>
      </c>
      <c r="J9" s="412">
        <v>1955.0259999999998</v>
      </c>
      <c r="K9" s="294">
        <v>86</v>
      </c>
    </row>
    <row r="10" spans="2:14" x14ac:dyDescent="0.3">
      <c r="C10" s="74">
        <v>22</v>
      </c>
      <c r="D10" s="433">
        <v>1</v>
      </c>
      <c r="E10" s="415" t="s">
        <v>727</v>
      </c>
      <c r="F10" s="416">
        <v>97</v>
      </c>
      <c r="G10" s="416">
        <v>98.001000000000005</v>
      </c>
      <c r="H10" s="417">
        <f>SUM(F10,G10)</f>
        <v>195.001</v>
      </c>
      <c r="I10" s="418">
        <v>9</v>
      </c>
      <c r="J10" s="419">
        <v>1975.0339999999999</v>
      </c>
      <c r="K10" s="343">
        <v>90</v>
      </c>
    </row>
    <row r="12" spans="2:14" ht="18" customHeight="1" x14ac:dyDescent="0.35">
      <c r="B12" s="4" t="s">
        <v>741</v>
      </c>
    </row>
    <row r="13" spans="2:14" x14ac:dyDescent="0.3">
      <c r="C13" s="35" t="s">
        <v>3</v>
      </c>
      <c r="D13" s="37" t="s">
        <v>4</v>
      </c>
      <c r="E13" s="39" t="s">
        <v>5</v>
      </c>
      <c r="F13" s="39"/>
      <c r="G13" s="39"/>
      <c r="H13" s="40" t="s">
        <v>6</v>
      </c>
      <c r="I13" s="40" t="s">
        <v>7</v>
      </c>
      <c r="J13" s="40" t="s">
        <v>8</v>
      </c>
      <c r="K13" s="41" t="s">
        <v>9</v>
      </c>
    </row>
    <row r="14" spans="2:14" x14ac:dyDescent="0.3">
      <c r="C14" s="73">
        <v>3</v>
      </c>
      <c r="D14" s="296">
        <v>1</v>
      </c>
      <c r="E14" s="423" t="s">
        <v>624</v>
      </c>
      <c r="F14" s="424">
        <v>100.004</v>
      </c>
      <c r="G14" s="424">
        <v>100.001</v>
      </c>
      <c r="H14" s="405">
        <v>200.005</v>
      </c>
      <c r="I14" s="406">
        <v>9</v>
      </c>
      <c r="J14" s="424">
        <v>1988.0519999999997</v>
      </c>
      <c r="K14" s="336">
        <v>80</v>
      </c>
    </row>
    <row r="15" spans="2:14" x14ac:dyDescent="0.3">
      <c r="C15" s="73">
        <v>4</v>
      </c>
      <c r="D15" s="422">
        <v>1</v>
      </c>
      <c r="E15" s="284" t="s">
        <v>673</v>
      </c>
      <c r="F15" s="412">
        <v>99.001999999999995</v>
      </c>
      <c r="G15" s="412">
        <v>98.001999999999995</v>
      </c>
      <c r="H15" s="409">
        <v>197.00399999999999</v>
      </c>
      <c r="I15" s="410">
        <v>7</v>
      </c>
      <c r="J15" s="412">
        <v>1988.0480000000002</v>
      </c>
      <c r="K15" s="294">
        <v>84</v>
      </c>
    </row>
    <row r="16" spans="2:14" x14ac:dyDescent="0.3">
      <c r="C16" s="73">
        <v>6</v>
      </c>
      <c r="D16" s="297">
        <v>2</v>
      </c>
      <c r="E16" s="284" t="s">
        <v>715</v>
      </c>
      <c r="F16" s="412">
        <v>97</v>
      </c>
      <c r="G16" s="412">
        <v>99</v>
      </c>
      <c r="H16" s="409">
        <v>196</v>
      </c>
      <c r="I16" s="410">
        <v>8</v>
      </c>
      <c r="J16" s="412">
        <v>1955.0259999999998</v>
      </c>
      <c r="K16" s="294">
        <v>78</v>
      </c>
    </row>
    <row r="17" spans="2:12" x14ac:dyDescent="0.3">
      <c r="C17" s="73">
        <v>6</v>
      </c>
      <c r="D17" s="422">
        <v>1</v>
      </c>
      <c r="E17" s="284" t="s">
        <v>709</v>
      </c>
      <c r="F17" s="412">
        <v>100.001</v>
      </c>
      <c r="G17" s="412">
        <v>100.002</v>
      </c>
      <c r="H17" s="409">
        <v>200.00299999999999</v>
      </c>
      <c r="I17" s="410">
        <v>9</v>
      </c>
      <c r="J17" s="412">
        <v>1972.0350000000001</v>
      </c>
      <c r="K17" s="294">
        <v>84</v>
      </c>
    </row>
    <row r="18" spans="2:12" x14ac:dyDescent="0.3">
      <c r="C18" s="74">
        <v>7</v>
      </c>
      <c r="D18" s="433">
        <v>1</v>
      </c>
      <c r="E18" s="415" t="s">
        <v>727</v>
      </c>
      <c r="F18" s="419">
        <v>97</v>
      </c>
      <c r="G18" s="419">
        <v>98.001000000000005</v>
      </c>
      <c r="H18" s="417">
        <v>195.001</v>
      </c>
      <c r="I18" s="418">
        <v>9</v>
      </c>
      <c r="J18" s="419">
        <v>1975.0339999999999</v>
      </c>
      <c r="K18" s="343">
        <v>90</v>
      </c>
    </row>
    <row r="20" spans="2:12" ht="18" x14ac:dyDescent="0.35">
      <c r="B20" s="4" t="s">
        <v>742</v>
      </c>
    </row>
    <row r="21" spans="2:12" x14ac:dyDescent="0.3">
      <c r="B21" s="5"/>
      <c r="C21" s="35" t="s">
        <v>3</v>
      </c>
      <c r="D21" s="37" t="s">
        <v>4</v>
      </c>
      <c r="E21" s="11" t="s">
        <v>757</v>
      </c>
      <c r="F21" s="11"/>
      <c r="G21" s="12">
        <v>572</v>
      </c>
      <c r="H21" s="11"/>
      <c r="I21" s="13" t="s">
        <v>9</v>
      </c>
      <c r="J21" s="23">
        <f>SUM(J22:J24)</f>
        <v>597.01199999999994</v>
      </c>
      <c r="K21" s="16" t="s">
        <v>1348</v>
      </c>
      <c r="L21" s="17"/>
    </row>
    <row r="22" spans="2:12" x14ac:dyDescent="0.3">
      <c r="B22" s="5"/>
      <c r="C22" s="373">
        <v>3</v>
      </c>
      <c r="D22" s="400">
        <v>1</v>
      </c>
      <c r="E22" s="338" t="s">
        <v>709</v>
      </c>
      <c r="F22" s="339"/>
      <c r="G22" s="337"/>
      <c r="H22" s="470">
        <v>100.001</v>
      </c>
      <c r="I22" s="492">
        <v>100.002</v>
      </c>
      <c r="J22" s="139">
        <f>SUM(H22:I22)</f>
        <v>200.00299999999999</v>
      </c>
      <c r="K22" s="1" t="s">
        <v>1349</v>
      </c>
    </row>
    <row r="23" spans="2:12" ht="15.75" customHeight="1" x14ac:dyDescent="0.3">
      <c r="C23" s="373"/>
      <c r="D23" s="391"/>
      <c r="E23" s="322" t="s">
        <v>624</v>
      </c>
      <c r="F23" s="324"/>
      <c r="G23" s="320"/>
      <c r="H23" s="413">
        <v>100.001</v>
      </c>
      <c r="I23" s="478">
        <v>100.004</v>
      </c>
      <c r="J23" s="140">
        <f>SUM(H23:I23)</f>
        <v>200.005</v>
      </c>
    </row>
    <row r="24" spans="2:12" ht="15.75" customHeight="1" x14ac:dyDescent="0.3">
      <c r="C24" s="373"/>
      <c r="D24" s="392"/>
      <c r="E24" s="340" t="s">
        <v>673</v>
      </c>
      <c r="F24" s="341"/>
      <c r="G24" s="342"/>
      <c r="H24" s="416">
        <v>99.001999999999995</v>
      </c>
      <c r="I24" s="479">
        <v>98.001999999999995</v>
      </c>
      <c r="J24" s="141">
        <f>SUM(H24:I24)</f>
        <v>197.00399999999999</v>
      </c>
    </row>
    <row r="26" spans="2:12" ht="18" customHeight="1" x14ac:dyDescent="0.35">
      <c r="B26" s="4" t="s">
        <v>904</v>
      </c>
    </row>
    <row r="27" spans="2:12" x14ac:dyDescent="0.3">
      <c r="C27" s="26" t="s">
        <v>3</v>
      </c>
      <c r="D27" s="27" t="s">
        <v>4</v>
      </c>
      <c r="E27" s="28" t="s">
        <v>5</v>
      </c>
      <c r="F27" s="29" t="s">
        <v>6</v>
      </c>
      <c r="G27" s="29" t="s">
        <v>7</v>
      </c>
      <c r="H27" s="29" t="s">
        <v>8</v>
      </c>
      <c r="I27" s="38" t="s">
        <v>9</v>
      </c>
    </row>
    <row r="28" spans="2:12" x14ac:dyDescent="0.3">
      <c r="C28" s="74">
        <v>8</v>
      </c>
      <c r="D28" s="51">
        <v>10</v>
      </c>
      <c r="E28" s="65" t="s">
        <v>965</v>
      </c>
      <c r="F28" s="53" t="s">
        <v>1217</v>
      </c>
      <c r="G28" s="63">
        <v>0</v>
      </c>
      <c r="H28" s="63">
        <v>0</v>
      </c>
      <c r="I28" s="98">
        <v>0</v>
      </c>
    </row>
    <row r="30" spans="2:12" ht="18" customHeight="1" x14ac:dyDescent="0.35">
      <c r="B30" s="4" t="s">
        <v>1003</v>
      </c>
    </row>
    <row r="31" spans="2:12" x14ac:dyDescent="0.3">
      <c r="C31" s="35" t="s">
        <v>3</v>
      </c>
      <c r="D31" s="37" t="s">
        <v>4</v>
      </c>
      <c r="E31" s="39" t="s">
        <v>5</v>
      </c>
      <c r="F31" s="40" t="s">
        <v>6</v>
      </c>
      <c r="G31" s="40" t="s">
        <v>7</v>
      </c>
      <c r="H31" s="40" t="s">
        <v>8</v>
      </c>
      <c r="I31" s="41" t="s">
        <v>9</v>
      </c>
    </row>
    <row r="32" spans="2:12" x14ac:dyDescent="0.3">
      <c r="C32" s="74">
        <v>3</v>
      </c>
      <c r="D32" s="51">
        <v>7</v>
      </c>
      <c r="E32" s="89" t="s">
        <v>965</v>
      </c>
      <c r="F32" s="53" t="s">
        <v>1217</v>
      </c>
      <c r="G32" s="63">
        <v>0</v>
      </c>
      <c r="H32" s="53">
        <v>0</v>
      </c>
      <c r="I32" s="57">
        <v>0</v>
      </c>
    </row>
  </sheetData>
  <mergeCells count="4">
    <mergeCell ref="B1:M1"/>
    <mergeCell ref="B2:M2"/>
    <mergeCell ref="C22:C24"/>
    <mergeCell ref="D22:D24"/>
  </mergeCells>
  <hyperlinks>
    <hyperlink ref="B3" location="'Index'!A2" tooltip="Go to the Index sheet" display="á" xr:uid="{27AE83B5-9828-458A-A61D-2374815879F3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9523-7AB5-4185-8699-F4514A0CC302}">
  <sheetPr codeName="Sheet13"/>
  <dimension ref="B1:N5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36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75">
        <v>6</v>
      </c>
      <c r="E6" s="87" t="s">
        <v>37</v>
      </c>
      <c r="F6" s="67">
        <v>178</v>
      </c>
      <c r="G6" s="68">
        <v>5</v>
      </c>
      <c r="H6" s="68">
        <v>1756</v>
      </c>
      <c r="I6" s="91">
        <v>46</v>
      </c>
    </row>
    <row r="7" spans="2:14" x14ac:dyDescent="0.3">
      <c r="C7" s="73">
        <v>3</v>
      </c>
      <c r="D7" s="31">
        <v>4</v>
      </c>
      <c r="E7" s="32" t="s">
        <v>40</v>
      </c>
      <c r="F7" s="48">
        <v>170</v>
      </c>
      <c r="G7" s="71">
        <v>2</v>
      </c>
      <c r="H7" s="33">
        <v>1775</v>
      </c>
      <c r="I7" s="34">
        <v>58</v>
      </c>
    </row>
    <row r="8" spans="2:14" x14ac:dyDescent="0.3">
      <c r="C8" s="73">
        <v>3</v>
      </c>
      <c r="D8" s="96">
        <v>1</v>
      </c>
      <c r="E8" s="70" t="s">
        <v>49</v>
      </c>
      <c r="F8" s="48">
        <v>188</v>
      </c>
      <c r="G8" s="71">
        <v>9</v>
      </c>
      <c r="H8" s="71">
        <v>1824</v>
      </c>
      <c r="I8" s="80">
        <v>79</v>
      </c>
    </row>
    <row r="9" spans="2:14" x14ac:dyDescent="0.3">
      <c r="C9" s="73">
        <v>6</v>
      </c>
      <c r="D9" s="31">
        <v>3</v>
      </c>
      <c r="E9" s="70" t="s">
        <v>83</v>
      </c>
      <c r="F9" s="48">
        <v>171</v>
      </c>
      <c r="G9" s="71">
        <v>5</v>
      </c>
      <c r="H9" s="71">
        <v>1724</v>
      </c>
      <c r="I9" s="80">
        <v>58</v>
      </c>
    </row>
    <row r="10" spans="2:14" x14ac:dyDescent="0.3">
      <c r="C10" s="73">
        <v>8</v>
      </c>
      <c r="D10" s="96">
        <v>1</v>
      </c>
      <c r="E10" s="70" t="s">
        <v>111</v>
      </c>
      <c r="F10" s="48">
        <v>177</v>
      </c>
      <c r="G10" s="71">
        <v>9</v>
      </c>
      <c r="H10" s="71">
        <v>1719</v>
      </c>
      <c r="I10" s="80">
        <v>70</v>
      </c>
    </row>
    <row r="11" spans="2:14" x14ac:dyDescent="0.3">
      <c r="C11" s="73">
        <v>9</v>
      </c>
      <c r="D11" s="31">
        <v>4</v>
      </c>
      <c r="E11" s="70" t="s">
        <v>120</v>
      </c>
      <c r="F11" s="48">
        <v>171</v>
      </c>
      <c r="G11" s="71">
        <v>6</v>
      </c>
      <c r="H11" s="71">
        <v>1709</v>
      </c>
      <c r="I11" s="80">
        <v>60</v>
      </c>
    </row>
    <row r="12" spans="2:14" x14ac:dyDescent="0.3">
      <c r="C12" s="73">
        <v>9</v>
      </c>
      <c r="D12" s="31">
        <v>6</v>
      </c>
      <c r="E12" s="70" t="s">
        <v>125</v>
      </c>
      <c r="F12" s="48">
        <v>163</v>
      </c>
      <c r="G12" s="71">
        <v>3</v>
      </c>
      <c r="H12" s="71">
        <v>1667</v>
      </c>
      <c r="I12" s="80">
        <v>45</v>
      </c>
    </row>
    <row r="13" spans="2:14" x14ac:dyDescent="0.3">
      <c r="C13" s="73">
        <v>10</v>
      </c>
      <c r="D13" s="31">
        <v>3</v>
      </c>
      <c r="E13" s="70" t="s">
        <v>128</v>
      </c>
      <c r="F13" s="48">
        <v>162</v>
      </c>
      <c r="G13" s="71">
        <v>4</v>
      </c>
      <c r="H13" s="71">
        <v>1646</v>
      </c>
      <c r="I13" s="80">
        <v>58</v>
      </c>
    </row>
    <row r="14" spans="2:14" x14ac:dyDescent="0.3">
      <c r="C14" s="73">
        <v>10</v>
      </c>
      <c r="D14" s="88">
        <v>2</v>
      </c>
      <c r="E14" s="70" t="s">
        <v>135</v>
      </c>
      <c r="F14" s="48">
        <v>172</v>
      </c>
      <c r="G14" s="71">
        <v>8</v>
      </c>
      <c r="H14" s="71">
        <v>1666</v>
      </c>
      <c r="I14" s="80">
        <v>66</v>
      </c>
    </row>
    <row r="15" spans="2:14" x14ac:dyDescent="0.3">
      <c r="C15" s="74">
        <v>15</v>
      </c>
      <c r="D15" s="82">
        <v>1</v>
      </c>
      <c r="E15" s="42" t="s">
        <v>175</v>
      </c>
      <c r="F15" s="43">
        <v>163</v>
      </c>
      <c r="G15" s="77">
        <v>8</v>
      </c>
      <c r="H15" s="43">
        <v>1588</v>
      </c>
      <c r="I15" s="44">
        <v>86</v>
      </c>
    </row>
    <row r="17" spans="2:13" ht="18" customHeight="1" x14ac:dyDescent="0.35">
      <c r="B17" s="4" t="s">
        <v>204</v>
      </c>
    </row>
    <row r="18" spans="2:13" x14ac:dyDescent="0.3">
      <c r="C18" s="35" t="s">
        <v>3</v>
      </c>
      <c r="D18" s="37" t="s">
        <v>4</v>
      </c>
      <c r="E18" s="39" t="s">
        <v>5</v>
      </c>
      <c r="F18" s="40" t="s">
        <v>6</v>
      </c>
      <c r="G18" s="40" t="s">
        <v>7</v>
      </c>
      <c r="H18" s="40" t="s">
        <v>8</v>
      </c>
      <c r="I18" s="41" t="s">
        <v>9</v>
      </c>
    </row>
    <row r="19" spans="2:13" x14ac:dyDescent="0.3">
      <c r="C19" s="74">
        <v>1</v>
      </c>
      <c r="D19" s="90">
        <v>2</v>
      </c>
      <c r="E19" s="89" t="s">
        <v>49</v>
      </c>
      <c r="F19" s="53">
        <v>188</v>
      </c>
      <c r="G19" s="63">
        <v>8</v>
      </c>
      <c r="H19" s="53">
        <v>1824</v>
      </c>
      <c r="I19" s="57">
        <v>79</v>
      </c>
    </row>
    <row r="21" spans="2:13" ht="18" customHeight="1" x14ac:dyDescent="0.35">
      <c r="B21" s="4" t="s">
        <v>206</v>
      </c>
    </row>
    <row r="22" spans="2:13" x14ac:dyDescent="0.3">
      <c r="C22" s="35" t="s">
        <v>3</v>
      </c>
      <c r="D22" s="37" t="s">
        <v>4</v>
      </c>
      <c r="E22" s="39" t="s">
        <v>5</v>
      </c>
      <c r="F22" s="40" t="s">
        <v>6</v>
      </c>
      <c r="G22" s="40" t="s">
        <v>7</v>
      </c>
      <c r="H22" s="40" t="s">
        <v>8</v>
      </c>
      <c r="I22" s="41" t="s">
        <v>9</v>
      </c>
    </row>
    <row r="23" spans="2:13" x14ac:dyDescent="0.3">
      <c r="C23" s="73">
        <v>1</v>
      </c>
      <c r="D23" s="75">
        <v>4</v>
      </c>
      <c r="E23" s="66" t="s">
        <v>40</v>
      </c>
      <c r="F23" s="68">
        <v>170</v>
      </c>
      <c r="G23" s="68">
        <v>1</v>
      </c>
      <c r="H23" s="69">
        <v>1775</v>
      </c>
      <c r="I23" s="79">
        <v>49</v>
      </c>
    </row>
    <row r="24" spans="2:13" x14ac:dyDescent="0.3">
      <c r="C24" s="73">
        <v>2</v>
      </c>
      <c r="D24" s="31">
        <v>5</v>
      </c>
      <c r="E24" s="47" t="s">
        <v>83</v>
      </c>
      <c r="F24" s="48">
        <v>171</v>
      </c>
      <c r="G24" s="71">
        <v>4</v>
      </c>
      <c r="H24" s="48">
        <v>1724</v>
      </c>
      <c r="I24" s="49">
        <v>49</v>
      </c>
    </row>
    <row r="25" spans="2:13" x14ac:dyDescent="0.3">
      <c r="C25" s="74">
        <v>3</v>
      </c>
      <c r="D25" s="56">
        <v>4</v>
      </c>
      <c r="E25" s="42" t="s">
        <v>135</v>
      </c>
      <c r="F25" s="43">
        <v>172</v>
      </c>
      <c r="G25" s="77">
        <v>7</v>
      </c>
      <c r="H25" s="43">
        <v>1666</v>
      </c>
      <c r="I25" s="44">
        <v>52</v>
      </c>
    </row>
    <row r="27" spans="2:13" ht="18" customHeight="1" x14ac:dyDescent="0.35">
      <c r="B27" s="4" t="s">
        <v>229</v>
      </c>
    </row>
    <row r="28" spans="2:13" x14ac:dyDescent="0.3">
      <c r="C28" s="26" t="s">
        <v>3</v>
      </c>
      <c r="D28" s="27" t="s">
        <v>4</v>
      </c>
      <c r="E28" s="28" t="s">
        <v>5</v>
      </c>
      <c r="F28" s="28"/>
      <c r="G28" s="28"/>
      <c r="H28" s="28"/>
      <c r="I28" s="28"/>
      <c r="J28" s="29" t="s">
        <v>6</v>
      </c>
      <c r="K28" s="29" t="s">
        <v>7</v>
      </c>
      <c r="L28" s="29" t="s">
        <v>8</v>
      </c>
      <c r="M28" s="38" t="s">
        <v>9</v>
      </c>
    </row>
    <row r="29" spans="2:13" x14ac:dyDescent="0.3">
      <c r="C29" s="73">
        <v>3</v>
      </c>
      <c r="D29" s="75">
        <v>8</v>
      </c>
      <c r="E29" s="87" t="s">
        <v>250</v>
      </c>
      <c r="F29" s="68" t="s">
        <v>1217</v>
      </c>
      <c r="G29" s="68"/>
      <c r="H29" s="68"/>
      <c r="I29" s="68"/>
      <c r="J29" s="68">
        <f>SUM(F29:I29)</f>
        <v>0</v>
      </c>
      <c r="K29" s="68">
        <v>0</v>
      </c>
      <c r="L29" s="68">
        <v>643</v>
      </c>
      <c r="M29" s="91">
        <v>13</v>
      </c>
    </row>
    <row r="30" spans="2:13" x14ac:dyDescent="0.3">
      <c r="C30" s="74">
        <v>4</v>
      </c>
      <c r="D30" s="56">
        <v>3</v>
      </c>
      <c r="E30" s="76" t="s">
        <v>256</v>
      </c>
      <c r="F30" s="77">
        <v>43</v>
      </c>
      <c r="G30" s="77">
        <v>43</v>
      </c>
      <c r="H30" s="77">
        <v>40</v>
      </c>
      <c r="I30" s="77">
        <v>47</v>
      </c>
      <c r="J30" s="77">
        <f>SUM(F30:I30)</f>
        <v>173</v>
      </c>
      <c r="K30" s="77">
        <v>7</v>
      </c>
      <c r="L30" s="45">
        <v>1684</v>
      </c>
      <c r="M30" s="46">
        <v>52</v>
      </c>
    </row>
    <row r="32" spans="2:13" ht="18" customHeight="1" x14ac:dyDescent="0.35">
      <c r="B32" s="4" t="s">
        <v>274</v>
      </c>
    </row>
    <row r="33" spans="2:12" x14ac:dyDescent="0.3">
      <c r="C33" s="26" t="s">
        <v>3</v>
      </c>
      <c r="D33" s="27" t="s">
        <v>4</v>
      </c>
      <c r="E33" s="28" t="s">
        <v>5</v>
      </c>
      <c r="F33" s="29" t="s">
        <v>6</v>
      </c>
      <c r="G33" s="29" t="s">
        <v>7</v>
      </c>
      <c r="H33" s="29" t="s">
        <v>8</v>
      </c>
      <c r="I33" s="38" t="s">
        <v>9</v>
      </c>
    </row>
    <row r="34" spans="2:12" x14ac:dyDescent="0.3">
      <c r="C34" s="73">
        <v>2</v>
      </c>
      <c r="D34" s="75">
        <v>7</v>
      </c>
      <c r="E34" s="87" t="s">
        <v>283</v>
      </c>
      <c r="F34" s="68">
        <v>180</v>
      </c>
      <c r="G34" s="68">
        <v>4</v>
      </c>
      <c r="H34" s="69">
        <v>1781</v>
      </c>
      <c r="I34" s="79">
        <v>30</v>
      </c>
    </row>
    <row r="35" spans="2:12" x14ac:dyDescent="0.3">
      <c r="C35" s="73">
        <v>2</v>
      </c>
      <c r="D35" s="96">
        <v>1</v>
      </c>
      <c r="E35" s="247" t="s">
        <v>285</v>
      </c>
      <c r="F35" s="71">
        <v>193</v>
      </c>
      <c r="G35" s="71">
        <v>8</v>
      </c>
      <c r="H35" s="71">
        <v>1923</v>
      </c>
      <c r="I35" s="80">
        <v>82</v>
      </c>
    </row>
    <row r="36" spans="2:12" x14ac:dyDescent="0.3">
      <c r="C36" s="73">
        <v>2</v>
      </c>
      <c r="D36" s="31">
        <v>3</v>
      </c>
      <c r="E36" s="70" t="s">
        <v>286</v>
      </c>
      <c r="F36" s="71">
        <v>190</v>
      </c>
      <c r="G36" s="71">
        <v>7</v>
      </c>
      <c r="H36" s="71">
        <v>1904</v>
      </c>
      <c r="I36" s="80">
        <v>75</v>
      </c>
    </row>
    <row r="37" spans="2:12" x14ac:dyDescent="0.3">
      <c r="C37" s="74">
        <v>6</v>
      </c>
      <c r="D37" s="56">
        <v>8</v>
      </c>
      <c r="E37" s="76" t="s">
        <v>316</v>
      </c>
      <c r="F37" s="77" t="s">
        <v>1217</v>
      </c>
      <c r="G37" s="77">
        <v>0</v>
      </c>
      <c r="H37" s="77">
        <v>0</v>
      </c>
      <c r="I37" s="81">
        <v>0</v>
      </c>
    </row>
    <row r="39" spans="2:12" ht="18" customHeight="1" x14ac:dyDescent="0.35">
      <c r="B39" s="4" t="s">
        <v>333</v>
      </c>
    </row>
    <row r="40" spans="2:12" x14ac:dyDescent="0.3">
      <c r="C40" s="35" t="s">
        <v>3</v>
      </c>
      <c r="D40" s="37" t="s">
        <v>4</v>
      </c>
      <c r="E40" s="39" t="s">
        <v>5</v>
      </c>
      <c r="F40" s="40" t="s">
        <v>6</v>
      </c>
      <c r="G40" s="40" t="s">
        <v>7</v>
      </c>
      <c r="H40" s="40" t="s">
        <v>8</v>
      </c>
      <c r="I40" s="41" t="s">
        <v>9</v>
      </c>
    </row>
    <row r="41" spans="2:12" x14ac:dyDescent="0.3">
      <c r="C41" s="73">
        <v>1</v>
      </c>
      <c r="D41" s="75">
        <v>6</v>
      </c>
      <c r="E41" s="87" t="s">
        <v>283</v>
      </c>
      <c r="F41" s="68">
        <v>180</v>
      </c>
      <c r="G41" s="68">
        <v>3</v>
      </c>
      <c r="H41" s="69">
        <v>1781</v>
      </c>
      <c r="I41" s="79">
        <v>25</v>
      </c>
    </row>
    <row r="42" spans="2:12" x14ac:dyDescent="0.3">
      <c r="C42" s="73">
        <v>1</v>
      </c>
      <c r="D42" s="88">
        <v>2</v>
      </c>
      <c r="E42" s="47" t="s">
        <v>285</v>
      </c>
      <c r="F42" s="48">
        <v>193</v>
      </c>
      <c r="G42" s="71">
        <v>6</v>
      </c>
      <c r="H42" s="48">
        <v>1923</v>
      </c>
      <c r="I42" s="49">
        <v>59</v>
      </c>
    </row>
    <row r="43" spans="2:12" x14ac:dyDescent="0.3">
      <c r="C43" s="74">
        <v>1</v>
      </c>
      <c r="D43" s="56">
        <v>3</v>
      </c>
      <c r="E43" s="42" t="s">
        <v>286</v>
      </c>
      <c r="F43" s="43">
        <v>190</v>
      </c>
      <c r="G43" s="77">
        <v>5</v>
      </c>
      <c r="H43" s="43">
        <v>1904</v>
      </c>
      <c r="I43" s="44">
        <v>52</v>
      </c>
    </row>
    <row r="45" spans="2:12" ht="18" x14ac:dyDescent="0.35">
      <c r="B45" s="4" t="s">
        <v>335</v>
      </c>
    </row>
    <row r="46" spans="2:12" x14ac:dyDescent="0.3">
      <c r="B46" s="5"/>
      <c r="C46" s="35" t="s">
        <v>3</v>
      </c>
      <c r="D46" s="37" t="s">
        <v>4</v>
      </c>
      <c r="E46" s="11" t="s">
        <v>339</v>
      </c>
      <c r="F46" s="11"/>
      <c r="G46" s="12">
        <v>552</v>
      </c>
      <c r="H46" s="11"/>
      <c r="I46" s="13" t="s">
        <v>9</v>
      </c>
      <c r="J46" s="14">
        <f>SUM(J47:J49)</f>
        <v>563</v>
      </c>
      <c r="K46" s="16" t="s">
        <v>1350</v>
      </c>
      <c r="L46" s="17"/>
    </row>
    <row r="47" spans="2:12" x14ac:dyDescent="0.3">
      <c r="B47" s="5"/>
      <c r="C47" s="373">
        <v>1</v>
      </c>
      <c r="D47" s="378">
        <v>2</v>
      </c>
      <c r="E47" s="68" t="s">
        <v>283</v>
      </c>
      <c r="F47" s="68">
        <v>44</v>
      </c>
      <c r="G47" s="68">
        <v>46</v>
      </c>
      <c r="H47" s="68">
        <v>46</v>
      </c>
      <c r="I47" s="91">
        <v>44</v>
      </c>
      <c r="J47" s="83">
        <f>SUM(F47:I47)</f>
        <v>180</v>
      </c>
      <c r="K47" s="1" t="s">
        <v>1351</v>
      </c>
    </row>
    <row r="48" spans="2:12" ht="15.75" customHeight="1" x14ac:dyDescent="0.3">
      <c r="C48" s="373"/>
      <c r="D48" s="375"/>
      <c r="E48" s="71" t="s">
        <v>285</v>
      </c>
      <c r="F48" s="71">
        <v>50</v>
      </c>
      <c r="G48" s="71">
        <v>49</v>
      </c>
      <c r="H48" s="71">
        <v>47</v>
      </c>
      <c r="I48" s="80">
        <v>47</v>
      </c>
      <c r="J48" s="84">
        <f>SUM(F48:I48)</f>
        <v>193</v>
      </c>
    </row>
    <row r="49" spans="2:10" ht="15.75" customHeight="1" x14ac:dyDescent="0.3">
      <c r="C49" s="373"/>
      <c r="D49" s="376"/>
      <c r="E49" s="77" t="s">
        <v>286</v>
      </c>
      <c r="F49" s="77">
        <v>46</v>
      </c>
      <c r="G49" s="77">
        <v>47</v>
      </c>
      <c r="H49" s="77">
        <v>48</v>
      </c>
      <c r="I49" s="81">
        <v>49</v>
      </c>
      <c r="J49" s="85">
        <f>SUM(F49:I49)</f>
        <v>190</v>
      </c>
    </row>
    <row r="51" spans="2:10" ht="18" customHeight="1" x14ac:dyDescent="0.35">
      <c r="B51" s="4" t="s">
        <v>343</v>
      </c>
    </row>
    <row r="52" spans="2:10" x14ac:dyDescent="0.3">
      <c r="C52" s="26" t="s">
        <v>3</v>
      </c>
      <c r="D52" s="27" t="s">
        <v>4</v>
      </c>
      <c r="E52" s="28" t="s">
        <v>5</v>
      </c>
      <c r="F52" s="29" t="s">
        <v>6</v>
      </c>
      <c r="G52" s="29" t="s">
        <v>7</v>
      </c>
      <c r="H52" s="29" t="s">
        <v>8</v>
      </c>
      <c r="I52" s="38" t="s">
        <v>9</v>
      </c>
    </row>
    <row r="53" spans="2:10" x14ac:dyDescent="0.3">
      <c r="C53" s="73">
        <v>1</v>
      </c>
      <c r="D53" s="75">
        <v>8</v>
      </c>
      <c r="E53" s="87" t="s">
        <v>344</v>
      </c>
      <c r="F53" s="68" t="s">
        <v>1217</v>
      </c>
      <c r="G53" s="68">
        <v>0</v>
      </c>
      <c r="H53" s="68">
        <v>184</v>
      </c>
      <c r="I53" s="91">
        <v>6</v>
      </c>
    </row>
    <row r="54" spans="2:10" x14ac:dyDescent="0.3">
      <c r="C54" s="74">
        <v>3</v>
      </c>
      <c r="D54" s="56">
        <v>3</v>
      </c>
      <c r="E54" s="76" t="s">
        <v>256</v>
      </c>
      <c r="F54" s="77">
        <v>167</v>
      </c>
      <c r="G54" s="77">
        <v>5</v>
      </c>
      <c r="H54" s="45">
        <v>1678</v>
      </c>
      <c r="I54" s="46">
        <v>47</v>
      </c>
    </row>
  </sheetData>
  <mergeCells count="4">
    <mergeCell ref="B1:M1"/>
    <mergeCell ref="B2:M2"/>
    <mergeCell ref="C47:C49"/>
    <mergeCell ref="D47:D49"/>
  </mergeCells>
  <hyperlinks>
    <hyperlink ref="B3" location="'Index'!A2" tooltip="Go to the Index sheet" display="á" xr:uid="{915FF87A-7297-4958-8B37-7855388ACA62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18DE-ECCB-4C97-9059-5B26768B6284}">
  <sheetPr codeName="Sheet46"/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233</v>
      </c>
    </row>
    <row r="4" spans="2:14" ht="18" x14ac:dyDescent="0.35">
      <c r="B4" s="4" t="s">
        <v>229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8"/>
      <c r="I5" s="28"/>
      <c r="J5" s="29" t="s">
        <v>6</v>
      </c>
      <c r="K5" s="29" t="s">
        <v>7</v>
      </c>
      <c r="L5" s="28" t="s">
        <v>8</v>
      </c>
      <c r="M5" s="30" t="s">
        <v>9</v>
      </c>
    </row>
    <row r="6" spans="2:14" x14ac:dyDescent="0.3">
      <c r="C6" s="73">
        <v>1</v>
      </c>
      <c r="D6" s="75">
        <v>7</v>
      </c>
      <c r="E6" s="87" t="s">
        <v>234</v>
      </c>
      <c r="F6" s="68">
        <v>46</v>
      </c>
      <c r="G6" s="68">
        <v>45</v>
      </c>
      <c r="H6" s="68">
        <v>49</v>
      </c>
      <c r="I6" s="68">
        <v>44</v>
      </c>
      <c r="J6" s="68">
        <f>SUM(F6:I6)</f>
        <v>184</v>
      </c>
      <c r="K6" s="68">
        <v>4</v>
      </c>
      <c r="L6" s="68">
        <v>1824</v>
      </c>
      <c r="M6" s="91">
        <v>37</v>
      </c>
    </row>
    <row r="7" spans="2:14" x14ac:dyDescent="0.3">
      <c r="C7" s="74">
        <v>4</v>
      </c>
      <c r="D7" s="56">
        <v>4</v>
      </c>
      <c r="E7" s="76" t="s">
        <v>259</v>
      </c>
      <c r="F7" s="77">
        <v>39</v>
      </c>
      <c r="G7" s="77">
        <v>43</v>
      </c>
      <c r="H7" s="77">
        <v>45</v>
      </c>
      <c r="I7" s="77">
        <v>37</v>
      </c>
      <c r="J7" s="77">
        <f>SUM(F7:I7)</f>
        <v>164</v>
      </c>
      <c r="K7" s="77">
        <v>4</v>
      </c>
      <c r="L7" s="77">
        <v>1661</v>
      </c>
      <c r="M7" s="81">
        <v>50</v>
      </c>
    </row>
    <row r="9" spans="2:14" ht="18" customHeight="1" x14ac:dyDescent="0.35">
      <c r="B9" s="4" t="s">
        <v>272</v>
      </c>
    </row>
    <row r="10" spans="2:14" x14ac:dyDescent="0.3">
      <c r="C10" s="35" t="s">
        <v>3</v>
      </c>
      <c r="D10" s="37" t="s">
        <v>4</v>
      </c>
      <c r="E10" s="39" t="s">
        <v>5</v>
      </c>
      <c r="F10" s="39"/>
      <c r="G10" s="39"/>
      <c r="H10" s="39"/>
      <c r="I10" s="39"/>
      <c r="J10" s="40" t="s">
        <v>6</v>
      </c>
      <c r="K10" s="40" t="s">
        <v>7</v>
      </c>
      <c r="L10" s="40" t="s">
        <v>8</v>
      </c>
      <c r="M10" s="41" t="s">
        <v>9</v>
      </c>
    </row>
    <row r="11" spans="2:14" x14ac:dyDescent="0.3">
      <c r="C11" s="73">
        <v>1</v>
      </c>
      <c r="D11" s="75">
        <v>4</v>
      </c>
      <c r="E11" s="97" t="s">
        <v>234</v>
      </c>
      <c r="F11" s="67">
        <v>46</v>
      </c>
      <c r="G11" s="67">
        <v>45</v>
      </c>
      <c r="H11" s="67">
        <v>49</v>
      </c>
      <c r="I11" s="67">
        <v>44</v>
      </c>
      <c r="J11" s="68">
        <v>184</v>
      </c>
      <c r="K11" s="68">
        <v>10</v>
      </c>
      <c r="L11" s="67">
        <v>1824</v>
      </c>
      <c r="M11" s="86">
        <v>85</v>
      </c>
    </row>
    <row r="12" spans="2:14" x14ac:dyDescent="0.3">
      <c r="C12" s="74">
        <v>1</v>
      </c>
      <c r="D12" s="56">
        <v>9</v>
      </c>
      <c r="E12" s="42" t="s">
        <v>259</v>
      </c>
      <c r="F12" s="43">
        <v>39</v>
      </c>
      <c r="G12" s="43">
        <v>43</v>
      </c>
      <c r="H12" s="43">
        <v>45</v>
      </c>
      <c r="I12" s="43">
        <v>37</v>
      </c>
      <c r="J12" s="77">
        <v>164</v>
      </c>
      <c r="K12" s="77">
        <v>3</v>
      </c>
      <c r="L12" s="43">
        <v>1661</v>
      </c>
      <c r="M12" s="44">
        <v>35</v>
      </c>
    </row>
  </sheetData>
  <mergeCells count="2">
    <mergeCell ref="B1:M1"/>
    <mergeCell ref="B2:M2"/>
  </mergeCells>
  <hyperlinks>
    <hyperlink ref="B3" location="'Index'!A2" tooltip="Go to the Index sheet" display="á" xr:uid="{04D709E1-25F8-4BFB-B843-142B5348FB57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D086-525F-4691-B02E-B713D87FCE23}">
  <sheetPr codeName="Sheet24"/>
  <dimension ref="B1:N16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16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67</v>
      </c>
    </row>
    <row r="4" spans="2:14" ht="18" x14ac:dyDescent="0.35">
      <c r="B4" s="4" t="s">
        <v>2</v>
      </c>
    </row>
    <row r="5" spans="2:14" x14ac:dyDescent="0.3">
      <c r="C5" s="51" t="s">
        <v>3</v>
      </c>
      <c r="D5" s="52" t="s">
        <v>4</v>
      </c>
      <c r="E5" s="53" t="s">
        <v>5</v>
      </c>
      <c r="F5" s="54" t="s">
        <v>6</v>
      </c>
      <c r="G5" s="54" t="s">
        <v>7</v>
      </c>
      <c r="H5" s="53" t="s">
        <v>8</v>
      </c>
      <c r="I5" s="57" t="s">
        <v>9</v>
      </c>
    </row>
    <row r="6" spans="2:14" x14ac:dyDescent="0.3">
      <c r="C6" s="74">
        <v>5</v>
      </c>
      <c r="D6" s="51">
        <v>3</v>
      </c>
      <c r="E6" s="62" t="s">
        <v>68</v>
      </c>
      <c r="F6" s="53">
        <v>174</v>
      </c>
      <c r="G6" s="63">
        <v>7</v>
      </c>
      <c r="H6" s="64">
        <v>1732</v>
      </c>
      <c r="I6" s="101">
        <v>64</v>
      </c>
    </row>
    <row r="8" spans="2:14" ht="18" customHeight="1" x14ac:dyDescent="0.35">
      <c r="B8" s="4" t="s">
        <v>229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8"/>
      <c r="I9" s="28"/>
      <c r="J9" s="29" t="s">
        <v>6</v>
      </c>
      <c r="K9" s="29" t="s">
        <v>7</v>
      </c>
      <c r="L9" s="29" t="s">
        <v>8</v>
      </c>
      <c r="M9" s="38" t="s">
        <v>9</v>
      </c>
    </row>
    <row r="10" spans="2:14" x14ac:dyDescent="0.3">
      <c r="C10" s="74">
        <v>2</v>
      </c>
      <c r="D10" s="51">
        <v>7</v>
      </c>
      <c r="E10" s="65" t="s">
        <v>244</v>
      </c>
      <c r="F10" s="63">
        <v>43</v>
      </c>
      <c r="G10" s="63">
        <v>44</v>
      </c>
      <c r="H10" s="63">
        <v>42</v>
      </c>
      <c r="I10" s="63">
        <v>45</v>
      </c>
      <c r="J10" s="63">
        <f>SUM(F10:I10)</f>
        <v>174</v>
      </c>
      <c r="K10" s="63">
        <v>3</v>
      </c>
      <c r="L10" s="63">
        <v>1746</v>
      </c>
      <c r="M10" s="98">
        <v>37</v>
      </c>
    </row>
    <row r="12" spans="2:14" ht="18" customHeight="1" x14ac:dyDescent="0.35">
      <c r="B12" s="4" t="s">
        <v>272</v>
      </c>
    </row>
    <row r="13" spans="2:14" x14ac:dyDescent="0.3">
      <c r="C13" s="35" t="s">
        <v>3</v>
      </c>
      <c r="D13" s="37" t="s">
        <v>4</v>
      </c>
      <c r="E13" s="39" t="s">
        <v>5</v>
      </c>
      <c r="F13" s="39"/>
      <c r="G13" s="39"/>
      <c r="H13" s="39"/>
      <c r="I13" s="39"/>
      <c r="J13" s="40" t="s">
        <v>6</v>
      </c>
      <c r="K13" s="40" t="s">
        <v>7</v>
      </c>
      <c r="L13" s="40" t="s">
        <v>8</v>
      </c>
      <c r="M13" s="41" t="s">
        <v>9</v>
      </c>
    </row>
    <row r="14" spans="2:14" x14ac:dyDescent="0.3">
      <c r="C14" s="74">
        <v>1</v>
      </c>
      <c r="D14" s="51">
        <v>7</v>
      </c>
      <c r="E14" s="89" t="s">
        <v>244</v>
      </c>
      <c r="F14" s="53">
        <v>43</v>
      </c>
      <c r="G14" s="53">
        <v>44</v>
      </c>
      <c r="H14" s="53">
        <v>42</v>
      </c>
      <c r="I14" s="53">
        <v>45</v>
      </c>
      <c r="J14" s="63">
        <v>174</v>
      </c>
      <c r="K14" s="63">
        <v>6</v>
      </c>
      <c r="L14" s="53">
        <v>1746</v>
      </c>
      <c r="M14" s="57">
        <v>61</v>
      </c>
    </row>
    <row r="16" spans="2:14" ht="18" customHeight="1" x14ac:dyDescent="0.35">
      <c r="B16" s="4" t="s">
        <v>356</v>
      </c>
    </row>
    <row r="17" spans="2:11" x14ac:dyDescent="0.3">
      <c r="C17" s="51" t="s">
        <v>3</v>
      </c>
      <c r="D17" s="52" t="s">
        <v>4</v>
      </c>
      <c r="E17" s="53" t="s">
        <v>5</v>
      </c>
      <c r="F17" s="53"/>
      <c r="G17" s="53"/>
      <c r="H17" s="54" t="s">
        <v>6</v>
      </c>
      <c r="I17" s="54" t="s">
        <v>7</v>
      </c>
      <c r="J17" s="54" t="s">
        <v>8</v>
      </c>
      <c r="K17" s="55" t="s">
        <v>9</v>
      </c>
    </row>
    <row r="18" spans="2:11" x14ac:dyDescent="0.3">
      <c r="C18" s="74">
        <v>3</v>
      </c>
      <c r="D18" s="51">
        <v>3</v>
      </c>
      <c r="E18" s="62" t="s">
        <v>68</v>
      </c>
      <c r="F18" s="53">
        <v>76</v>
      </c>
      <c r="G18" s="53">
        <v>92</v>
      </c>
      <c r="H18" s="63">
        <f>SUM(F18:G18)</f>
        <v>168</v>
      </c>
      <c r="I18" s="63">
        <v>6</v>
      </c>
      <c r="J18" s="64">
        <v>1622</v>
      </c>
      <c r="K18" s="101">
        <v>58</v>
      </c>
    </row>
    <row r="20" spans="2:11" ht="18" customHeight="1" x14ac:dyDescent="0.35">
      <c r="B20" s="4" t="s">
        <v>370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4">
        <v>1</v>
      </c>
      <c r="D22" s="51">
        <v>10</v>
      </c>
      <c r="E22" s="65" t="s">
        <v>380</v>
      </c>
      <c r="F22" s="99">
        <v>98.003</v>
      </c>
      <c r="G22" s="99">
        <v>98.001999999999995</v>
      </c>
      <c r="H22" s="93">
        <f>SUM(F22:G22)</f>
        <v>196.005</v>
      </c>
      <c r="I22" s="63">
        <v>7</v>
      </c>
      <c r="J22" s="93">
        <v>1907.0160000000001</v>
      </c>
      <c r="K22" s="98">
        <v>22</v>
      </c>
    </row>
    <row r="24" spans="2:11" ht="18" customHeight="1" x14ac:dyDescent="0.35">
      <c r="B24" s="4" t="s">
        <v>421</v>
      </c>
    </row>
    <row r="25" spans="2:11" x14ac:dyDescent="0.3">
      <c r="C25" s="35" t="s">
        <v>3</v>
      </c>
      <c r="D25" s="37" t="s">
        <v>4</v>
      </c>
      <c r="E25" s="39" t="s">
        <v>5</v>
      </c>
      <c r="F25" s="39"/>
      <c r="G25" s="39"/>
      <c r="H25" s="40" t="s">
        <v>6</v>
      </c>
      <c r="I25" s="40" t="s">
        <v>7</v>
      </c>
      <c r="J25" s="40" t="s">
        <v>8</v>
      </c>
      <c r="K25" s="41" t="s">
        <v>9</v>
      </c>
    </row>
    <row r="26" spans="2:11" x14ac:dyDescent="0.3">
      <c r="C26" s="74">
        <v>1</v>
      </c>
      <c r="D26" s="51">
        <v>9</v>
      </c>
      <c r="E26" s="89" t="s">
        <v>380</v>
      </c>
      <c r="F26" s="94">
        <v>98.003</v>
      </c>
      <c r="G26" s="94">
        <v>98.001999999999995</v>
      </c>
      <c r="H26" s="93">
        <v>196.005</v>
      </c>
      <c r="I26" s="63">
        <v>8</v>
      </c>
      <c r="J26" s="94">
        <v>1907.0160000000001</v>
      </c>
      <c r="K26" s="57">
        <v>27</v>
      </c>
    </row>
    <row r="28" spans="2:11" ht="18" customHeight="1" x14ac:dyDescent="0.35">
      <c r="B28" s="4" t="s">
        <v>429</v>
      </c>
    </row>
    <row r="29" spans="2:11" x14ac:dyDescent="0.3">
      <c r="C29" s="26" t="s">
        <v>3</v>
      </c>
      <c r="D29" s="27" t="s">
        <v>4</v>
      </c>
      <c r="E29" s="28" t="s">
        <v>5</v>
      </c>
      <c r="F29" s="28"/>
      <c r="G29" s="28"/>
      <c r="H29" s="29" t="s">
        <v>6</v>
      </c>
      <c r="I29" s="29" t="s">
        <v>7</v>
      </c>
      <c r="J29" s="29" t="s">
        <v>8</v>
      </c>
      <c r="K29" s="38" t="s">
        <v>9</v>
      </c>
    </row>
    <row r="30" spans="2:11" x14ac:dyDescent="0.3">
      <c r="C30" s="74">
        <v>4</v>
      </c>
      <c r="D30" s="90">
        <v>2</v>
      </c>
      <c r="E30" s="65" t="s">
        <v>380</v>
      </c>
      <c r="F30" s="99">
        <v>99.004000000000005</v>
      </c>
      <c r="G30" s="99">
        <v>95.001000000000005</v>
      </c>
      <c r="H30" s="93">
        <f>SUM(F30:G30)</f>
        <v>194.005</v>
      </c>
      <c r="I30" s="63">
        <v>6</v>
      </c>
      <c r="J30" s="93">
        <v>1956.0240000000003</v>
      </c>
      <c r="K30" s="98">
        <v>65</v>
      </c>
    </row>
    <row r="32" spans="2:11" ht="18" customHeight="1" x14ac:dyDescent="0.35">
      <c r="B32" s="4" t="s">
        <v>470</v>
      </c>
    </row>
    <row r="33" spans="2:11" x14ac:dyDescent="0.3">
      <c r="C33" s="35" t="s">
        <v>3</v>
      </c>
      <c r="D33" s="37" t="s">
        <v>4</v>
      </c>
      <c r="E33" s="39" t="s">
        <v>5</v>
      </c>
      <c r="F33" s="39"/>
      <c r="G33" s="39"/>
      <c r="H33" s="40" t="s">
        <v>6</v>
      </c>
      <c r="I33" s="40" t="s">
        <v>7</v>
      </c>
      <c r="J33" s="40" t="s">
        <v>8</v>
      </c>
      <c r="K33" s="41" t="s">
        <v>9</v>
      </c>
    </row>
    <row r="34" spans="2:11" x14ac:dyDescent="0.3">
      <c r="C34" s="74">
        <v>1</v>
      </c>
      <c r="D34" s="51">
        <v>3</v>
      </c>
      <c r="E34" s="89" t="s">
        <v>380</v>
      </c>
      <c r="F34" s="94">
        <v>99.004000000000005</v>
      </c>
      <c r="G34" s="94">
        <v>95.001000000000005</v>
      </c>
      <c r="H34" s="93">
        <v>194.005</v>
      </c>
      <c r="I34" s="63">
        <v>6</v>
      </c>
      <c r="J34" s="94">
        <v>1956.0240000000003</v>
      </c>
      <c r="K34" s="57">
        <v>63</v>
      </c>
    </row>
    <row r="36" spans="2:11" ht="18" customHeight="1" x14ac:dyDescent="0.35">
      <c r="B36" s="4" t="s">
        <v>471</v>
      </c>
    </row>
    <row r="37" spans="2:11" x14ac:dyDescent="0.3">
      <c r="C37" s="26" t="s">
        <v>3</v>
      </c>
      <c r="D37" s="27" t="s">
        <v>4</v>
      </c>
      <c r="E37" s="28" t="s">
        <v>5</v>
      </c>
      <c r="F37" s="28"/>
      <c r="G37" s="28"/>
      <c r="H37" s="29" t="s">
        <v>6</v>
      </c>
      <c r="I37" s="29" t="s">
        <v>7</v>
      </c>
      <c r="J37" s="29" t="s">
        <v>8</v>
      </c>
      <c r="K37" s="38" t="s">
        <v>9</v>
      </c>
    </row>
    <row r="38" spans="2:11" x14ac:dyDescent="0.3">
      <c r="C38" s="74">
        <v>5</v>
      </c>
      <c r="D38" s="51">
        <v>8</v>
      </c>
      <c r="E38" s="65" t="s">
        <v>504</v>
      </c>
      <c r="F38" s="99">
        <v>97</v>
      </c>
      <c r="G38" s="99">
        <v>94</v>
      </c>
      <c r="H38" s="93">
        <f>SUM(F38,G38)</f>
        <v>191</v>
      </c>
      <c r="I38" s="63">
        <v>3</v>
      </c>
      <c r="J38" s="93">
        <v>1920.0159999999998</v>
      </c>
      <c r="K38" s="98">
        <v>44</v>
      </c>
    </row>
    <row r="40" spans="2:11" ht="18" customHeight="1" x14ac:dyDescent="0.35">
      <c r="B40" s="4" t="s">
        <v>572</v>
      </c>
    </row>
    <row r="41" spans="2:11" x14ac:dyDescent="0.3">
      <c r="C41" s="26" t="s">
        <v>3</v>
      </c>
      <c r="D41" s="27" t="s">
        <v>4</v>
      </c>
      <c r="E41" s="28" t="s">
        <v>5</v>
      </c>
      <c r="F41" s="28"/>
      <c r="G41" s="28"/>
      <c r="H41" s="29" t="s">
        <v>6</v>
      </c>
      <c r="I41" s="29" t="s">
        <v>7</v>
      </c>
      <c r="J41" s="29" t="s">
        <v>8</v>
      </c>
      <c r="K41" s="38" t="s">
        <v>9</v>
      </c>
    </row>
    <row r="42" spans="2:11" x14ac:dyDescent="0.3">
      <c r="C42" s="73">
        <v>7</v>
      </c>
      <c r="D42" s="414">
        <v>6</v>
      </c>
      <c r="E42" s="423" t="s">
        <v>380</v>
      </c>
      <c r="F42" s="404">
        <v>99.001000000000005</v>
      </c>
      <c r="G42" s="404">
        <v>98.001000000000005</v>
      </c>
      <c r="H42" s="405">
        <f>SUM(F42,G42)</f>
        <v>197.00200000000001</v>
      </c>
      <c r="I42" s="406">
        <v>6</v>
      </c>
      <c r="J42" s="424">
        <v>1956.0289999999998</v>
      </c>
      <c r="K42" s="336">
        <v>49</v>
      </c>
    </row>
    <row r="43" spans="2:11" x14ac:dyDescent="0.3">
      <c r="C43" s="73">
        <v>7</v>
      </c>
      <c r="D43" s="297">
        <v>2</v>
      </c>
      <c r="E43" s="284" t="s">
        <v>621</v>
      </c>
      <c r="F43" s="408">
        <v>100.003</v>
      </c>
      <c r="G43" s="408">
        <v>98.001999999999995</v>
      </c>
      <c r="H43" s="409">
        <f>SUM(F43,G43)</f>
        <v>198.005</v>
      </c>
      <c r="I43" s="410">
        <v>8</v>
      </c>
      <c r="J43" s="412">
        <v>1970.0420000000004</v>
      </c>
      <c r="K43" s="294">
        <v>75</v>
      </c>
    </row>
    <row r="44" spans="2:11" x14ac:dyDescent="0.3">
      <c r="C44" s="73">
        <v>13</v>
      </c>
      <c r="D44" s="290">
        <v>7</v>
      </c>
      <c r="E44" s="284" t="s">
        <v>665</v>
      </c>
      <c r="F44" s="413">
        <v>95.001999999999995</v>
      </c>
      <c r="G44" s="413">
        <v>93</v>
      </c>
      <c r="H44" s="409">
        <f>SUM(F44,G44)</f>
        <v>188.00200000000001</v>
      </c>
      <c r="I44" s="410">
        <v>2</v>
      </c>
      <c r="J44" s="412">
        <v>1914.02</v>
      </c>
      <c r="K44" s="294">
        <v>55</v>
      </c>
    </row>
    <row r="45" spans="2:11" x14ac:dyDescent="0.3">
      <c r="C45" s="73">
        <v>14</v>
      </c>
      <c r="D45" s="290">
        <v>10</v>
      </c>
      <c r="E45" s="284" t="s">
        <v>670</v>
      </c>
      <c r="F45" s="413">
        <v>95</v>
      </c>
      <c r="G45" s="413">
        <v>94</v>
      </c>
      <c r="H45" s="409">
        <f>SUM(F45,G45)</f>
        <v>189</v>
      </c>
      <c r="I45" s="410">
        <v>2</v>
      </c>
      <c r="J45" s="412">
        <v>1508.0129999999999</v>
      </c>
      <c r="K45" s="294">
        <v>20</v>
      </c>
    </row>
    <row r="46" spans="2:11" x14ac:dyDescent="0.3">
      <c r="C46" s="73">
        <v>15</v>
      </c>
      <c r="D46" s="290">
        <v>8</v>
      </c>
      <c r="E46" s="407" t="s">
        <v>674</v>
      </c>
      <c r="F46" s="413">
        <v>98</v>
      </c>
      <c r="G46" s="413">
        <v>97</v>
      </c>
      <c r="H46" s="409">
        <f>SUM(F46,G46)</f>
        <v>195</v>
      </c>
      <c r="I46" s="410">
        <v>8</v>
      </c>
      <c r="J46" s="409">
        <v>1340.0149999999999</v>
      </c>
      <c r="K46" s="430">
        <v>43</v>
      </c>
    </row>
    <row r="47" spans="2:11" x14ac:dyDescent="0.3">
      <c r="C47" s="73">
        <v>15</v>
      </c>
      <c r="D47" s="290">
        <v>10</v>
      </c>
      <c r="E47" s="284" t="s">
        <v>681</v>
      </c>
      <c r="F47" s="413" t="s">
        <v>1217</v>
      </c>
      <c r="G47" s="413"/>
      <c r="H47" s="409">
        <f>SUM(F47,G47)</f>
        <v>0</v>
      </c>
      <c r="I47" s="410">
        <v>0</v>
      </c>
      <c r="J47" s="412">
        <v>0</v>
      </c>
      <c r="K47" s="294">
        <v>0</v>
      </c>
    </row>
    <row r="48" spans="2:11" x14ac:dyDescent="0.3">
      <c r="C48" s="73">
        <v>17</v>
      </c>
      <c r="D48" s="297">
        <v>2</v>
      </c>
      <c r="E48" s="284" t="s">
        <v>692</v>
      </c>
      <c r="F48" s="413">
        <v>93</v>
      </c>
      <c r="G48" s="413">
        <v>94</v>
      </c>
      <c r="H48" s="409">
        <f>SUM(F48,G48)</f>
        <v>187</v>
      </c>
      <c r="I48" s="410">
        <v>7</v>
      </c>
      <c r="J48" s="412">
        <v>1915.019</v>
      </c>
      <c r="K48" s="294">
        <v>77</v>
      </c>
    </row>
    <row r="49" spans="2:11" x14ac:dyDescent="0.3">
      <c r="C49" s="73">
        <v>17</v>
      </c>
      <c r="D49" s="290">
        <v>7</v>
      </c>
      <c r="E49" s="284" t="s">
        <v>698</v>
      </c>
      <c r="F49" s="413" t="s">
        <v>1217</v>
      </c>
      <c r="G49" s="413"/>
      <c r="H49" s="409">
        <f>SUM(F49,G49)</f>
        <v>0</v>
      </c>
      <c r="I49" s="410">
        <v>0</v>
      </c>
      <c r="J49" s="412">
        <v>556.00199999999995</v>
      </c>
      <c r="K49" s="294">
        <v>14</v>
      </c>
    </row>
    <row r="50" spans="2:11" x14ac:dyDescent="0.3">
      <c r="C50" s="73">
        <v>18</v>
      </c>
      <c r="D50" s="290">
        <v>3</v>
      </c>
      <c r="E50" s="284" t="s">
        <v>702</v>
      </c>
      <c r="F50" s="413">
        <v>95</v>
      </c>
      <c r="G50" s="413">
        <v>94.001000000000005</v>
      </c>
      <c r="H50" s="409">
        <f>SUM(F50,G50)</f>
        <v>189.001</v>
      </c>
      <c r="I50" s="410">
        <v>5</v>
      </c>
      <c r="J50" s="412">
        <v>1820.0179999999998</v>
      </c>
      <c r="K50" s="294">
        <v>61</v>
      </c>
    </row>
    <row r="51" spans="2:11" x14ac:dyDescent="0.3">
      <c r="C51" s="73">
        <v>18</v>
      </c>
      <c r="D51" s="290">
        <v>5</v>
      </c>
      <c r="E51" s="284" t="s">
        <v>705</v>
      </c>
      <c r="F51" s="413">
        <v>90.001999999999995</v>
      </c>
      <c r="G51" s="413">
        <v>92</v>
      </c>
      <c r="H51" s="409">
        <f>SUM(F51,G51)</f>
        <v>182.00200000000001</v>
      </c>
      <c r="I51" s="410">
        <v>1</v>
      </c>
      <c r="J51" s="412">
        <v>1700.0139999999999</v>
      </c>
      <c r="K51" s="294">
        <v>45</v>
      </c>
    </row>
    <row r="52" spans="2:11" x14ac:dyDescent="0.3">
      <c r="C52" s="73">
        <v>19</v>
      </c>
      <c r="D52" s="290">
        <v>5</v>
      </c>
      <c r="E52" s="407" t="s">
        <v>68</v>
      </c>
      <c r="F52" s="413">
        <v>96</v>
      </c>
      <c r="G52" s="413">
        <v>97.001999999999995</v>
      </c>
      <c r="H52" s="409">
        <f>SUM(F52,G52)</f>
        <v>193.00200000000001</v>
      </c>
      <c r="I52" s="410">
        <v>6</v>
      </c>
      <c r="J52" s="409">
        <v>1729.02</v>
      </c>
      <c r="K52" s="430">
        <v>57</v>
      </c>
    </row>
    <row r="53" spans="2:11" x14ac:dyDescent="0.3">
      <c r="C53" s="73">
        <v>19</v>
      </c>
      <c r="D53" s="290">
        <v>8</v>
      </c>
      <c r="E53" s="284" t="s">
        <v>706</v>
      </c>
      <c r="F53" s="413">
        <v>96</v>
      </c>
      <c r="G53" s="413">
        <v>97.001000000000005</v>
      </c>
      <c r="H53" s="409">
        <f>SUM(F53,G53)</f>
        <v>193.001</v>
      </c>
      <c r="I53" s="410">
        <v>5</v>
      </c>
      <c r="J53" s="412">
        <v>1138.0049999999999</v>
      </c>
      <c r="K53" s="294">
        <v>32</v>
      </c>
    </row>
    <row r="54" spans="2:11" x14ac:dyDescent="0.3">
      <c r="C54" s="73">
        <v>19</v>
      </c>
      <c r="D54" s="290">
        <v>4</v>
      </c>
      <c r="E54" s="284" t="s">
        <v>708</v>
      </c>
      <c r="F54" s="413">
        <v>96</v>
      </c>
      <c r="G54" s="413">
        <v>91</v>
      </c>
      <c r="H54" s="409">
        <f>SUM(F54,G54)</f>
        <v>187</v>
      </c>
      <c r="I54" s="410">
        <v>3</v>
      </c>
      <c r="J54" s="412">
        <v>1919.0269999999996</v>
      </c>
      <c r="K54" s="294">
        <v>58</v>
      </c>
    </row>
    <row r="55" spans="2:11" x14ac:dyDescent="0.3">
      <c r="C55" s="73">
        <v>20</v>
      </c>
      <c r="D55" s="290">
        <v>5</v>
      </c>
      <c r="E55" s="284" t="s">
        <v>719</v>
      </c>
      <c r="F55" s="413">
        <v>83</v>
      </c>
      <c r="G55" s="413">
        <v>89</v>
      </c>
      <c r="H55" s="409">
        <f>SUM(F55,G55)</f>
        <v>172</v>
      </c>
      <c r="I55" s="410">
        <v>5</v>
      </c>
      <c r="J55" s="412">
        <v>1808.0039999999999</v>
      </c>
      <c r="K55" s="294">
        <v>47</v>
      </c>
    </row>
    <row r="56" spans="2:11" x14ac:dyDescent="0.3">
      <c r="C56" s="73">
        <v>21</v>
      </c>
      <c r="D56" s="290">
        <v>9</v>
      </c>
      <c r="E56" s="284" t="s">
        <v>721</v>
      </c>
      <c r="F56" s="413" t="s">
        <v>1223</v>
      </c>
      <c r="G56" s="413"/>
      <c r="H56" s="409">
        <f>SUM(F56,G56)</f>
        <v>0</v>
      </c>
      <c r="I56" s="410">
        <v>0</v>
      </c>
      <c r="J56" s="412">
        <v>0</v>
      </c>
      <c r="K56" s="294">
        <v>0</v>
      </c>
    </row>
    <row r="57" spans="2:11" x14ac:dyDescent="0.3">
      <c r="C57" s="74">
        <v>22</v>
      </c>
      <c r="D57" s="291">
        <v>8</v>
      </c>
      <c r="E57" s="415" t="s">
        <v>730</v>
      </c>
      <c r="F57" s="416" t="s">
        <v>1217</v>
      </c>
      <c r="G57" s="416"/>
      <c r="H57" s="417">
        <f>SUM(F57,G57)</f>
        <v>0</v>
      </c>
      <c r="I57" s="418">
        <v>0</v>
      </c>
      <c r="J57" s="419">
        <v>1268.0050000000001</v>
      </c>
      <c r="K57" s="343">
        <v>37</v>
      </c>
    </row>
    <row r="59" spans="2:11" ht="18" customHeight="1" x14ac:dyDescent="0.35">
      <c r="B59" s="4" t="s">
        <v>740</v>
      </c>
    </row>
    <row r="60" spans="2:11" x14ac:dyDescent="0.3">
      <c r="C60" s="35" t="s">
        <v>3</v>
      </c>
      <c r="D60" s="37" t="s">
        <v>4</v>
      </c>
      <c r="E60" s="39" t="s">
        <v>5</v>
      </c>
      <c r="F60" s="39"/>
      <c r="G60" s="39"/>
      <c r="H60" s="40" t="s">
        <v>6</v>
      </c>
      <c r="I60" s="40" t="s">
        <v>7</v>
      </c>
      <c r="J60" s="40" t="s">
        <v>8</v>
      </c>
      <c r="K60" s="41" t="s">
        <v>9</v>
      </c>
    </row>
    <row r="61" spans="2:11" x14ac:dyDescent="0.3">
      <c r="C61" s="74">
        <v>1</v>
      </c>
      <c r="D61" s="51">
        <v>4</v>
      </c>
      <c r="E61" s="89" t="s">
        <v>708</v>
      </c>
      <c r="F61" s="94">
        <v>96</v>
      </c>
      <c r="G61" s="94">
        <v>91</v>
      </c>
      <c r="H61" s="93">
        <v>187</v>
      </c>
      <c r="I61" s="63">
        <v>4</v>
      </c>
      <c r="J61" s="94">
        <v>1919.0269999999996</v>
      </c>
      <c r="K61" s="57">
        <v>47</v>
      </c>
    </row>
    <row r="63" spans="2:11" ht="18" customHeight="1" x14ac:dyDescent="0.35">
      <c r="B63" s="4" t="s">
        <v>741</v>
      </c>
    </row>
    <row r="64" spans="2:11" x14ac:dyDescent="0.3">
      <c r="C64" s="35" t="s">
        <v>3</v>
      </c>
      <c r="D64" s="37" t="s">
        <v>4</v>
      </c>
      <c r="E64" s="39" t="s">
        <v>5</v>
      </c>
      <c r="F64" s="39"/>
      <c r="G64" s="39"/>
      <c r="H64" s="40" t="s">
        <v>6</v>
      </c>
      <c r="I64" s="40" t="s">
        <v>7</v>
      </c>
      <c r="J64" s="40" t="s">
        <v>8</v>
      </c>
      <c r="K64" s="41" t="s">
        <v>9</v>
      </c>
    </row>
    <row r="65" spans="2:12" x14ac:dyDescent="0.3">
      <c r="C65" s="73">
        <v>2</v>
      </c>
      <c r="D65" s="414">
        <v>7</v>
      </c>
      <c r="E65" s="423" t="s">
        <v>380</v>
      </c>
      <c r="F65" s="424">
        <v>99.001000000000005</v>
      </c>
      <c r="G65" s="424">
        <v>98.001000000000005</v>
      </c>
      <c r="H65" s="405">
        <v>197.00200000000001</v>
      </c>
      <c r="I65" s="406">
        <v>4</v>
      </c>
      <c r="J65" s="424">
        <v>1956.0289999999998</v>
      </c>
      <c r="K65" s="336">
        <v>46</v>
      </c>
    </row>
    <row r="66" spans="2:12" x14ac:dyDescent="0.3">
      <c r="C66" s="73">
        <v>5</v>
      </c>
      <c r="D66" s="290">
        <v>5</v>
      </c>
      <c r="E66" s="407" t="s">
        <v>692</v>
      </c>
      <c r="F66" s="409">
        <v>93</v>
      </c>
      <c r="G66" s="409">
        <v>94</v>
      </c>
      <c r="H66" s="409">
        <v>187</v>
      </c>
      <c r="I66" s="410">
        <v>3</v>
      </c>
      <c r="J66" s="409">
        <v>1915.019</v>
      </c>
      <c r="K66" s="430">
        <v>54</v>
      </c>
    </row>
    <row r="67" spans="2:12" x14ac:dyDescent="0.3">
      <c r="C67" s="73">
        <v>6</v>
      </c>
      <c r="D67" s="290">
        <v>4</v>
      </c>
      <c r="E67" s="284" t="s">
        <v>702</v>
      </c>
      <c r="F67" s="412">
        <v>95</v>
      </c>
      <c r="G67" s="412">
        <v>94.001000000000005</v>
      </c>
      <c r="H67" s="409">
        <v>189.001</v>
      </c>
      <c r="I67" s="410">
        <v>5</v>
      </c>
      <c r="J67" s="412">
        <v>1820.0179999999998</v>
      </c>
      <c r="K67" s="294">
        <v>62</v>
      </c>
    </row>
    <row r="68" spans="2:12" x14ac:dyDescent="0.3">
      <c r="C68" s="73">
        <v>7</v>
      </c>
      <c r="D68" s="290">
        <v>9</v>
      </c>
      <c r="E68" s="284" t="s">
        <v>721</v>
      </c>
      <c r="F68" s="412" t="s">
        <v>1223</v>
      </c>
      <c r="G68" s="412" t="s">
        <v>205</v>
      </c>
      <c r="H68" s="409">
        <v>0</v>
      </c>
      <c r="I68" s="410">
        <v>0</v>
      </c>
      <c r="J68" s="412">
        <v>0</v>
      </c>
      <c r="K68" s="294">
        <v>0</v>
      </c>
    </row>
    <row r="69" spans="2:12" x14ac:dyDescent="0.3">
      <c r="C69" s="74">
        <v>7</v>
      </c>
      <c r="D69" s="291">
        <v>5</v>
      </c>
      <c r="E69" s="415" t="s">
        <v>730</v>
      </c>
      <c r="F69" s="419" t="s">
        <v>1217</v>
      </c>
      <c r="G69" s="419" t="s">
        <v>205</v>
      </c>
      <c r="H69" s="417">
        <v>0</v>
      </c>
      <c r="I69" s="418">
        <v>0</v>
      </c>
      <c r="J69" s="419">
        <v>1268.0050000000001</v>
      </c>
      <c r="K69" s="343">
        <v>46</v>
      </c>
    </row>
    <row r="71" spans="2:12" ht="18" x14ac:dyDescent="0.35">
      <c r="B71" s="4" t="s">
        <v>742</v>
      </c>
    </row>
    <row r="72" spans="2:12" x14ac:dyDescent="0.3">
      <c r="B72" s="5"/>
      <c r="C72" s="35" t="s">
        <v>3</v>
      </c>
      <c r="D72" s="37" t="s">
        <v>4</v>
      </c>
      <c r="E72" s="11" t="s">
        <v>753</v>
      </c>
      <c r="F72" s="11"/>
      <c r="G72" s="12">
        <v>583</v>
      </c>
      <c r="H72" s="11"/>
      <c r="I72" s="13" t="s">
        <v>9</v>
      </c>
      <c r="J72" s="23">
        <f>SUM(J73:J75)</f>
        <v>583.00900000000001</v>
      </c>
      <c r="K72" s="16" t="s">
        <v>1329</v>
      </c>
      <c r="L72" s="17"/>
    </row>
    <row r="73" spans="2:12" x14ac:dyDescent="0.3">
      <c r="B73" s="5"/>
      <c r="C73" s="373">
        <v>2</v>
      </c>
      <c r="D73" s="447">
        <v>5</v>
      </c>
      <c r="E73" s="443" t="s">
        <v>380</v>
      </c>
      <c r="F73" s="445"/>
      <c r="G73" s="441"/>
      <c r="H73" s="437">
        <v>99.001000000000005</v>
      </c>
      <c r="I73" s="439">
        <v>98.001000000000005</v>
      </c>
      <c r="J73" s="139">
        <f>SUM(H73:I73)</f>
        <v>197.00200000000001</v>
      </c>
      <c r="K73" s="1" t="s">
        <v>1352</v>
      </c>
    </row>
    <row r="74" spans="2:12" ht="15.75" customHeight="1" x14ac:dyDescent="0.3">
      <c r="C74" s="373"/>
      <c r="D74" s="448"/>
      <c r="E74" s="444" t="s">
        <v>621</v>
      </c>
      <c r="F74" s="446"/>
      <c r="G74" s="442"/>
      <c r="H74" s="438">
        <v>100.003</v>
      </c>
      <c r="I74" s="440">
        <v>98.001999999999995</v>
      </c>
      <c r="J74" s="140">
        <f>SUM(H74:I74)</f>
        <v>198.005</v>
      </c>
    </row>
    <row r="75" spans="2:12" ht="15.75" customHeight="1" x14ac:dyDescent="0.3">
      <c r="C75" s="373"/>
      <c r="D75" s="458"/>
      <c r="E75" s="459" t="s">
        <v>665</v>
      </c>
      <c r="F75" s="460"/>
      <c r="G75" s="461"/>
      <c r="H75" s="462">
        <v>95.001999999999995</v>
      </c>
      <c r="I75" s="463">
        <v>93</v>
      </c>
      <c r="J75" s="141">
        <f>SUM(H75:I75)</f>
        <v>188.00200000000001</v>
      </c>
    </row>
    <row r="76" spans="2:12" x14ac:dyDescent="0.3">
      <c r="B76" s="5"/>
      <c r="C76" s="119" t="s">
        <v>3</v>
      </c>
      <c r="D76" s="457" t="s">
        <v>4</v>
      </c>
      <c r="E76" s="464" t="s">
        <v>758</v>
      </c>
      <c r="F76" s="465"/>
      <c r="G76" s="466">
        <v>571</v>
      </c>
      <c r="H76" s="465"/>
      <c r="I76" s="467" t="s">
        <v>9</v>
      </c>
      <c r="J76" s="23">
        <f>SUM(J77:J79)</f>
        <v>384</v>
      </c>
      <c r="K76" s="16" t="s">
        <v>1353</v>
      </c>
      <c r="L76" s="17"/>
    </row>
    <row r="77" spans="2:12" x14ac:dyDescent="0.3">
      <c r="B77" s="5"/>
      <c r="C77" s="373">
        <v>3</v>
      </c>
      <c r="D77" s="491">
        <v>6</v>
      </c>
      <c r="E77" s="489" t="s">
        <v>674</v>
      </c>
      <c r="F77" s="490"/>
      <c r="G77" s="488"/>
      <c r="H77" s="493">
        <v>98</v>
      </c>
      <c r="I77" s="494">
        <v>97</v>
      </c>
      <c r="J77" s="139">
        <f>SUM(H77:I77)</f>
        <v>195</v>
      </c>
      <c r="K77" s="1" t="s">
        <v>1354</v>
      </c>
    </row>
    <row r="78" spans="2:12" ht="15.75" customHeight="1" x14ac:dyDescent="0.3">
      <c r="C78" s="373"/>
      <c r="D78" s="448"/>
      <c r="E78" s="444" t="s">
        <v>670</v>
      </c>
      <c r="F78" s="446"/>
      <c r="G78" s="442"/>
      <c r="H78" s="472">
        <v>95</v>
      </c>
      <c r="I78" s="474">
        <v>94</v>
      </c>
      <c r="J78" s="140">
        <f>SUM(H78:I78)</f>
        <v>189</v>
      </c>
    </row>
    <row r="79" spans="2:12" ht="15.75" customHeight="1" x14ac:dyDescent="0.3">
      <c r="C79" s="373"/>
      <c r="D79" s="458"/>
      <c r="E79" s="459" t="s">
        <v>681</v>
      </c>
      <c r="F79" s="460"/>
      <c r="G79" s="461"/>
      <c r="H79" s="480" t="s">
        <v>1217</v>
      </c>
      <c r="I79" s="481"/>
      <c r="J79" s="141">
        <f>SUM(H79:I79)</f>
        <v>0</v>
      </c>
    </row>
    <row r="80" spans="2:12" x14ac:dyDescent="0.3">
      <c r="B80" s="5"/>
      <c r="C80" s="119" t="s">
        <v>3</v>
      </c>
      <c r="D80" s="457" t="s">
        <v>4</v>
      </c>
      <c r="E80" s="464" t="s">
        <v>762</v>
      </c>
      <c r="F80" s="465"/>
      <c r="G80" s="466">
        <v>561</v>
      </c>
      <c r="H80" s="465"/>
      <c r="I80" s="467" t="s">
        <v>9</v>
      </c>
      <c r="J80" s="23">
        <f>SUM(J81:J83)</f>
        <v>369.00200000000001</v>
      </c>
      <c r="K80" s="16" t="s">
        <v>1355</v>
      </c>
      <c r="L80" s="17"/>
    </row>
    <row r="81" spans="2:12" x14ac:dyDescent="0.3">
      <c r="B81" s="5"/>
      <c r="C81" s="373">
        <v>4</v>
      </c>
      <c r="D81" s="491">
        <v>4</v>
      </c>
      <c r="E81" s="489" t="s">
        <v>692</v>
      </c>
      <c r="F81" s="490"/>
      <c r="G81" s="488"/>
      <c r="H81" s="493">
        <v>93</v>
      </c>
      <c r="I81" s="494">
        <v>94</v>
      </c>
      <c r="J81" s="139">
        <f>SUM(H81:I81)</f>
        <v>187</v>
      </c>
      <c r="K81" s="1" t="s">
        <v>1356</v>
      </c>
    </row>
    <row r="82" spans="2:12" ht="15.75" customHeight="1" x14ac:dyDescent="0.3">
      <c r="C82" s="373"/>
      <c r="D82" s="448"/>
      <c r="E82" s="444" t="s">
        <v>705</v>
      </c>
      <c r="F82" s="446"/>
      <c r="G82" s="442"/>
      <c r="H82" s="472">
        <v>90.001999999999995</v>
      </c>
      <c r="I82" s="474">
        <v>92</v>
      </c>
      <c r="J82" s="140">
        <f>SUM(H82:I82)</f>
        <v>182.00200000000001</v>
      </c>
    </row>
    <row r="83" spans="2:12" ht="15.75" customHeight="1" x14ac:dyDescent="0.3">
      <c r="C83" s="373"/>
      <c r="D83" s="458"/>
      <c r="E83" s="459" t="s">
        <v>698</v>
      </c>
      <c r="F83" s="460"/>
      <c r="G83" s="461"/>
      <c r="H83" s="480" t="s">
        <v>1217</v>
      </c>
      <c r="I83" s="481"/>
      <c r="J83" s="141">
        <f>SUM(H83:I83)</f>
        <v>0</v>
      </c>
    </row>
    <row r="84" spans="2:12" x14ac:dyDescent="0.3">
      <c r="B84" s="5"/>
      <c r="C84" s="119" t="s">
        <v>3</v>
      </c>
      <c r="D84" s="457" t="s">
        <v>4</v>
      </c>
      <c r="E84" s="464" t="s">
        <v>763</v>
      </c>
      <c r="F84" s="465"/>
      <c r="G84" s="466">
        <v>557</v>
      </c>
      <c r="H84" s="465"/>
      <c r="I84" s="467" t="s">
        <v>9</v>
      </c>
      <c r="J84" s="23">
        <f>SUM(J85:J87)</f>
        <v>575.00400000000002</v>
      </c>
      <c r="K84" s="16" t="s">
        <v>1249</v>
      </c>
      <c r="L84" s="17"/>
    </row>
    <row r="85" spans="2:12" x14ac:dyDescent="0.3">
      <c r="B85" s="5"/>
      <c r="C85" s="373">
        <v>4</v>
      </c>
      <c r="D85" s="495">
        <v>2</v>
      </c>
      <c r="E85" s="489" t="s">
        <v>68</v>
      </c>
      <c r="F85" s="490"/>
      <c r="G85" s="488"/>
      <c r="H85" s="493">
        <v>96</v>
      </c>
      <c r="I85" s="494">
        <v>97.001999999999995</v>
      </c>
      <c r="J85" s="139">
        <f>SUM(H85:I85)</f>
        <v>193.00200000000001</v>
      </c>
      <c r="K85" s="1" t="s">
        <v>1250</v>
      </c>
    </row>
    <row r="86" spans="2:12" ht="15.75" customHeight="1" x14ac:dyDescent="0.3">
      <c r="C86" s="373"/>
      <c r="D86" s="448"/>
      <c r="E86" s="444" t="s">
        <v>706</v>
      </c>
      <c r="F86" s="446"/>
      <c r="G86" s="442"/>
      <c r="H86" s="472">
        <v>96</v>
      </c>
      <c r="I86" s="474">
        <v>97.001000000000005</v>
      </c>
      <c r="J86" s="140">
        <f>SUM(H86:I86)</f>
        <v>193.001</v>
      </c>
    </row>
    <row r="87" spans="2:12" ht="15.75" customHeight="1" x14ac:dyDescent="0.3">
      <c r="C87" s="373"/>
      <c r="D87" s="458"/>
      <c r="E87" s="459" t="s">
        <v>702</v>
      </c>
      <c r="F87" s="460"/>
      <c r="G87" s="461"/>
      <c r="H87" s="480">
        <v>95</v>
      </c>
      <c r="I87" s="481">
        <v>94.001000000000005</v>
      </c>
      <c r="J87" s="141">
        <f>SUM(H87:I87)</f>
        <v>189.001</v>
      </c>
    </row>
    <row r="88" spans="2:12" x14ac:dyDescent="0.3">
      <c r="B88" s="5"/>
      <c r="C88" s="119" t="s">
        <v>3</v>
      </c>
      <c r="D88" s="457" t="s">
        <v>4</v>
      </c>
      <c r="E88" s="464" t="s">
        <v>764</v>
      </c>
      <c r="F88" s="465"/>
      <c r="G88" s="466">
        <v>542</v>
      </c>
      <c r="H88" s="465"/>
      <c r="I88" s="467" t="s">
        <v>9</v>
      </c>
      <c r="J88" s="23">
        <f>SUM(J89:J91)</f>
        <v>359</v>
      </c>
      <c r="K88" s="16" t="s">
        <v>1357</v>
      </c>
      <c r="L88" s="17"/>
    </row>
    <row r="89" spans="2:12" x14ac:dyDescent="0.3">
      <c r="B89" s="5"/>
      <c r="C89" s="373">
        <v>4</v>
      </c>
      <c r="D89" s="455">
        <v>5</v>
      </c>
      <c r="E89" s="453" t="s">
        <v>708</v>
      </c>
      <c r="F89" s="454"/>
      <c r="G89" s="452"/>
      <c r="H89" s="476">
        <v>96</v>
      </c>
      <c r="I89" s="477">
        <v>91</v>
      </c>
      <c r="J89" s="139">
        <f>SUM(H89:I89)</f>
        <v>187</v>
      </c>
      <c r="K89" s="1" t="s">
        <v>1358</v>
      </c>
    </row>
    <row r="90" spans="2:12" ht="15.75" customHeight="1" x14ac:dyDescent="0.3">
      <c r="C90" s="373"/>
      <c r="D90" s="391"/>
      <c r="E90" s="322" t="s">
        <v>730</v>
      </c>
      <c r="F90" s="324"/>
      <c r="G90" s="320"/>
      <c r="H90" s="413" t="s">
        <v>1217</v>
      </c>
      <c r="I90" s="478"/>
      <c r="J90" s="140">
        <f>SUM(H90:I90)</f>
        <v>0</v>
      </c>
    </row>
    <row r="91" spans="2:12" ht="15.75" customHeight="1" x14ac:dyDescent="0.3">
      <c r="C91" s="373"/>
      <c r="D91" s="392"/>
      <c r="E91" s="340" t="s">
        <v>719</v>
      </c>
      <c r="F91" s="341"/>
      <c r="G91" s="342"/>
      <c r="H91" s="416">
        <v>83</v>
      </c>
      <c r="I91" s="479">
        <v>89</v>
      </c>
      <c r="J91" s="141">
        <f>SUM(H91:I91)</f>
        <v>172</v>
      </c>
    </row>
    <row r="93" spans="2:12" ht="18" customHeight="1" x14ac:dyDescent="0.35">
      <c r="B93" s="4" t="s">
        <v>863</v>
      </c>
    </row>
    <row r="94" spans="2:12" x14ac:dyDescent="0.3">
      <c r="C94" s="26" t="s">
        <v>3</v>
      </c>
      <c r="D94" s="27" t="s">
        <v>4</v>
      </c>
      <c r="E94" s="28" t="s">
        <v>5</v>
      </c>
      <c r="F94" s="28"/>
      <c r="G94" s="28"/>
      <c r="H94" s="29" t="s">
        <v>6</v>
      </c>
      <c r="I94" s="29" t="s">
        <v>7</v>
      </c>
      <c r="J94" s="29" t="s">
        <v>8</v>
      </c>
      <c r="K94" s="38" t="s">
        <v>9</v>
      </c>
    </row>
    <row r="95" spans="2:12" x14ac:dyDescent="0.3">
      <c r="C95" s="74">
        <v>1</v>
      </c>
      <c r="D95" s="51">
        <v>6</v>
      </c>
      <c r="E95" s="163" t="s">
        <v>380</v>
      </c>
      <c r="F95" s="164">
        <v>95</v>
      </c>
      <c r="G95" s="164">
        <v>96</v>
      </c>
      <c r="H95" s="164">
        <f>SUM(F95:G95)</f>
        <v>191</v>
      </c>
      <c r="I95" s="164">
        <v>7</v>
      </c>
      <c r="J95" s="164">
        <v>1798</v>
      </c>
      <c r="K95" s="180">
        <v>26</v>
      </c>
    </row>
    <row r="97" spans="2:11" ht="18" customHeight="1" x14ac:dyDescent="0.35">
      <c r="B97" s="4" t="s">
        <v>870</v>
      </c>
    </row>
    <row r="98" spans="2:11" x14ac:dyDescent="0.3">
      <c r="C98" s="35" t="s">
        <v>3</v>
      </c>
      <c r="D98" s="37" t="s">
        <v>4</v>
      </c>
      <c r="E98" s="39" t="s">
        <v>5</v>
      </c>
      <c r="F98" s="39"/>
      <c r="G98" s="39"/>
      <c r="H98" s="40" t="s">
        <v>6</v>
      </c>
      <c r="I98" s="40" t="s">
        <v>7</v>
      </c>
      <c r="J98" s="40" t="s">
        <v>8</v>
      </c>
      <c r="K98" s="41" t="s">
        <v>9</v>
      </c>
    </row>
    <row r="99" spans="2:11" x14ac:dyDescent="0.3">
      <c r="C99" s="74">
        <v>1</v>
      </c>
      <c r="D99" s="51">
        <v>6</v>
      </c>
      <c r="E99" s="233" t="s">
        <v>380</v>
      </c>
      <c r="F99" s="234">
        <v>95</v>
      </c>
      <c r="G99" s="234">
        <v>96</v>
      </c>
      <c r="H99" s="164">
        <v>191</v>
      </c>
      <c r="I99" s="164">
        <v>6</v>
      </c>
      <c r="J99" s="235">
        <v>1798</v>
      </c>
      <c r="K99" s="248">
        <v>21</v>
      </c>
    </row>
    <row r="101" spans="2:11" ht="18" customHeight="1" x14ac:dyDescent="0.35">
      <c r="B101" s="4" t="s">
        <v>871</v>
      </c>
    </row>
    <row r="102" spans="2:11" x14ac:dyDescent="0.3">
      <c r="C102" s="26" t="s">
        <v>3</v>
      </c>
      <c r="D102" s="27" t="s">
        <v>4</v>
      </c>
      <c r="E102" s="28" t="s">
        <v>5</v>
      </c>
      <c r="F102" s="28"/>
      <c r="G102" s="28"/>
      <c r="H102" s="29" t="s">
        <v>6</v>
      </c>
      <c r="I102" s="29" t="s">
        <v>7</v>
      </c>
      <c r="J102" s="29" t="s">
        <v>8</v>
      </c>
      <c r="K102" s="38" t="s">
        <v>9</v>
      </c>
    </row>
    <row r="103" spans="2:11" x14ac:dyDescent="0.3">
      <c r="C103" s="73">
        <v>1</v>
      </c>
      <c r="D103" s="75">
        <v>7</v>
      </c>
      <c r="E103" s="165" t="s">
        <v>380</v>
      </c>
      <c r="F103" s="166">
        <v>96</v>
      </c>
      <c r="G103" s="166">
        <v>93</v>
      </c>
      <c r="H103" s="166">
        <f>SUM(F103:G103)</f>
        <v>189</v>
      </c>
      <c r="I103" s="166">
        <v>6</v>
      </c>
      <c r="J103" s="166">
        <v>1842</v>
      </c>
      <c r="K103" s="169">
        <v>41</v>
      </c>
    </row>
    <row r="104" spans="2:11" x14ac:dyDescent="0.3">
      <c r="C104" s="74">
        <v>1</v>
      </c>
      <c r="D104" s="56">
        <v>4</v>
      </c>
      <c r="E104" s="231" t="s">
        <v>621</v>
      </c>
      <c r="F104" s="195">
        <v>96</v>
      </c>
      <c r="G104" s="195">
        <v>99</v>
      </c>
      <c r="H104" s="195">
        <f>SUM(F104:G104)</f>
        <v>195</v>
      </c>
      <c r="I104" s="195">
        <v>8</v>
      </c>
      <c r="J104" s="195">
        <v>1925</v>
      </c>
      <c r="K104" s="196">
        <v>79</v>
      </c>
    </row>
    <row r="106" spans="2:11" ht="18" customHeight="1" x14ac:dyDescent="0.35">
      <c r="B106" s="4" t="s">
        <v>904</v>
      </c>
    </row>
    <row r="107" spans="2:11" x14ac:dyDescent="0.3">
      <c r="C107" s="26" t="s">
        <v>3</v>
      </c>
      <c r="D107" s="27" t="s">
        <v>4</v>
      </c>
      <c r="E107" s="28" t="s">
        <v>5</v>
      </c>
      <c r="F107" s="29" t="s">
        <v>6</v>
      </c>
      <c r="G107" s="29" t="s">
        <v>7</v>
      </c>
      <c r="H107" s="29" t="s">
        <v>8</v>
      </c>
      <c r="I107" s="38" t="s">
        <v>9</v>
      </c>
    </row>
    <row r="108" spans="2:11" x14ac:dyDescent="0.3">
      <c r="C108" s="73">
        <v>2</v>
      </c>
      <c r="D108" s="75">
        <v>5</v>
      </c>
      <c r="E108" s="87" t="s">
        <v>621</v>
      </c>
      <c r="F108" s="68">
        <v>97</v>
      </c>
      <c r="G108" s="68">
        <v>7</v>
      </c>
      <c r="H108" s="68">
        <v>963</v>
      </c>
      <c r="I108" s="91">
        <v>63</v>
      </c>
    </row>
    <row r="109" spans="2:11" x14ac:dyDescent="0.3">
      <c r="C109" s="73">
        <v>2</v>
      </c>
      <c r="D109" s="88">
        <v>2</v>
      </c>
      <c r="E109" s="70" t="s">
        <v>919</v>
      </c>
      <c r="F109" s="71">
        <v>99</v>
      </c>
      <c r="G109" s="71">
        <v>9</v>
      </c>
      <c r="H109" s="71">
        <v>976</v>
      </c>
      <c r="I109" s="80">
        <v>82</v>
      </c>
    </row>
    <row r="110" spans="2:11" x14ac:dyDescent="0.3">
      <c r="C110" s="73">
        <v>5</v>
      </c>
      <c r="D110" s="31">
        <v>3</v>
      </c>
      <c r="E110" s="70" t="s">
        <v>940</v>
      </c>
      <c r="F110" s="71">
        <v>95</v>
      </c>
      <c r="G110" s="71">
        <v>7</v>
      </c>
      <c r="H110" s="71">
        <v>947</v>
      </c>
      <c r="I110" s="80">
        <v>67</v>
      </c>
    </row>
    <row r="111" spans="2:11" x14ac:dyDescent="0.3">
      <c r="C111" s="73">
        <v>8</v>
      </c>
      <c r="D111" s="96">
        <v>1</v>
      </c>
      <c r="E111" s="70" t="s">
        <v>962</v>
      </c>
      <c r="F111" s="71">
        <v>96</v>
      </c>
      <c r="G111" s="71">
        <v>9</v>
      </c>
      <c r="H111" s="71">
        <v>935</v>
      </c>
      <c r="I111" s="80">
        <v>81</v>
      </c>
    </row>
    <row r="112" spans="2:11" x14ac:dyDescent="0.3">
      <c r="C112" s="73">
        <v>8</v>
      </c>
      <c r="D112" s="31">
        <v>4</v>
      </c>
      <c r="E112" s="70" t="s">
        <v>966</v>
      </c>
      <c r="F112" s="71">
        <v>93</v>
      </c>
      <c r="G112" s="71">
        <v>6</v>
      </c>
      <c r="H112" s="71">
        <v>924</v>
      </c>
      <c r="I112" s="80">
        <v>71</v>
      </c>
    </row>
    <row r="113" spans="2:12" x14ac:dyDescent="0.3">
      <c r="C113" s="73">
        <v>9</v>
      </c>
      <c r="D113" s="96">
        <v>1</v>
      </c>
      <c r="E113" s="70" t="s">
        <v>380</v>
      </c>
      <c r="F113" s="71">
        <v>97</v>
      </c>
      <c r="G113" s="71">
        <v>10</v>
      </c>
      <c r="H113" s="71">
        <v>927</v>
      </c>
      <c r="I113" s="80">
        <v>87</v>
      </c>
    </row>
    <row r="114" spans="2:12" x14ac:dyDescent="0.3">
      <c r="C114" s="73">
        <v>9</v>
      </c>
      <c r="D114" s="31">
        <v>8</v>
      </c>
      <c r="E114" s="70" t="s">
        <v>817</v>
      </c>
      <c r="F114" s="71">
        <v>88</v>
      </c>
      <c r="G114" s="71">
        <v>5</v>
      </c>
      <c r="H114" s="71">
        <v>893</v>
      </c>
      <c r="I114" s="80">
        <v>53</v>
      </c>
    </row>
    <row r="115" spans="2:12" x14ac:dyDescent="0.3">
      <c r="C115" s="73">
        <v>10</v>
      </c>
      <c r="D115" s="31">
        <v>9</v>
      </c>
      <c r="E115" s="70" t="s">
        <v>979</v>
      </c>
      <c r="F115" s="48" t="s">
        <v>1217</v>
      </c>
      <c r="G115" s="71">
        <v>0</v>
      </c>
      <c r="H115" s="71">
        <v>0</v>
      </c>
      <c r="I115" s="80">
        <v>0</v>
      </c>
    </row>
    <row r="116" spans="2:12" x14ac:dyDescent="0.3">
      <c r="C116" s="74">
        <v>12</v>
      </c>
      <c r="D116" s="82">
        <v>1</v>
      </c>
      <c r="E116" s="42" t="s">
        <v>1000</v>
      </c>
      <c r="F116" s="43">
        <v>91</v>
      </c>
      <c r="G116" s="77">
        <v>10</v>
      </c>
      <c r="H116" s="43">
        <v>913</v>
      </c>
      <c r="I116" s="44">
        <v>97</v>
      </c>
    </row>
    <row r="118" spans="2:12" ht="18" customHeight="1" x14ac:dyDescent="0.35">
      <c r="B118" s="4" t="s">
        <v>1002</v>
      </c>
    </row>
    <row r="119" spans="2:12" x14ac:dyDescent="0.3">
      <c r="C119" s="35" t="s">
        <v>3</v>
      </c>
      <c r="D119" s="37" t="s">
        <v>4</v>
      </c>
      <c r="E119" s="39" t="s">
        <v>5</v>
      </c>
      <c r="F119" s="40" t="s">
        <v>6</v>
      </c>
      <c r="G119" s="40" t="s">
        <v>7</v>
      </c>
      <c r="H119" s="40" t="s">
        <v>8</v>
      </c>
      <c r="I119" s="41" t="s">
        <v>9</v>
      </c>
    </row>
    <row r="120" spans="2:12" x14ac:dyDescent="0.3">
      <c r="C120" s="74">
        <v>1</v>
      </c>
      <c r="D120" s="104">
        <v>1</v>
      </c>
      <c r="E120" s="89" t="s">
        <v>940</v>
      </c>
      <c r="F120" s="53">
        <v>95</v>
      </c>
      <c r="G120" s="63">
        <v>5</v>
      </c>
      <c r="H120" s="53">
        <v>947</v>
      </c>
      <c r="I120" s="57">
        <v>47</v>
      </c>
    </row>
    <row r="122" spans="2:12" ht="18" customHeight="1" x14ac:dyDescent="0.35">
      <c r="B122" s="4" t="s">
        <v>1003</v>
      </c>
    </row>
    <row r="123" spans="2:12" x14ac:dyDescent="0.3">
      <c r="C123" s="35" t="s">
        <v>3</v>
      </c>
      <c r="D123" s="37" t="s">
        <v>4</v>
      </c>
      <c r="E123" s="39" t="s">
        <v>5</v>
      </c>
      <c r="F123" s="40" t="s">
        <v>6</v>
      </c>
      <c r="G123" s="40" t="s">
        <v>7</v>
      </c>
      <c r="H123" s="40" t="s">
        <v>8</v>
      </c>
      <c r="I123" s="41" t="s">
        <v>9</v>
      </c>
    </row>
    <row r="124" spans="2:12" x14ac:dyDescent="0.3">
      <c r="C124" s="73">
        <v>3</v>
      </c>
      <c r="D124" s="114">
        <v>1</v>
      </c>
      <c r="E124" s="97" t="s">
        <v>380</v>
      </c>
      <c r="F124" s="67">
        <v>97</v>
      </c>
      <c r="G124" s="68">
        <v>7</v>
      </c>
      <c r="H124" s="67">
        <v>927</v>
      </c>
      <c r="I124" s="86">
        <v>65</v>
      </c>
    </row>
    <row r="125" spans="2:12" x14ac:dyDescent="0.3">
      <c r="C125" s="74">
        <v>3</v>
      </c>
      <c r="D125" s="56">
        <v>3</v>
      </c>
      <c r="E125" s="42" t="s">
        <v>817</v>
      </c>
      <c r="F125" s="43">
        <v>88</v>
      </c>
      <c r="G125" s="77">
        <v>3</v>
      </c>
      <c r="H125" s="43">
        <v>893</v>
      </c>
      <c r="I125" s="44">
        <v>44</v>
      </c>
    </row>
    <row r="127" spans="2:12" ht="18" x14ac:dyDescent="0.35">
      <c r="B127" s="4" t="s">
        <v>1004</v>
      </c>
    </row>
    <row r="128" spans="2:12" x14ac:dyDescent="0.3">
      <c r="B128" s="5"/>
      <c r="C128" s="35" t="s">
        <v>3</v>
      </c>
      <c r="D128" s="37" t="s">
        <v>4</v>
      </c>
      <c r="E128" s="11" t="s">
        <v>753</v>
      </c>
      <c r="F128" s="11"/>
      <c r="G128" s="12">
        <v>577</v>
      </c>
      <c r="H128" s="11"/>
      <c r="I128" s="13" t="s">
        <v>9</v>
      </c>
      <c r="J128" s="14">
        <f>SUM(J129:J131)</f>
        <v>585</v>
      </c>
      <c r="K128" s="16" t="s">
        <v>1359</v>
      </c>
      <c r="L128" s="17"/>
    </row>
    <row r="129" spans="2:12" ht="16.5" x14ac:dyDescent="0.3">
      <c r="B129" s="5"/>
      <c r="C129" s="373">
        <v>1</v>
      </c>
      <c r="D129" s="379">
        <v>4</v>
      </c>
      <c r="E129" s="153" t="s">
        <v>621</v>
      </c>
      <c r="F129" s="155"/>
      <c r="G129" s="151"/>
      <c r="H129" s="115">
        <v>97</v>
      </c>
      <c r="I129" s="249">
        <v>100</v>
      </c>
      <c r="J129" s="83">
        <f>SUM(H129:I129)</f>
        <v>197</v>
      </c>
      <c r="K129" s="1" t="s">
        <v>1360</v>
      </c>
    </row>
    <row r="130" spans="2:12" ht="15.75" customHeight="1" x14ac:dyDescent="0.3">
      <c r="C130" s="373"/>
      <c r="D130" s="380"/>
      <c r="E130" s="154" t="s">
        <v>919</v>
      </c>
      <c r="F130" s="156"/>
      <c r="G130" s="152"/>
      <c r="H130" s="117">
        <v>99</v>
      </c>
      <c r="I130" s="177">
        <v>99</v>
      </c>
      <c r="J130" s="84">
        <f>SUM(H130:I130)</f>
        <v>198</v>
      </c>
    </row>
    <row r="131" spans="2:12" ht="15.75" customHeight="1" x14ac:dyDescent="0.3">
      <c r="C131" s="373"/>
      <c r="D131" s="381"/>
      <c r="E131" s="160" t="s">
        <v>940</v>
      </c>
      <c r="F131" s="161"/>
      <c r="G131" s="162"/>
      <c r="H131" s="126">
        <v>95</v>
      </c>
      <c r="I131" s="179">
        <v>95</v>
      </c>
      <c r="J131" s="85">
        <f>SUM(H131:I131)</f>
        <v>190</v>
      </c>
    </row>
    <row r="132" spans="2:12" x14ac:dyDescent="0.3">
      <c r="B132" s="5"/>
      <c r="C132" s="119" t="s">
        <v>3</v>
      </c>
      <c r="D132" s="125" t="s">
        <v>4</v>
      </c>
      <c r="E132" s="129" t="s">
        <v>1021</v>
      </c>
      <c r="F132" s="130"/>
      <c r="G132" s="131">
        <v>546</v>
      </c>
      <c r="H132" s="130"/>
      <c r="I132" s="132" t="s">
        <v>9</v>
      </c>
      <c r="J132" s="14">
        <f>SUM(J133:J135)</f>
        <v>549</v>
      </c>
      <c r="K132" s="16" t="s">
        <v>1361</v>
      </c>
      <c r="L132" s="17"/>
    </row>
    <row r="133" spans="2:12" x14ac:dyDescent="0.3">
      <c r="B133" s="5"/>
      <c r="C133" s="373">
        <v>3</v>
      </c>
      <c r="D133" s="383">
        <v>3</v>
      </c>
      <c r="E133" s="158" t="s">
        <v>962</v>
      </c>
      <c r="F133" s="159"/>
      <c r="G133" s="157"/>
      <c r="H133" s="122">
        <v>96</v>
      </c>
      <c r="I133" s="178">
        <v>88</v>
      </c>
      <c r="J133" s="83">
        <f>SUM(H133:I133)</f>
        <v>184</v>
      </c>
      <c r="K133" s="1" t="s">
        <v>1362</v>
      </c>
    </row>
    <row r="134" spans="2:12" ht="15.75" customHeight="1" x14ac:dyDescent="0.3">
      <c r="C134" s="373"/>
      <c r="D134" s="375"/>
      <c r="E134" s="72" t="s">
        <v>817</v>
      </c>
      <c r="F134" s="137"/>
      <c r="G134" s="134"/>
      <c r="H134" s="71">
        <v>88</v>
      </c>
      <c r="I134" s="80">
        <v>88</v>
      </c>
      <c r="J134" s="84">
        <f>SUM(H134:I134)</f>
        <v>176</v>
      </c>
    </row>
    <row r="135" spans="2:12" ht="15.75" customHeight="1" x14ac:dyDescent="0.3">
      <c r="C135" s="373"/>
      <c r="D135" s="376"/>
      <c r="E135" s="78" t="s">
        <v>966</v>
      </c>
      <c r="F135" s="138"/>
      <c r="G135" s="135"/>
      <c r="H135" s="77">
        <v>93</v>
      </c>
      <c r="I135" s="81">
        <v>96</v>
      </c>
      <c r="J135" s="85">
        <f>SUM(H135:I135)</f>
        <v>189</v>
      </c>
    </row>
    <row r="137" spans="2:12" ht="18" customHeight="1" x14ac:dyDescent="0.35">
      <c r="B137" s="4" t="s">
        <v>1024</v>
      </c>
    </row>
    <row r="138" spans="2:12" x14ac:dyDescent="0.3">
      <c r="C138" s="26" t="s">
        <v>3</v>
      </c>
      <c r="D138" s="27" t="s">
        <v>4</v>
      </c>
      <c r="E138" s="28" t="s">
        <v>5</v>
      </c>
      <c r="F138" s="29" t="s">
        <v>6</v>
      </c>
      <c r="G138" s="29" t="s">
        <v>7</v>
      </c>
      <c r="H138" s="29" t="s">
        <v>8</v>
      </c>
      <c r="I138" s="38" t="s">
        <v>9</v>
      </c>
    </row>
    <row r="139" spans="2:12" x14ac:dyDescent="0.3">
      <c r="C139" s="73">
        <v>2</v>
      </c>
      <c r="D139" s="267">
        <v>7</v>
      </c>
      <c r="E139" s="301" t="s">
        <v>68</v>
      </c>
      <c r="F139" s="260">
        <v>94</v>
      </c>
      <c r="G139" s="260">
        <v>7</v>
      </c>
      <c r="H139" s="259">
        <v>922</v>
      </c>
      <c r="I139" s="270">
        <v>56</v>
      </c>
    </row>
    <row r="140" spans="2:12" x14ac:dyDescent="0.3">
      <c r="C140" s="73">
        <v>10</v>
      </c>
      <c r="D140" s="167">
        <v>6</v>
      </c>
      <c r="E140" s="264" t="s">
        <v>380</v>
      </c>
      <c r="F140" s="263">
        <v>87</v>
      </c>
      <c r="G140" s="262">
        <v>8</v>
      </c>
      <c r="H140" s="263">
        <v>828</v>
      </c>
      <c r="I140" s="271">
        <v>57</v>
      </c>
    </row>
    <row r="141" spans="2:12" x14ac:dyDescent="0.3">
      <c r="C141" s="73">
        <v>10</v>
      </c>
      <c r="D141" s="275">
        <v>1</v>
      </c>
      <c r="E141" s="264" t="s">
        <v>621</v>
      </c>
      <c r="F141" s="263">
        <v>88</v>
      </c>
      <c r="G141" s="262">
        <v>9</v>
      </c>
      <c r="H141" s="263">
        <v>874</v>
      </c>
      <c r="I141" s="271">
        <v>80</v>
      </c>
    </row>
    <row r="142" spans="2:12" x14ac:dyDescent="0.3">
      <c r="C142" s="73">
        <v>13</v>
      </c>
      <c r="D142" s="171">
        <v>2</v>
      </c>
      <c r="E142" s="265" t="s">
        <v>1082</v>
      </c>
      <c r="F142" s="118">
        <v>79</v>
      </c>
      <c r="G142" s="266">
        <v>6</v>
      </c>
      <c r="H142" s="118">
        <v>802</v>
      </c>
      <c r="I142" s="121">
        <v>78</v>
      </c>
    </row>
    <row r="143" spans="2:12" x14ac:dyDescent="0.3">
      <c r="C143" s="73">
        <v>13</v>
      </c>
      <c r="D143" s="167">
        <v>8</v>
      </c>
      <c r="E143" s="265" t="s">
        <v>1083</v>
      </c>
      <c r="F143" s="118">
        <v>80</v>
      </c>
      <c r="G143" s="266">
        <v>7</v>
      </c>
      <c r="H143" s="118">
        <v>659</v>
      </c>
      <c r="I143" s="121">
        <v>40</v>
      </c>
    </row>
    <row r="144" spans="2:12" x14ac:dyDescent="0.3">
      <c r="C144" s="74">
        <v>14</v>
      </c>
      <c r="D144" s="168">
        <v>6</v>
      </c>
      <c r="E144" s="268" t="s">
        <v>1089</v>
      </c>
      <c r="F144" s="127">
        <v>69</v>
      </c>
      <c r="G144" s="269">
        <v>3</v>
      </c>
      <c r="H144" s="127">
        <v>757</v>
      </c>
      <c r="I144" s="128">
        <v>52</v>
      </c>
    </row>
    <row r="146" spans="2:12" ht="18" customHeight="1" x14ac:dyDescent="0.35">
      <c r="B146" s="4" t="s">
        <v>1103</v>
      </c>
    </row>
    <row r="147" spans="2:12" x14ac:dyDescent="0.3">
      <c r="C147" s="35" t="s">
        <v>3</v>
      </c>
      <c r="D147" s="37" t="s">
        <v>4</v>
      </c>
      <c r="E147" s="39" t="s">
        <v>5</v>
      </c>
      <c r="F147" s="40" t="s">
        <v>6</v>
      </c>
      <c r="G147" s="40" t="s">
        <v>7</v>
      </c>
      <c r="H147" s="40" t="s">
        <v>8</v>
      </c>
      <c r="I147" s="41" t="s">
        <v>9</v>
      </c>
    </row>
    <row r="148" spans="2:12" x14ac:dyDescent="0.3">
      <c r="C148" s="73">
        <v>2</v>
      </c>
      <c r="D148" s="267">
        <v>8</v>
      </c>
      <c r="E148" s="273" t="s">
        <v>380</v>
      </c>
      <c r="F148" s="206">
        <v>87</v>
      </c>
      <c r="G148" s="274">
        <v>5</v>
      </c>
      <c r="H148" s="206">
        <v>828</v>
      </c>
      <c r="I148" s="207">
        <v>38</v>
      </c>
    </row>
    <row r="149" spans="2:12" x14ac:dyDescent="0.3">
      <c r="C149" s="73">
        <v>3</v>
      </c>
      <c r="D149" s="167">
        <v>3</v>
      </c>
      <c r="E149" s="265" t="s">
        <v>1082</v>
      </c>
      <c r="F149" s="118">
        <v>79</v>
      </c>
      <c r="G149" s="266">
        <v>6</v>
      </c>
      <c r="H149" s="118">
        <v>802</v>
      </c>
      <c r="I149" s="121">
        <v>70</v>
      </c>
    </row>
    <row r="150" spans="2:12" x14ac:dyDescent="0.3">
      <c r="C150" s="73">
        <v>3</v>
      </c>
      <c r="D150" s="167">
        <v>10</v>
      </c>
      <c r="E150" s="265" t="s">
        <v>1083</v>
      </c>
      <c r="F150" s="118">
        <v>80</v>
      </c>
      <c r="G150" s="266">
        <v>7</v>
      </c>
      <c r="H150" s="118">
        <v>659</v>
      </c>
      <c r="I150" s="121">
        <v>28</v>
      </c>
    </row>
    <row r="151" spans="2:12" x14ac:dyDescent="0.3">
      <c r="C151" s="74">
        <v>4</v>
      </c>
      <c r="D151" s="272">
        <v>1</v>
      </c>
      <c r="E151" s="268" t="s">
        <v>1089</v>
      </c>
      <c r="F151" s="127">
        <v>69</v>
      </c>
      <c r="G151" s="269">
        <v>4</v>
      </c>
      <c r="H151" s="127">
        <v>757</v>
      </c>
      <c r="I151" s="128">
        <v>64</v>
      </c>
    </row>
    <row r="153" spans="2:12" ht="18" x14ac:dyDescent="0.35">
      <c r="B153" s="4" t="s">
        <v>1104</v>
      </c>
    </row>
    <row r="154" spans="2:12" x14ac:dyDescent="0.3">
      <c r="B154" s="5"/>
      <c r="C154" s="35" t="s">
        <v>3</v>
      </c>
      <c r="D154" s="37" t="s">
        <v>4</v>
      </c>
      <c r="E154" s="11" t="s">
        <v>753</v>
      </c>
      <c r="F154" s="11"/>
      <c r="G154" s="12">
        <v>518</v>
      </c>
      <c r="H154" s="11"/>
      <c r="I154" s="13" t="s">
        <v>9</v>
      </c>
      <c r="J154" s="14">
        <f>SUM(J155:J157)</f>
        <v>538</v>
      </c>
      <c r="K154" s="16" t="s">
        <v>1363</v>
      </c>
      <c r="L154" s="17"/>
    </row>
    <row r="155" spans="2:12" x14ac:dyDescent="0.3">
      <c r="B155" s="5"/>
      <c r="C155" s="373">
        <v>3</v>
      </c>
      <c r="D155" s="390">
        <v>3</v>
      </c>
      <c r="E155" s="352" t="s">
        <v>68</v>
      </c>
      <c r="F155" s="353"/>
      <c r="G155" s="351"/>
      <c r="H155" s="349">
        <v>93</v>
      </c>
      <c r="I155" s="350">
        <v>94</v>
      </c>
      <c r="J155" s="83">
        <f>SUM(H155:I155)</f>
        <v>187</v>
      </c>
      <c r="K155" s="1" t="s">
        <v>1364</v>
      </c>
    </row>
    <row r="156" spans="2:12" ht="15.75" customHeight="1" x14ac:dyDescent="0.3">
      <c r="C156" s="373"/>
      <c r="D156" s="391"/>
      <c r="E156" s="322" t="s">
        <v>380</v>
      </c>
      <c r="F156" s="324"/>
      <c r="G156" s="320"/>
      <c r="H156" s="285">
        <v>87</v>
      </c>
      <c r="I156" s="294">
        <v>87</v>
      </c>
      <c r="J156" s="84">
        <f>SUM(H156:I156)</f>
        <v>174</v>
      </c>
    </row>
    <row r="157" spans="2:12" ht="15.75" customHeight="1" x14ac:dyDescent="0.3">
      <c r="C157" s="373"/>
      <c r="D157" s="392"/>
      <c r="E157" s="340" t="s">
        <v>621</v>
      </c>
      <c r="F157" s="341"/>
      <c r="G157" s="342"/>
      <c r="H157" s="316">
        <v>88</v>
      </c>
      <c r="I157" s="343">
        <v>89</v>
      </c>
      <c r="J157" s="85">
        <f>SUM(H157:I157)</f>
        <v>177</v>
      </c>
    </row>
    <row r="158" spans="2:12" x14ac:dyDescent="0.3">
      <c r="B158" s="5"/>
      <c r="C158" s="119" t="s">
        <v>3</v>
      </c>
      <c r="D158" s="325" t="s">
        <v>4</v>
      </c>
      <c r="E158" s="331" t="s">
        <v>1119</v>
      </c>
      <c r="F158" s="332"/>
      <c r="G158" s="333">
        <v>460</v>
      </c>
      <c r="H158" s="332"/>
      <c r="I158" s="334" t="s">
        <v>9</v>
      </c>
      <c r="J158" s="14">
        <f>SUM(J159:J161)</f>
        <v>484</v>
      </c>
      <c r="K158" s="16" t="s">
        <v>1365</v>
      </c>
      <c r="L158" s="17"/>
    </row>
    <row r="159" spans="2:12" x14ac:dyDescent="0.3">
      <c r="B159" s="5"/>
      <c r="C159" s="373">
        <v>4</v>
      </c>
      <c r="D159" s="399">
        <v>4</v>
      </c>
      <c r="E159" s="338" t="s">
        <v>1082</v>
      </c>
      <c r="F159" s="339"/>
      <c r="G159" s="337"/>
      <c r="H159" s="335">
        <v>79</v>
      </c>
      <c r="I159" s="336">
        <v>87</v>
      </c>
      <c r="J159" s="83">
        <f>SUM(H159:I159)</f>
        <v>166</v>
      </c>
      <c r="K159" s="1" t="s">
        <v>1366</v>
      </c>
    </row>
    <row r="160" spans="2:12" ht="15.75" customHeight="1" x14ac:dyDescent="0.3">
      <c r="C160" s="373"/>
      <c r="D160" s="388"/>
      <c r="E160" s="154" t="s">
        <v>1089</v>
      </c>
      <c r="F160" s="156"/>
      <c r="G160" s="152"/>
      <c r="H160" s="118">
        <v>80</v>
      </c>
      <c r="I160" s="121">
        <v>69</v>
      </c>
      <c r="J160" s="84">
        <f>SUM(H160:I160)</f>
        <v>149</v>
      </c>
    </row>
    <row r="161" spans="3:10" ht="15.75" customHeight="1" x14ac:dyDescent="0.3">
      <c r="C161" s="373"/>
      <c r="D161" s="389"/>
      <c r="E161" s="160" t="s">
        <v>1083</v>
      </c>
      <c r="F161" s="161"/>
      <c r="G161" s="162"/>
      <c r="H161" s="127">
        <v>89</v>
      </c>
      <c r="I161" s="128">
        <v>80</v>
      </c>
      <c r="J161" s="85">
        <f>SUM(H161:I161)</f>
        <v>169</v>
      </c>
    </row>
  </sheetData>
  <mergeCells count="20">
    <mergeCell ref="C159:C161"/>
    <mergeCell ref="D159:D161"/>
    <mergeCell ref="C129:C131"/>
    <mergeCell ref="D129:D131"/>
    <mergeCell ref="C133:C135"/>
    <mergeCell ref="D133:D135"/>
    <mergeCell ref="C155:C157"/>
    <mergeCell ref="D155:D157"/>
    <mergeCell ref="C81:C83"/>
    <mergeCell ref="D81:D83"/>
    <mergeCell ref="C85:C87"/>
    <mergeCell ref="D85:D87"/>
    <mergeCell ref="C89:C91"/>
    <mergeCell ref="D89:D91"/>
    <mergeCell ref="B1:M1"/>
    <mergeCell ref="B2:M2"/>
    <mergeCell ref="C73:C75"/>
    <mergeCell ref="D73:D75"/>
    <mergeCell ref="C77:C79"/>
    <mergeCell ref="D77:D79"/>
  </mergeCells>
  <hyperlinks>
    <hyperlink ref="B3" location="'Index'!A2" tooltip="Go to the Index sheet" display="á" xr:uid="{D7EAEF9D-DF50-4CBF-B3BA-73598D1FF58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4" manualBreakCount="4">
    <brk id="39" max="16383" man="1"/>
    <brk id="70" max="16383" man="1"/>
    <brk id="105" max="16383" man="1"/>
    <brk id="145" max="16383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2B66E-68EC-44CE-813C-AF4ED4D90C08}">
  <sheetPr codeName="Sheet49"/>
  <dimension ref="B1:N4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369</v>
      </c>
    </row>
    <row r="4" spans="2:14" ht="18" x14ac:dyDescent="0.35">
      <c r="B4" s="4" t="s">
        <v>370</v>
      </c>
    </row>
    <row r="5" spans="2:14" x14ac:dyDescent="0.3">
      <c r="C5" s="51" t="s">
        <v>3</v>
      </c>
      <c r="D5" s="52" t="s">
        <v>4</v>
      </c>
      <c r="E5" s="53" t="s">
        <v>5</v>
      </c>
      <c r="F5" s="53"/>
      <c r="G5" s="53"/>
      <c r="H5" s="54" t="s">
        <v>6</v>
      </c>
      <c r="I5" s="54" t="s">
        <v>7</v>
      </c>
      <c r="J5" s="53" t="s">
        <v>8</v>
      </c>
      <c r="K5" s="57" t="s">
        <v>9</v>
      </c>
    </row>
    <row r="6" spans="2:14" x14ac:dyDescent="0.3">
      <c r="C6" s="74">
        <v>1</v>
      </c>
      <c r="D6" s="51">
        <v>4</v>
      </c>
      <c r="E6" s="65" t="s">
        <v>371</v>
      </c>
      <c r="F6" s="99">
        <v>99.001999999999995</v>
      </c>
      <c r="G6" s="99">
        <v>98.003</v>
      </c>
      <c r="H6" s="93">
        <f>SUM(F6:G6)</f>
        <v>197.005</v>
      </c>
      <c r="I6" s="63">
        <v>8</v>
      </c>
      <c r="J6" s="93">
        <v>1963.0309999999999</v>
      </c>
      <c r="K6" s="101">
        <v>60</v>
      </c>
    </row>
    <row r="8" spans="2:14" ht="18" customHeight="1" x14ac:dyDescent="0.35">
      <c r="B8" s="4" t="s">
        <v>429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3">
        <v>1</v>
      </c>
      <c r="D10" s="414">
        <v>5</v>
      </c>
      <c r="E10" s="403" t="s">
        <v>371</v>
      </c>
      <c r="F10" s="404">
        <v>100.005</v>
      </c>
      <c r="G10" s="404">
        <v>100.001</v>
      </c>
      <c r="H10" s="405">
        <f>SUM(F10:G10)</f>
        <v>200.006</v>
      </c>
      <c r="I10" s="406">
        <v>9</v>
      </c>
      <c r="J10" s="405">
        <v>1974.0360000000001</v>
      </c>
      <c r="K10" s="429">
        <v>47</v>
      </c>
    </row>
    <row r="11" spans="2:14" x14ac:dyDescent="0.3">
      <c r="C11" s="73">
        <v>1</v>
      </c>
      <c r="D11" s="290">
        <v>6</v>
      </c>
      <c r="E11" s="407" t="s">
        <v>432</v>
      </c>
      <c r="F11" s="408">
        <v>100.002</v>
      </c>
      <c r="G11" s="408">
        <v>98</v>
      </c>
      <c r="H11" s="409">
        <f>SUM(F11:G11)</f>
        <v>198.00200000000001</v>
      </c>
      <c r="I11" s="410">
        <v>3</v>
      </c>
      <c r="J11" s="409">
        <v>1968.0309999999999</v>
      </c>
      <c r="K11" s="421">
        <v>47</v>
      </c>
    </row>
    <row r="12" spans="2:14" x14ac:dyDescent="0.3">
      <c r="C12" s="73">
        <v>3</v>
      </c>
      <c r="D12" s="290">
        <v>5</v>
      </c>
      <c r="E12" s="407" t="s">
        <v>442</v>
      </c>
      <c r="F12" s="408">
        <v>100.002</v>
      </c>
      <c r="G12" s="408">
        <v>98</v>
      </c>
      <c r="H12" s="409">
        <f>SUM(F12:G12)</f>
        <v>198.00200000000001</v>
      </c>
      <c r="I12" s="410">
        <v>5</v>
      </c>
      <c r="J12" s="409">
        <v>1967.0269999999998</v>
      </c>
      <c r="K12" s="421">
        <v>54</v>
      </c>
    </row>
    <row r="13" spans="2:14" x14ac:dyDescent="0.3">
      <c r="C13" s="73">
        <v>4</v>
      </c>
      <c r="D13" s="290">
        <v>7</v>
      </c>
      <c r="E13" s="407" t="s">
        <v>449</v>
      </c>
      <c r="F13" s="408">
        <v>98</v>
      </c>
      <c r="G13" s="408">
        <v>98</v>
      </c>
      <c r="H13" s="409">
        <f>SUM(F13:G13)</f>
        <v>196</v>
      </c>
      <c r="I13" s="410">
        <v>7</v>
      </c>
      <c r="J13" s="409">
        <v>1922.0169999999998</v>
      </c>
      <c r="K13" s="421">
        <v>38</v>
      </c>
    </row>
    <row r="14" spans="2:14" x14ac:dyDescent="0.3">
      <c r="C14" s="73">
        <v>5</v>
      </c>
      <c r="D14" s="290">
        <v>4</v>
      </c>
      <c r="E14" s="407" t="s">
        <v>344</v>
      </c>
      <c r="F14" s="408">
        <v>98.001000000000005</v>
      </c>
      <c r="G14" s="408">
        <v>94</v>
      </c>
      <c r="H14" s="409">
        <f>SUM(F14:G14)</f>
        <v>192.001</v>
      </c>
      <c r="I14" s="410">
        <v>6</v>
      </c>
      <c r="J14" s="409">
        <v>1830.0159999999998</v>
      </c>
      <c r="K14" s="421">
        <v>60</v>
      </c>
    </row>
    <row r="15" spans="2:14" x14ac:dyDescent="0.3">
      <c r="C15" s="73">
        <v>5</v>
      </c>
      <c r="D15" s="297">
        <v>2</v>
      </c>
      <c r="E15" s="407" t="s">
        <v>455</v>
      </c>
      <c r="F15" s="408">
        <v>99.003</v>
      </c>
      <c r="G15" s="408">
        <v>94</v>
      </c>
      <c r="H15" s="409">
        <f>SUM(F15:G15)</f>
        <v>193.00299999999999</v>
      </c>
      <c r="I15" s="410">
        <v>8</v>
      </c>
      <c r="J15" s="409">
        <v>1915.0199999999998</v>
      </c>
      <c r="K15" s="421">
        <v>68</v>
      </c>
    </row>
    <row r="16" spans="2:14" x14ac:dyDescent="0.3">
      <c r="C16" s="73">
        <v>7</v>
      </c>
      <c r="D16" s="290">
        <v>4</v>
      </c>
      <c r="E16" s="407" t="s">
        <v>458</v>
      </c>
      <c r="F16" s="408">
        <v>91</v>
      </c>
      <c r="G16" s="408">
        <v>90</v>
      </c>
      <c r="H16" s="409">
        <f>SUM(F16:G16)</f>
        <v>181</v>
      </c>
      <c r="I16" s="410">
        <v>4</v>
      </c>
      <c r="J16" s="409">
        <v>1844.0089999999998</v>
      </c>
      <c r="K16" s="430">
        <v>39</v>
      </c>
    </row>
    <row r="17" spans="2:11" x14ac:dyDescent="0.3">
      <c r="C17" s="73">
        <v>7</v>
      </c>
      <c r="D17" s="290">
        <v>5</v>
      </c>
      <c r="E17" s="284" t="s">
        <v>461</v>
      </c>
      <c r="F17" s="408">
        <v>94</v>
      </c>
      <c r="G17" s="408">
        <v>92</v>
      </c>
      <c r="H17" s="409">
        <f>SUM(F17:G17)</f>
        <v>186</v>
      </c>
      <c r="I17" s="410">
        <v>5</v>
      </c>
      <c r="J17" s="412">
        <v>1852.0089999999998</v>
      </c>
      <c r="K17" s="294">
        <v>38</v>
      </c>
    </row>
    <row r="18" spans="2:11" x14ac:dyDescent="0.3">
      <c r="C18" s="73">
        <v>7</v>
      </c>
      <c r="D18" s="297">
        <v>2</v>
      </c>
      <c r="E18" s="284" t="s">
        <v>462</v>
      </c>
      <c r="F18" s="408">
        <v>95.001000000000005</v>
      </c>
      <c r="G18" s="408">
        <v>95</v>
      </c>
      <c r="H18" s="409">
        <f>SUM(F18:G18)</f>
        <v>190.001</v>
      </c>
      <c r="I18" s="410">
        <v>7</v>
      </c>
      <c r="J18" s="412">
        <v>1898.0139999999999</v>
      </c>
      <c r="K18" s="294">
        <v>55</v>
      </c>
    </row>
    <row r="19" spans="2:11" x14ac:dyDescent="0.3">
      <c r="C19" s="73">
        <v>7</v>
      </c>
      <c r="D19" s="290">
        <v>3</v>
      </c>
      <c r="E19" s="284" t="s">
        <v>463</v>
      </c>
      <c r="F19" s="408">
        <v>91</v>
      </c>
      <c r="G19" s="408">
        <v>85</v>
      </c>
      <c r="H19" s="409">
        <f>SUM(F19:G19)</f>
        <v>176</v>
      </c>
      <c r="I19" s="410">
        <v>3</v>
      </c>
      <c r="J19" s="412">
        <v>1860.0139999999999</v>
      </c>
      <c r="K19" s="294">
        <v>46</v>
      </c>
    </row>
    <row r="20" spans="2:11" x14ac:dyDescent="0.3">
      <c r="C20" s="73">
        <v>8</v>
      </c>
      <c r="D20" s="297">
        <v>2</v>
      </c>
      <c r="E20" s="407" t="s">
        <v>464</v>
      </c>
      <c r="F20" s="408">
        <v>94.001000000000005</v>
      </c>
      <c r="G20" s="408">
        <v>94</v>
      </c>
      <c r="H20" s="409">
        <f>SUM(F20:G20)</f>
        <v>188.001</v>
      </c>
      <c r="I20" s="410">
        <v>7</v>
      </c>
      <c r="J20" s="409">
        <v>1709.0070000000001</v>
      </c>
      <c r="K20" s="430">
        <v>52</v>
      </c>
    </row>
    <row r="21" spans="2:11" x14ac:dyDescent="0.3">
      <c r="C21" s="73">
        <v>8</v>
      </c>
      <c r="D21" s="290">
        <v>4</v>
      </c>
      <c r="E21" s="284" t="s">
        <v>466</v>
      </c>
      <c r="F21" s="408">
        <v>95</v>
      </c>
      <c r="G21" s="408">
        <v>93.001000000000005</v>
      </c>
      <c r="H21" s="409">
        <f>SUM(F21:G21)</f>
        <v>188.001</v>
      </c>
      <c r="I21" s="410">
        <v>7</v>
      </c>
      <c r="J21" s="412">
        <v>1662.0049999999999</v>
      </c>
      <c r="K21" s="294">
        <v>46</v>
      </c>
    </row>
    <row r="22" spans="2:11" x14ac:dyDescent="0.3">
      <c r="C22" s="73">
        <v>8</v>
      </c>
      <c r="D22" s="290">
        <v>7</v>
      </c>
      <c r="E22" s="284" t="s">
        <v>467</v>
      </c>
      <c r="F22" s="408" t="s">
        <v>1217</v>
      </c>
      <c r="G22" s="408"/>
      <c r="H22" s="409">
        <f>SUM(F22:G22)</f>
        <v>0</v>
      </c>
      <c r="I22" s="410">
        <v>0</v>
      </c>
      <c r="J22" s="412">
        <v>174.001</v>
      </c>
      <c r="K22" s="294">
        <v>3</v>
      </c>
    </row>
    <row r="23" spans="2:11" x14ac:dyDescent="0.3">
      <c r="C23" s="74">
        <v>8</v>
      </c>
      <c r="D23" s="291">
        <v>5</v>
      </c>
      <c r="E23" s="415" t="s">
        <v>469</v>
      </c>
      <c r="F23" s="425">
        <v>75</v>
      </c>
      <c r="G23" s="425">
        <v>35</v>
      </c>
      <c r="H23" s="417">
        <f>SUM(F23:G23)</f>
        <v>110</v>
      </c>
      <c r="I23" s="418">
        <v>3</v>
      </c>
      <c r="J23" s="419">
        <v>1678.002</v>
      </c>
      <c r="K23" s="343">
        <v>34</v>
      </c>
    </row>
    <row r="25" spans="2:11" ht="18" customHeight="1" x14ac:dyDescent="0.35">
      <c r="B25" s="4" t="s">
        <v>806</v>
      </c>
    </row>
    <row r="26" spans="2:11" x14ac:dyDescent="0.3">
      <c r="C26" s="26" t="s">
        <v>3</v>
      </c>
      <c r="D26" s="27" t="s">
        <v>4</v>
      </c>
      <c r="E26" s="28" t="s">
        <v>5</v>
      </c>
      <c r="F26" s="28"/>
      <c r="G26" s="28"/>
      <c r="H26" s="29" t="s">
        <v>6</v>
      </c>
      <c r="I26" s="29" t="s">
        <v>7</v>
      </c>
      <c r="J26" s="29" t="s">
        <v>8</v>
      </c>
      <c r="K26" s="38" t="s">
        <v>9</v>
      </c>
    </row>
    <row r="27" spans="2:11" x14ac:dyDescent="0.3">
      <c r="C27" s="74">
        <v>3</v>
      </c>
      <c r="D27" s="51">
        <v>8</v>
      </c>
      <c r="E27" s="65" t="s">
        <v>817</v>
      </c>
      <c r="F27" s="63">
        <v>98</v>
      </c>
      <c r="G27" s="63">
        <v>88</v>
      </c>
      <c r="H27" s="63">
        <f>SUM(F27:G27)</f>
        <v>186</v>
      </c>
      <c r="I27" s="63">
        <v>9</v>
      </c>
      <c r="J27" s="63">
        <v>1805</v>
      </c>
      <c r="K27" s="98">
        <v>53</v>
      </c>
    </row>
    <row r="29" spans="2:11" ht="18" customHeight="1" x14ac:dyDescent="0.35">
      <c r="B29" s="4" t="s">
        <v>863</v>
      </c>
    </row>
    <row r="30" spans="2:11" x14ac:dyDescent="0.3">
      <c r="C30" s="26" t="s">
        <v>3</v>
      </c>
      <c r="D30" s="27" t="s">
        <v>4</v>
      </c>
      <c r="E30" s="28" t="s">
        <v>5</v>
      </c>
      <c r="F30" s="28"/>
      <c r="G30" s="28"/>
      <c r="H30" s="29" t="s">
        <v>6</v>
      </c>
      <c r="I30" s="29" t="s">
        <v>7</v>
      </c>
      <c r="J30" s="29" t="s">
        <v>8</v>
      </c>
      <c r="K30" s="38" t="s">
        <v>9</v>
      </c>
    </row>
    <row r="31" spans="2:11" x14ac:dyDescent="0.3">
      <c r="C31" s="74">
        <v>1</v>
      </c>
      <c r="D31" s="51">
        <v>7</v>
      </c>
      <c r="E31" s="163" t="s">
        <v>869</v>
      </c>
      <c r="F31" s="164">
        <v>90</v>
      </c>
      <c r="G31" s="164">
        <v>89</v>
      </c>
      <c r="H31" s="164">
        <f>SUM(F31:G31)</f>
        <v>179</v>
      </c>
      <c r="I31" s="164">
        <v>2</v>
      </c>
      <c r="J31" s="164">
        <v>1712</v>
      </c>
      <c r="K31" s="180">
        <v>16</v>
      </c>
    </row>
    <row r="33" spans="2:13" ht="18" customHeight="1" x14ac:dyDescent="0.35">
      <c r="B33" s="4" t="s">
        <v>871</v>
      </c>
    </row>
    <row r="34" spans="2:13" x14ac:dyDescent="0.3">
      <c r="C34" s="26" t="s">
        <v>3</v>
      </c>
      <c r="D34" s="27" t="s">
        <v>4</v>
      </c>
      <c r="E34" s="28" t="s">
        <v>5</v>
      </c>
      <c r="F34" s="28"/>
      <c r="G34" s="28"/>
      <c r="H34" s="29" t="s">
        <v>6</v>
      </c>
      <c r="I34" s="29" t="s">
        <v>7</v>
      </c>
      <c r="J34" s="29" t="s">
        <v>8</v>
      </c>
      <c r="K34" s="38" t="s">
        <v>9</v>
      </c>
    </row>
    <row r="35" spans="2:13" x14ac:dyDescent="0.3">
      <c r="C35" s="73">
        <v>1</v>
      </c>
      <c r="D35" s="75">
        <v>10</v>
      </c>
      <c r="E35" s="165" t="s">
        <v>817</v>
      </c>
      <c r="F35" s="166">
        <v>83</v>
      </c>
      <c r="G35" s="166">
        <v>84</v>
      </c>
      <c r="H35" s="166">
        <f>SUM(F35:G35)</f>
        <v>167</v>
      </c>
      <c r="I35" s="166">
        <v>1</v>
      </c>
      <c r="J35" s="166">
        <v>1684</v>
      </c>
      <c r="K35" s="169">
        <v>13</v>
      </c>
    </row>
    <row r="36" spans="2:13" x14ac:dyDescent="0.3">
      <c r="C36" s="74">
        <v>1</v>
      </c>
      <c r="D36" s="56">
        <v>8</v>
      </c>
      <c r="E36" s="231" t="s">
        <v>869</v>
      </c>
      <c r="F36" s="195">
        <v>91</v>
      </c>
      <c r="G36" s="195">
        <v>93</v>
      </c>
      <c r="H36" s="195">
        <f>SUM(F36:G36)</f>
        <v>184</v>
      </c>
      <c r="I36" s="195">
        <v>4</v>
      </c>
      <c r="J36" s="195">
        <v>1821</v>
      </c>
      <c r="K36" s="196">
        <v>34</v>
      </c>
    </row>
    <row r="38" spans="2:13" ht="18" customHeight="1" x14ac:dyDescent="0.35">
      <c r="B38" s="4" t="s">
        <v>885</v>
      </c>
    </row>
    <row r="39" spans="2:13" x14ac:dyDescent="0.3">
      <c r="C39" s="26" t="s">
        <v>3</v>
      </c>
      <c r="D39" s="27" t="s">
        <v>4</v>
      </c>
      <c r="E39" s="28" t="s">
        <v>5</v>
      </c>
      <c r="F39" s="28"/>
      <c r="G39" s="28"/>
      <c r="H39" s="28"/>
      <c r="I39" s="28"/>
      <c r="J39" s="29" t="s">
        <v>6</v>
      </c>
      <c r="K39" s="29" t="s">
        <v>7</v>
      </c>
      <c r="L39" s="29" t="s">
        <v>8</v>
      </c>
      <c r="M39" s="38" t="s">
        <v>9</v>
      </c>
    </row>
    <row r="40" spans="2:13" x14ac:dyDescent="0.3">
      <c r="C40" s="74">
        <v>1</v>
      </c>
      <c r="D40" s="51">
        <v>4</v>
      </c>
      <c r="E40" s="65" t="s">
        <v>887</v>
      </c>
      <c r="F40" s="63">
        <v>42</v>
      </c>
      <c r="G40" s="63">
        <v>41</v>
      </c>
      <c r="H40" s="63">
        <v>41</v>
      </c>
      <c r="I40" s="63">
        <v>47</v>
      </c>
      <c r="J40" s="63">
        <f>SUM(F40:I40)</f>
        <v>171</v>
      </c>
      <c r="K40" s="63">
        <v>9</v>
      </c>
      <c r="L40" s="63">
        <v>1629</v>
      </c>
      <c r="M40" s="98">
        <v>59</v>
      </c>
    </row>
  </sheetData>
  <mergeCells count="2">
    <mergeCell ref="B1:M1"/>
    <mergeCell ref="B2:M2"/>
  </mergeCells>
  <hyperlinks>
    <hyperlink ref="B3" location="'Index'!A2" tooltip="Go to the Index sheet" display="á" xr:uid="{52C7C308-6D0B-46C2-8FD0-E1D1929D818E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5FD3-4421-4B2D-88A0-A0D73FC8A348}">
  <sheetPr codeName="Sheet28"/>
  <dimension ref="B1:N5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80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6</v>
      </c>
      <c r="D6" s="75">
        <v>7</v>
      </c>
      <c r="E6" s="66" t="s">
        <v>81</v>
      </c>
      <c r="F6" s="67">
        <v>161</v>
      </c>
      <c r="G6" s="68">
        <v>2</v>
      </c>
      <c r="H6" s="69">
        <v>1656</v>
      </c>
      <c r="I6" s="79">
        <v>39</v>
      </c>
    </row>
    <row r="7" spans="2:14" x14ac:dyDescent="0.3">
      <c r="C7" s="73">
        <v>7</v>
      </c>
      <c r="D7" s="31">
        <v>8</v>
      </c>
      <c r="E7" s="70" t="s">
        <v>104</v>
      </c>
      <c r="F7" s="48" t="s">
        <v>1223</v>
      </c>
      <c r="G7" s="71">
        <v>0</v>
      </c>
      <c r="H7" s="71">
        <v>996</v>
      </c>
      <c r="I7" s="80">
        <v>31</v>
      </c>
    </row>
    <row r="8" spans="2:14" x14ac:dyDescent="0.3">
      <c r="C8" s="73">
        <v>10</v>
      </c>
      <c r="D8" s="96">
        <v>1</v>
      </c>
      <c r="E8" s="32" t="s">
        <v>126</v>
      </c>
      <c r="F8" s="48">
        <v>168</v>
      </c>
      <c r="G8" s="71">
        <v>6</v>
      </c>
      <c r="H8" s="33">
        <v>1681</v>
      </c>
      <c r="I8" s="34">
        <v>68</v>
      </c>
    </row>
    <row r="9" spans="2:14" x14ac:dyDescent="0.3">
      <c r="C9" s="73">
        <v>11</v>
      </c>
      <c r="D9" s="31">
        <v>5</v>
      </c>
      <c r="E9" s="47" t="s">
        <v>141</v>
      </c>
      <c r="F9" s="48">
        <v>161</v>
      </c>
      <c r="G9" s="71">
        <v>3</v>
      </c>
      <c r="H9" s="48">
        <v>1620</v>
      </c>
      <c r="I9" s="49">
        <v>55</v>
      </c>
    </row>
    <row r="10" spans="2:14" x14ac:dyDescent="0.3">
      <c r="C10" s="73">
        <v>13</v>
      </c>
      <c r="D10" s="31">
        <v>5</v>
      </c>
      <c r="E10" s="47" t="s">
        <v>164</v>
      </c>
      <c r="F10" s="48">
        <v>152</v>
      </c>
      <c r="G10" s="71">
        <v>6</v>
      </c>
      <c r="H10" s="48">
        <v>1394</v>
      </c>
      <c r="I10" s="49">
        <v>44</v>
      </c>
    </row>
    <row r="11" spans="2:14" x14ac:dyDescent="0.3">
      <c r="C11" s="73">
        <v>14</v>
      </c>
      <c r="D11" s="31">
        <v>9</v>
      </c>
      <c r="E11" s="47" t="s">
        <v>167</v>
      </c>
      <c r="F11" s="48" t="s">
        <v>1223</v>
      </c>
      <c r="G11" s="71">
        <v>0</v>
      </c>
      <c r="H11" s="48">
        <v>505</v>
      </c>
      <c r="I11" s="49">
        <v>25</v>
      </c>
    </row>
    <row r="12" spans="2:14" x14ac:dyDescent="0.3">
      <c r="C12" s="73">
        <v>14</v>
      </c>
      <c r="D12" s="31">
        <v>7</v>
      </c>
      <c r="E12" s="47" t="s">
        <v>168</v>
      </c>
      <c r="F12" s="48">
        <v>143</v>
      </c>
      <c r="G12" s="71">
        <v>4</v>
      </c>
      <c r="H12" s="48">
        <v>1384</v>
      </c>
      <c r="I12" s="49">
        <v>49</v>
      </c>
    </row>
    <row r="13" spans="2:14" x14ac:dyDescent="0.3">
      <c r="C13" s="73">
        <v>14</v>
      </c>
      <c r="D13" s="31">
        <v>8</v>
      </c>
      <c r="E13" s="47" t="s">
        <v>170</v>
      </c>
      <c r="F13" s="48">
        <v>147</v>
      </c>
      <c r="G13" s="71">
        <v>5</v>
      </c>
      <c r="H13" s="48">
        <v>1248</v>
      </c>
      <c r="I13" s="49">
        <v>27</v>
      </c>
    </row>
    <row r="14" spans="2:14" x14ac:dyDescent="0.3">
      <c r="C14" s="74">
        <v>15</v>
      </c>
      <c r="D14" s="56">
        <v>8</v>
      </c>
      <c r="E14" s="42" t="s">
        <v>182</v>
      </c>
      <c r="F14" s="43">
        <v>130</v>
      </c>
      <c r="G14" s="77">
        <v>2</v>
      </c>
      <c r="H14" s="43">
        <v>1395</v>
      </c>
      <c r="I14" s="44">
        <v>35</v>
      </c>
    </row>
    <row r="16" spans="2:14" ht="18" x14ac:dyDescent="0.35">
      <c r="B16" s="4" t="s">
        <v>207</v>
      </c>
    </row>
    <row r="17" spans="2:12" x14ac:dyDescent="0.3">
      <c r="B17" s="5"/>
      <c r="C17" s="35" t="s">
        <v>3</v>
      </c>
      <c r="D17" s="37" t="s">
        <v>4</v>
      </c>
      <c r="E17" s="11" t="s">
        <v>215</v>
      </c>
      <c r="F17" s="11"/>
      <c r="G17" s="12">
        <v>503</v>
      </c>
      <c r="H17" s="11"/>
      <c r="I17" s="13" t="s">
        <v>9</v>
      </c>
      <c r="J17" s="14">
        <f>SUM(J18:J20)</f>
        <v>490</v>
      </c>
      <c r="K17" s="16" t="s">
        <v>1368</v>
      </c>
      <c r="L17" s="17"/>
    </row>
    <row r="18" spans="2:12" x14ac:dyDescent="0.3">
      <c r="B18" s="5"/>
      <c r="C18" s="373">
        <v>2</v>
      </c>
      <c r="D18" s="377">
        <v>4</v>
      </c>
      <c r="E18" s="68" t="s">
        <v>126</v>
      </c>
      <c r="F18" s="67">
        <v>43</v>
      </c>
      <c r="G18" s="67">
        <v>41</v>
      </c>
      <c r="H18" s="67">
        <v>41</v>
      </c>
      <c r="I18" s="86">
        <v>43</v>
      </c>
      <c r="J18" s="83">
        <f>SUM(F18:I18)</f>
        <v>168</v>
      </c>
      <c r="K18" s="1" t="s">
        <v>1336</v>
      </c>
    </row>
    <row r="19" spans="2:12" ht="15.75" customHeight="1" x14ac:dyDescent="0.3">
      <c r="C19" s="373"/>
      <c r="D19" s="375"/>
      <c r="E19" s="71" t="s">
        <v>81</v>
      </c>
      <c r="F19" s="48">
        <v>42</v>
      </c>
      <c r="G19" s="48">
        <v>42</v>
      </c>
      <c r="H19" s="48">
        <v>40</v>
      </c>
      <c r="I19" s="49">
        <v>37</v>
      </c>
      <c r="J19" s="84">
        <f>SUM(F19:I19)</f>
        <v>161</v>
      </c>
    </row>
    <row r="20" spans="2:12" ht="15.75" customHeight="1" x14ac:dyDescent="0.3">
      <c r="C20" s="373"/>
      <c r="D20" s="376"/>
      <c r="E20" s="77" t="s">
        <v>1367</v>
      </c>
      <c r="F20" s="43">
        <v>41</v>
      </c>
      <c r="G20" s="43">
        <v>38</v>
      </c>
      <c r="H20" s="43">
        <v>42</v>
      </c>
      <c r="I20" s="44">
        <v>40</v>
      </c>
      <c r="J20" s="85">
        <f>SUM(F20:I20)</f>
        <v>161</v>
      </c>
    </row>
    <row r="22" spans="2:12" ht="18" customHeight="1" x14ac:dyDescent="0.35">
      <c r="B22" s="4" t="s">
        <v>471</v>
      </c>
    </row>
    <row r="23" spans="2:12" x14ac:dyDescent="0.3">
      <c r="C23" s="26" t="s">
        <v>3</v>
      </c>
      <c r="D23" s="27" t="s">
        <v>4</v>
      </c>
      <c r="E23" s="28" t="s">
        <v>5</v>
      </c>
      <c r="F23" s="28"/>
      <c r="G23" s="28"/>
      <c r="H23" s="29" t="s">
        <v>6</v>
      </c>
      <c r="I23" s="29" t="s">
        <v>7</v>
      </c>
      <c r="J23" s="29" t="s">
        <v>8</v>
      </c>
      <c r="K23" s="38" t="s">
        <v>9</v>
      </c>
    </row>
    <row r="24" spans="2:12" x14ac:dyDescent="0.3">
      <c r="C24" s="74">
        <v>8</v>
      </c>
      <c r="D24" s="51">
        <v>4</v>
      </c>
      <c r="E24" s="89" t="s">
        <v>528</v>
      </c>
      <c r="F24" s="99">
        <v>96</v>
      </c>
      <c r="G24" s="99">
        <v>93</v>
      </c>
      <c r="H24" s="93">
        <f>SUM(F24,G24)</f>
        <v>189</v>
      </c>
      <c r="I24" s="63">
        <v>6</v>
      </c>
      <c r="J24" s="94">
        <v>1917.008</v>
      </c>
      <c r="K24" s="57">
        <v>62</v>
      </c>
    </row>
    <row r="26" spans="2:12" ht="18" customHeight="1" x14ac:dyDescent="0.35">
      <c r="B26" s="4" t="s">
        <v>1024</v>
      </c>
    </row>
    <row r="27" spans="2:12" x14ac:dyDescent="0.3">
      <c r="C27" s="26" t="s">
        <v>3</v>
      </c>
      <c r="D27" s="27" t="s">
        <v>4</v>
      </c>
      <c r="E27" s="28" t="s">
        <v>5</v>
      </c>
      <c r="F27" s="29" t="s">
        <v>6</v>
      </c>
      <c r="G27" s="29" t="s">
        <v>7</v>
      </c>
      <c r="H27" s="29" t="s">
        <v>8</v>
      </c>
      <c r="I27" s="38" t="s">
        <v>9</v>
      </c>
    </row>
    <row r="28" spans="2:12" x14ac:dyDescent="0.3">
      <c r="C28" s="73">
        <v>1</v>
      </c>
      <c r="D28" s="267">
        <v>3</v>
      </c>
      <c r="E28" s="308" t="s">
        <v>1025</v>
      </c>
      <c r="F28" s="252">
        <v>94</v>
      </c>
      <c r="G28" s="260">
        <v>4</v>
      </c>
      <c r="H28" s="252">
        <v>963</v>
      </c>
      <c r="I28" s="254">
        <v>76</v>
      </c>
    </row>
    <row r="29" spans="2:12" x14ac:dyDescent="0.3">
      <c r="C29" s="73">
        <v>2</v>
      </c>
      <c r="D29" s="167">
        <v>3</v>
      </c>
      <c r="E29" s="354" t="s">
        <v>1029</v>
      </c>
      <c r="F29" s="200">
        <v>95</v>
      </c>
      <c r="G29" s="262">
        <v>8</v>
      </c>
      <c r="H29" s="200">
        <v>940</v>
      </c>
      <c r="I29" s="202">
        <v>74</v>
      </c>
    </row>
    <row r="30" spans="2:12" x14ac:dyDescent="0.3">
      <c r="C30" s="73">
        <v>4</v>
      </c>
      <c r="D30" s="275">
        <v>1</v>
      </c>
      <c r="E30" s="264" t="s">
        <v>1043</v>
      </c>
      <c r="F30" s="263">
        <v>94</v>
      </c>
      <c r="G30" s="262">
        <v>9</v>
      </c>
      <c r="H30" s="263">
        <v>935</v>
      </c>
      <c r="I30" s="271">
        <v>75</v>
      </c>
    </row>
    <row r="31" spans="2:12" x14ac:dyDescent="0.3">
      <c r="C31" s="73">
        <v>8</v>
      </c>
      <c r="D31" s="167">
        <v>9</v>
      </c>
      <c r="E31" s="264" t="s">
        <v>1062</v>
      </c>
      <c r="F31" s="263">
        <v>77</v>
      </c>
      <c r="G31" s="262">
        <v>2</v>
      </c>
      <c r="H31" s="263">
        <v>828</v>
      </c>
      <c r="I31" s="271">
        <v>34</v>
      </c>
    </row>
    <row r="32" spans="2:12" x14ac:dyDescent="0.3">
      <c r="C32" s="73">
        <v>9</v>
      </c>
      <c r="D32" s="167">
        <v>5</v>
      </c>
      <c r="E32" s="264" t="s">
        <v>1065</v>
      </c>
      <c r="F32" s="263">
        <v>87</v>
      </c>
      <c r="G32" s="262">
        <v>7</v>
      </c>
      <c r="H32" s="263">
        <v>859</v>
      </c>
      <c r="I32" s="271">
        <v>67</v>
      </c>
    </row>
    <row r="33" spans="2:12" x14ac:dyDescent="0.3">
      <c r="C33" s="74">
        <v>11</v>
      </c>
      <c r="D33" s="355">
        <v>2</v>
      </c>
      <c r="E33" s="268" t="s">
        <v>1074</v>
      </c>
      <c r="F33" s="127">
        <v>90</v>
      </c>
      <c r="G33" s="269">
        <v>10</v>
      </c>
      <c r="H33" s="127">
        <v>867</v>
      </c>
      <c r="I33" s="128">
        <v>79</v>
      </c>
    </row>
    <row r="35" spans="2:12" ht="18" x14ac:dyDescent="0.35">
      <c r="B35" s="4" t="s">
        <v>1104</v>
      </c>
    </row>
    <row r="36" spans="2:12" x14ac:dyDescent="0.3">
      <c r="B36" s="5"/>
      <c r="C36" s="35" t="s">
        <v>3</v>
      </c>
      <c r="D36" s="37" t="s">
        <v>4</v>
      </c>
      <c r="E36" s="11" t="s">
        <v>1107</v>
      </c>
      <c r="F36" s="11"/>
      <c r="G36" s="12">
        <v>559</v>
      </c>
      <c r="H36" s="11"/>
      <c r="I36" s="13" t="s">
        <v>9</v>
      </c>
      <c r="J36" s="14">
        <f>SUM(J37:J39)</f>
        <v>572</v>
      </c>
      <c r="K36" s="16" t="s">
        <v>1304</v>
      </c>
      <c r="L36" s="17"/>
    </row>
    <row r="37" spans="2:12" x14ac:dyDescent="0.3">
      <c r="B37" s="5"/>
      <c r="C37" s="373">
        <v>1</v>
      </c>
      <c r="D37" s="401">
        <v>1</v>
      </c>
      <c r="E37" s="280" t="s">
        <v>1025</v>
      </c>
      <c r="F37" s="314"/>
      <c r="G37" s="312"/>
      <c r="H37" s="278">
        <v>94</v>
      </c>
      <c r="I37" s="292">
        <v>99</v>
      </c>
      <c r="J37" s="83">
        <f>SUM(H37:I37)</f>
        <v>193</v>
      </c>
      <c r="K37" s="1" t="s">
        <v>1369</v>
      </c>
    </row>
    <row r="38" spans="2:12" ht="15.75" customHeight="1" x14ac:dyDescent="0.3">
      <c r="C38" s="373"/>
      <c r="D38" s="391"/>
      <c r="E38" s="310" t="s">
        <v>1029</v>
      </c>
      <c r="F38" s="315"/>
      <c r="G38" s="313"/>
      <c r="H38" s="309">
        <v>95</v>
      </c>
      <c r="I38" s="311">
        <v>94</v>
      </c>
      <c r="J38" s="84">
        <f>SUM(H38:I38)</f>
        <v>189</v>
      </c>
    </row>
    <row r="39" spans="2:12" ht="15.75" customHeight="1" x14ac:dyDescent="0.3">
      <c r="C39" s="373"/>
      <c r="D39" s="392"/>
      <c r="E39" s="326" t="s">
        <v>1043</v>
      </c>
      <c r="F39" s="327"/>
      <c r="G39" s="328"/>
      <c r="H39" s="329">
        <v>94</v>
      </c>
      <c r="I39" s="330">
        <v>96</v>
      </c>
      <c r="J39" s="85">
        <f>SUM(H39:I39)</f>
        <v>190</v>
      </c>
    </row>
    <row r="40" spans="2:12" x14ac:dyDescent="0.3">
      <c r="B40" s="5"/>
      <c r="C40" s="119" t="s">
        <v>3</v>
      </c>
      <c r="D40" s="325" t="s">
        <v>4</v>
      </c>
      <c r="E40" s="331" t="s">
        <v>1120</v>
      </c>
      <c r="F40" s="332"/>
      <c r="G40" s="333">
        <v>504</v>
      </c>
      <c r="H40" s="332"/>
      <c r="I40" s="334" t="s">
        <v>9</v>
      </c>
      <c r="J40" s="14">
        <f>SUM(J41:J43)</f>
        <v>503</v>
      </c>
      <c r="K40" s="16" t="s">
        <v>1249</v>
      </c>
      <c r="L40" s="17"/>
    </row>
    <row r="41" spans="2:12" x14ac:dyDescent="0.3">
      <c r="B41" s="5"/>
      <c r="C41" s="373">
        <v>4</v>
      </c>
      <c r="D41" s="400">
        <v>1</v>
      </c>
      <c r="E41" s="338" t="s">
        <v>1065</v>
      </c>
      <c r="F41" s="339"/>
      <c r="G41" s="337"/>
      <c r="H41" s="335">
        <v>90</v>
      </c>
      <c r="I41" s="336">
        <v>87</v>
      </c>
      <c r="J41" s="83">
        <f>SUM(H41:I41)</f>
        <v>177</v>
      </c>
      <c r="K41" s="1" t="s">
        <v>1250</v>
      </c>
    </row>
    <row r="42" spans="2:12" ht="15.75" customHeight="1" x14ac:dyDescent="0.3">
      <c r="C42" s="373"/>
      <c r="D42" s="388"/>
      <c r="E42" s="154" t="s">
        <v>1074</v>
      </c>
      <c r="F42" s="156"/>
      <c r="G42" s="152"/>
      <c r="H42" s="118">
        <v>88</v>
      </c>
      <c r="I42" s="121">
        <v>90</v>
      </c>
      <c r="J42" s="84">
        <f>SUM(H42:I42)</f>
        <v>178</v>
      </c>
    </row>
    <row r="43" spans="2:12" ht="15.75" customHeight="1" x14ac:dyDescent="0.3">
      <c r="C43" s="373"/>
      <c r="D43" s="389"/>
      <c r="E43" s="160" t="s">
        <v>1062</v>
      </c>
      <c r="F43" s="161"/>
      <c r="G43" s="162"/>
      <c r="H43" s="127">
        <v>77</v>
      </c>
      <c r="I43" s="128">
        <v>71</v>
      </c>
      <c r="J43" s="85">
        <f>SUM(H43:I43)</f>
        <v>148</v>
      </c>
    </row>
    <row r="45" spans="2:12" ht="18" customHeight="1" x14ac:dyDescent="0.35">
      <c r="B45" s="4" t="s">
        <v>1122</v>
      </c>
    </row>
    <row r="46" spans="2:12" x14ac:dyDescent="0.3">
      <c r="C46" s="26" t="s">
        <v>3</v>
      </c>
      <c r="D46" s="27" t="s">
        <v>4</v>
      </c>
      <c r="E46" s="28" t="s">
        <v>5</v>
      </c>
      <c r="F46" s="28"/>
      <c r="G46" s="28"/>
      <c r="H46" s="28"/>
      <c r="I46" s="29" t="s">
        <v>6</v>
      </c>
      <c r="J46" s="29" t="s">
        <v>7</v>
      </c>
      <c r="K46" s="29" t="s">
        <v>8</v>
      </c>
      <c r="L46" s="38" t="s">
        <v>9</v>
      </c>
    </row>
    <row r="47" spans="2:12" x14ac:dyDescent="0.3">
      <c r="C47" s="73">
        <v>1</v>
      </c>
      <c r="D47" s="75">
        <v>10</v>
      </c>
      <c r="E47" s="185" t="s">
        <v>167</v>
      </c>
      <c r="F47" s="67" t="s">
        <v>1223</v>
      </c>
      <c r="G47" s="67"/>
      <c r="H47" s="67"/>
      <c r="I47" s="145">
        <f>SUM(F47:H47)</f>
        <v>0</v>
      </c>
      <c r="J47" s="145">
        <v>0</v>
      </c>
      <c r="K47" s="145">
        <v>971</v>
      </c>
      <c r="L47" s="217">
        <v>23</v>
      </c>
    </row>
    <row r="48" spans="2:12" x14ac:dyDescent="0.3">
      <c r="C48" s="73">
        <v>1</v>
      </c>
      <c r="D48" s="88">
        <v>2</v>
      </c>
      <c r="E48" s="70" t="s">
        <v>81</v>
      </c>
      <c r="F48" s="48">
        <v>94</v>
      </c>
      <c r="G48" s="48">
        <v>94</v>
      </c>
      <c r="H48" s="48">
        <v>97</v>
      </c>
      <c r="I48" s="187">
        <f>SUM(F48:H48)</f>
        <v>285</v>
      </c>
      <c r="J48" s="187">
        <v>11</v>
      </c>
      <c r="K48" s="71">
        <v>2699</v>
      </c>
      <c r="L48" s="80">
        <v>99</v>
      </c>
    </row>
    <row r="49" spans="3:12" x14ac:dyDescent="0.3">
      <c r="C49" s="73">
        <v>1</v>
      </c>
      <c r="D49" s="31">
        <v>6</v>
      </c>
      <c r="E49" s="70" t="s">
        <v>528</v>
      </c>
      <c r="F49" s="48">
        <v>74</v>
      </c>
      <c r="G49" s="48">
        <v>76</v>
      </c>
      <c r="H49" s="48">
        <v>77</v>
      </c>
      <c r="I49" s="187">
        <f>SUM(F49:H49)</f>
        <v>227</v>
      </c>
      <c r="J49" s="187">
        <v>6</v>
      </c>
      <c r="K49" s="187">
        <v>2320</v>
      </c>
      <c r="L49" s="188">
        <v>55</v>
      </c>
    </row>
    <row r="50" spans="3:12" x14ac:dyDescent="0.3">
      <c r="C50" s="73">
        <v>1</v>
      </c>
      <c r="D50" s="31">
        <v>4</v>
      </c>
      <c r="E50" s="70" t="s">
        <v>141</v>
      </c>
      <c r="F50" s="48">
        <v>89</v>
      </c>
      <c r="G50" s="48">
        <v>84</v>
      </c>
      <c r="H50" s="48">
        <v>91</v>
      </c>
      <c r="I50" s="187">
        <f>SUM(F50:H50)</f>
        <v>264</v>
      </c>
      <c r="J50" s="187">
        <v>9</v>
      </c>
      <c r="K50" s="187">
        <v>2580</v>
      </c>
      <c r="L50" s="188">
        <v>80</v>
      </c>
    </row>
    <row r="51" spans="3:12" x14ac:dyDescent="0.3">
      <c r="C51" s="74">
        <v>1</v>
      </c>
      <c r="D51" s="56">
        <v>5</v>
      </c>
      <c r="E51" s="146" t="s">
        <v>104</v>
      </c>
      <c r="F51" s="43" t="s">
        <v>1223</v>
      </c>
      <c r="G51" s="43"/>
      <c r="H51" s="43"/>
      <c r="I51" s="147">
        <f>SUM(F51:H51)</f>
        <v>0</v>
      </c>
      <c r="J51" s="147">
        <v>0</v>
      </c>
      <c r="K51" s="147">
        <v>1633</v>
      </c>
      <c r="L51" s="148">
        <v>60</v>
      </c>
    </row>
  </sheetData>
  <mergeCells count="8">
    <mergeCell ref="C41:C43"/>
    <mergeCell ref="D41:D43"/>
    <mergeCell ref="B1:M1"/>
    <mergeCell ref="B2:M2"/>
    <mergeCell ref="C18:C20"/>
    <mergeCell ref="D18:D20"/>
    <mergeCell ref="C37:C39"/>
    <mergeCell ref="D37:D39"/>
  </mergeCells>
  <hyperlinks>
    <hyperlink ref="B3" location="'Index'!A2" tooltip="Go to the Index sheet" display="á" xr:uid="{587E4916-C537-4359-8F2F-D4AC3C723808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593B3-DB68-457A-AF46-DE78ADC6BACA}">
  <sheetPr codeName="Sheet22"/>
  <dimension ref="B1:N2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62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4</v>
      </c>
      <c r="D6" s="114">
        <v>1</v>
      </c>
      <c r="E6" s="87" t="s">
        <v>63</v>
      </c>
      <c r="F6" s="67">
        <v>185</v>
      </c>
      <c r="G6" s="68">
        <v>9</v>
      </c>
      <c r="H6" s="68">
        <v>1834</v>
      </c>
      <c r="I6" s="91">
        <v>87</v>
      </c>
    </row>
    <row r="7" spans="2:14" x14ac:dyDescent="0.3">
      <c r="C7" s="74">
        <v>7</v>
      </c>
      <c r="D7" s="56">
        <v>7</v>
      </c>
      <c r="E7" s="76" t="s">
        <v>95</v>
      </c>
      <c r="F7" s="43" t="s">
        <v>1223</v>
      </c>
      <c r="G7" s="77">
        <v>0</v>
      </c>
      <c r="H7" s="77">
        <v>1002</v>
      </c>
      <c r="I7" s="81">
        <v>32</v>
      </c>
    </row>
    <row r="9" spans="2:14" ht="18" customHeight="1" x14ac:dyDescent="0.35">
      <c r="B9" s="4" t="s">
        <v>206</v>
      </c>
    </row>
    <row r="10" spans="2:14" x14ac:dyDescent="0.3">
      <c r="C10" s="35" t="s">
        <v>3</v>
      </c>
      <c r="D10" s="37" t="s">
        <v>4</v>
      </c>
      <c r="E10" s="39" t="s">
        <v>5</v>
      </c>
      <c r="F10" s="40" t="s">
        <v>6</v>
      </c>
      <c r="G10" s="40" t="s">
        <v>7</v>
      </c>
      <c r="H10" s="40" t="s">
        <v>8</v>
      </c>
      <c r="I10" s="41" t="s">
        <v>9</v>
      </c>
    </row>
    <row r="11" spans="2:14" x14ac:dyDescent="0.3">
      <c r="C11" s="73">
        <v>1</v>
      </c>
      <c r="D11" s="114">
        <v>1</v>
      </c>
      <c r="E11" s="97" t="s">
        <v>63</v>
      </c>
      <c r="F11" s="67">
        <v>185</v>
      </c>
      <c r="G11" s="68">
        <v>8</v>
      </c>
      <c r="H11" s="67">
        <v>1834</v>
      </c>
      <c r="I11" s="86">
        <v>71</v>
      </c>
    </row>
    <row r="12" spans="2:14" x14ac:dyDescent="0.3">
      <c r="C12" s="74">
        <v>2</v>
      </c>
      <c r="D12" s="56">
        <v>8</v>
      </c>
      <c r="E12" s="50" t="s">
        <v>95</v>
      </c>
      <c r="F12" s="77" t="s">
        <v>1223</v>
      </c>
      <c r="G12" s="77">
        <v>0</v>
      </c>
      <c r="H12" s="45">
        <v>1002</v>
      </c>
      <c r="I12" s="46">
        <v>18</v>
      </c>
    </row>
    <row r="14" spans="2:14" ht="18" customHeight="1" x14ac:dyDescent="0.35">
      <c r="B14" s="4" t="s">
        <v>273</v>
      </c>
    </row>
    <row r="15" spans="2:14" x14ac:dyDescent="0.3">
      <c r="C15" s="26" t="s">
        <v>3</v>
      </c>
      <c r="D15" s="27" t="s">
        <v>4</v>
      </c>
      <c r="E15" s="28" t="s">
        <v>5</v>
      </c>
      <c r="F15" s="29" t="s">
        <v>6</v>
      </c>
      <c r="G15" s="29" t="s">
        <v>7</v>
      </c>
      <c r="H15" s="29" t="s">
        <v>8</v>
      </c>
      <c r="I15" s="38" t="s">
        <v>9</v>
      </c>
    </row>
    <row r="16" spans="2:14" x14ac:dyDescent="0.3">
      <c r="C16" s="73">
        <v>1</v>
      </c>
      <c r="D16" s="114">
        <v>1</v>
      </c>
      <c r="E16" s="87" t="s">
        <v>63</v>
      </c>
      <c r="F16" s="67">
        <v>185</v>
      </c>
      <c r="G16" s="68">
        <v>7</v>
      </c>
      <c r="H16" s="68">
        <v>1875</v>
      </c>
      <c r="I16" s="91">
        <v>69</v>
      </c>
    </row>
    <row r="17" spans="2:11" x14ac:dyDescent="0.3">
      <c r="C17" s="74">
        <v>2</v>
      </c>
      <c r="D17" s="56">
        <v>4</v>
      </c>
      <c r="E17" s="76" t="s">
        <v>95</v>
      </c>
      <c r="F17" s="43" t="s">
        <v>1223</v>
      </c>
      <c r="G17" s="77">
        <v>0</v>
      </c>
      <c r="H17" s="77">
        <v>927</v>
      </c>
      <c r="I17" s="81">
        <v>22</v>
      </c>
    </row>
    <row r="19" spans="2:11" ht="18" customHeight="1" x14ac:dyDescent="0.35">
      <c r="B19" s="4" t="s">
        <v>471</v>
      </c>
    </row>
    <row r="20" spans="2:11" x14ac:dyDescent="0.3">
      <c r="C20" s="26" t="s">
        <v>3</v>
      </c>
      <c r="D20" s="27" t="s">
        <v>4</v>
      </c>
      <c r="E20" s="28" t="s">
        <v>5</v>
      </c>
      <c r="F20" s="28"/>
      <c r="G20" s="28"/>
      <c r="H20" s="29" t="s">
        <v>6</v>
      </c>
      <c r="I20" s="29" t="s">
        <v>7</v>
      </c>
      <c r="J20" s="29" t="s">
        <v>8</v>
      </c>
      <c r="K20" s="38" t="s">
        <v>9</v>
      </c>
    </row>
    <row r="21" spans="2:11" x14ac:dyDescent="0.3">
      <c r="C21" s="74">
        <v>7</v>
      </c>
      <c r="D21" s="51">
        <v>9</v>
      </c>
      <c r="E21" s="89" t="s">
        <v>95</v>
      </c>
      <c r="F21" s="99" t="s">
        <v>1223</v>
      </c>
      <c r="G21" s="99"/>
      <c r="H21" s="93">
        <f>SUM(F21,G21)</f>
        <v>0</v>
      </c>
      <c r="I21" s="63">
        <v>0</v>
      </c>
      <c r="J21" s="94">
        <v>949.00399999999991</v>
      </c>
      <c r="K21" s="57">
        <v>27</v>
      </c>
    </row>
    <row r="23" spans="2:11" ht="18" customHeight="1" x14ac:dyDescent="0.35">
      <c r="B23" s="4" t="s">
        <v>560</v>
      </c>
    </row>
    <row r="24" spans="2:11" x14ac:dyDescent="0.3">
      <c r="C24" s="35" t="s">
        <v>3</v>
      </c>
      <c r="D24" s="37" t="s">
        <v>4</v>
      </c>
      <c r="E24" s="39" t="s">
        <v>5</v>
      </c>
      <c r="F24" s="39"/>
      <c r="G24" s="39"/>
      <c r="H24" s="40" t="s">
        <v>6</v>
      </c>
      <c r="I24" s="40" t="s">
        <v>7</v>
      </c>
      <c r="J24" s="40" t="s">
        <v>8</v>
      </c>
      <c r="K24" s="41" t="s">
        <v>9</v>
      </c>
    </row>
    <row r="25" spans="2:11" x14ac:dyDescent="0.3">
      <c r="C25" s="74">
        <v>2</v>
      </c>
      <c r="D25" s="51">
        <v>8</v>
      </c>
      <c r="E25" s="89" t="s">
        <v>95</v>
      </c>
      <c r="F25" s="94" t="s">
        <v>1223</v>
      </c>
      <c r="G25" s="94"/>
      <c r="H25" s="93">
        <v>0</v>
      </c>
      <c r="I25" s="63">
        <v>0</v>
      </c>
      <c r="J25" s="94">
        <v>949.00399999999991</v>
      </c>
      <c r="K25" s="57">
        <v>11</v>
      </c>
    </row>
  </sheetData>
  <mergeCells count="2">
    <mergeCell ref="B1:M1"/>
    <mergeCell ref="B2:M2"/>
  </mergeCells>
  <hyperlinks>
    <hyperlink ref="B3" location="'Index'!A2" tooltip="Go to the Index sheet" display="á" xr:uid="{93D18521-2EE3-431A-87DE-966488745750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20E0-43CA-4C30-8AE0-53911345FD79}">
  <sheetPr codeName="Sheet35"/>
  <dimension ref="B1:N9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106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8</v>
      </c>
      <c r="D6" s="75">
        <v>6</v>
      </c>
      <c r="E6" s="87" t="s">
        <v>107</v>
      </c>
      <c r="F6" s="67">
        <v>174</v>
      </c>
      <c r="G6" s="68">
        <v>8</v>
      </c>
      <c r="H6" s="68">
        <v>1656</v>
      </c>
      <c r="I6" s="91">
        <v>48</v>
      </c>
    </row>
    <row r="7" spans="2:14" x14ac:dyDescent="0.3">
      <c r="C7" s="73">
        <v>12</v>
      </c>
      <c r="D7" s="31">
        <v>4</v>
      </c>
      <c r="E7" s="47" t="s">
        <v>150</v>
      </c>
      <c r="F7" s="48">
        <v>161</v>
      </c>
      <c r="G7" s="71">
        <v>7</v>
      </c>
      <c r="H7" s="48">
        <v>1638</v>
      </c>
      <c r="I7" s="49">
        <v>69</v>
      </c>
    </row>
    <row r="8" spans="2:14" x14ac:dyDescent="0.3">
      <c r="C8" s="74">
        <v>13</v>
      </c>
      <c r="D8" s="56">
        <v>8</v>
      </c>
      <c r="E8" s="42" t="s">
        <v>163</v>
      </c>
      <c r="F8" s="43">
        <v>146</v>
      </c>
      <c r="G8" s="77">
        <v>3</v>
      </c>
      <c r="H8" s="43">
        <v>1506</v>
      </c>
      <c r="I8" s="44">
        <v>34</v>
      </c>
    </row>
    <row r="10" spans="2:14" ht="18" customHeight="1" x14ac:dyDescent="0.35">
      <c r="B10" s="4" t="s">
        <v>343</v>
      </c>
    </row>
    <row r="11" spans="2:14" x14ac:dyDescent="0.3">
      <c r="C11" s="26" t="s">
        <v>3</v>
      </c>
      <c r="D11" s="27" t="s">
        <v>4</v>
      </c>
      <c r="E11" s="28" t="s">
        <v>5</v>
      </c>
      <c r="F11" s="29" t="s">
        <v>6</v>
      </c>
      <c r="G11" s="29" t="s">
        <v>7</v>
      </c>
      <c r="H11" s="29" t="s">
        <v>8</v>
      </c>
      <c r="I11" s="38" t="s">
        <v>9</v>
      </c>
    </row>
    <row r="12" spans="2:14" x14ac:dyDescent="0.3">
      <c r="C12" s="74">
        <v>3</v>
      </c>
      <c r="D12" s="90">
        <v>2</v>
      </c>
      <c r="E12" s="65" t="s">
        <v>354</v>
      </c>
      <c r="F12" s="63">
        <v>183</v>
      </c>
      <c r="G12" s="63">
        <v>7</v>
      </c>
      <c r="H12" s="63">
        <v>1762</v>
      </c>
      <c r="I12" s="98">
        <v>63</v>
      </c>
    </row>
    <row r="14" spans="2:14" ht="18" customHeight="1" x14ac:dyDescent="0.35">
      <c r="B14" s="4" t="s">
        <v>356</v>
      </c>
    </row>
    <row r="15" spans="2:14" x14ac:dyDescent="0.3">
      <c r="C15" s="26" t="s">
        <v>3</v>
      </c>
      <c r="D15" s="27" t="s">
        <v>4</v>
      </c>
      <c r="E15" s="28" t="s">
        <v>5</v>
      </c>
      <c r="F15" s="28"/>
      <c r="G15" s="28"/>
      <c r="H15" s="29" t="s">
        <v>6</v>
      </c>
      <c r="I15" s="29" t="s">
        <v>7</v>
      </c>
      <c r="J15" s="29" t="s">
        <v>8</v>
      </c>
      <c r="K15" s="38" t="s">
        <v>9</v>
      </c>
    </row>
    <row r="16" spans="2:14" x14ac:dyDescent="0.3">
      <c r="C16" s="73">
        <v>4</v>
      </c>
      <c r="D16" s="114">
        <v>1</v>
      </c>
      <c r="E16" s="87" t="s">
        <v>362</v>
      </c>
      <c r="F16" s="67">
        <v>80</v>
      </c>
      <c r="G16" s="67">
        <v>78</v>
      </c>
      <c r="H16" s="68">
        <f>SUM(F16:G16)</f>
        <v>158</v>
      </c>
      <c r="I16" s="68">
        <v>6</v>
      </c>
      <c r="J16" s="68">
        <v>1660</v>
      </c>
      <c r="K16" s="91">
        <v>72</v>
      </c>
    </row>
    <row r="17" spans="2:11" x14ac:dyDescent="0.3">
      <c r="C17" s="74">
        <v>5</v>
      </c>
      <c r="D17" s="56">
        <v>3</v>
      </c>
      <c r="E17" s="76" t="s">
        <v>367</v>
      </c>
      <c r="F17" s="43">
        <v>52</v>
      </c>
      <c r="G17" s="43">
        <v>56</v>
      </c>
      <c r="H17" s="77">
        <f>SUM(F17:G17)</f>
        <v>108</v>
      </c>
      <c r="I17" s="77">
        <v>2</v>
      </c>
      <c r="J17" s="77">
        <v>1341</v>
      </c>
      <c r="K17" s="81">
        <v>47</v>
      </c>
    </row>
    <row r="19" spans="2:11" ht="18" customHeight="1" x14ac:dyDescent="0.35">
      <c r="B19" s="4" t="s">
        <v>429</v>
      </c>
    </row>
    <row r="20" spans="2:11" x14ac:dyDescent="0.3">
      <c r="C20" s="26" t="s">
        <v>3</v>
      </c>
      <c r="D20" s="27" t="s">
        <v>4</v>
      </c>
      <c r="E20" s="28" t="s">
        <v>5</v>
      </c>
      <c r="F20" s="28"/>
      <c r="G20" s="28"/>
      <c r="H20" s="29" t="s">
        <v>6</v>
      </c>
      <c r="I20" s="29" t="s">
        <v>7</v>
      </c>
      <c r="J20" s="29" t="s">
        <v>8</v>
      </c>
      <c r="K20" s="38" t="s">
        <v>9</v>
      </c>
    </row>
    <row r="21" spans="2:11" x14ac:dyDescent="0.3">
      <c r="C21" s="73">
        <v>1</v>
      </c>
      <c r="D21" s="296">
        <v>1</v>
      </c>
      <c r="E21" s="403" t="s">
        <v>107</v>
      </c>
      <c r="F21" s="404">
        <v>100.001</v>
      </c>
      <c r="G21" s="404">
        <v>99.001999999999995</v>
      </c>
      <c r="H21" s="405">
        <f>SUM(F21:G21)</f>
        <v>199.00299999999999</v>
      </c>
      <c r="I21" s="406">
        <v>6</v>
      </c>
      <c r="J21" s="484">
        <v>1993.0640000000001</v>
      </c>
      <c r="K21" s="429">
        <v>77</v>
      </c>
    </row>
    <row r="22" spans="2:11" x14ac:dyDescent="0.3">
      <c r="C22" s="73">
        <v>1</v>
      </c>
      <c r="D22" s="297">
        <v>2</v>
      </c>
      <c r="E22" s="407" t="s">
        <v>163</v>
      </c>
      <c r="F22" s="408">
        <v>100.004</v>
      </c>
      <c r="G22" s="408">
        <v>99.003</v>
      </c>
      <c r="H22" s="409">
        <f>SUM(F22:G22)</f>
        <v>199.00700000000001</v>
      </c>
      <c r="I22" s="410">
        <v>7</v>
      </c>
      <c r="J22" s="409">
        <v>1989.0469999999998</v>
      </c>
      <c r="K22" s="421">
        <v>73</v>
      </c>
    </row>
    <row r="23" spans="2:11" x14ac:dyDescent="0.3">
      <c r="C23" s="73">
        <v>2</v>
      </c>
      <c r="D23" s="290">
        <v>4</v>
      </c>
      <c r="E23" s="407" t="s">
        <v>435</v>
      </c>
      <c r="F23" s="408">
        <v>100.003</v>
      </c>
      <c r="G23" s="408">
        <v>99.001999999999995</v>
      </c>
      <c r="H23" s="409">
        <f>SUM(F23:G23)</f>
        <v>199.005</v>
      </c>
      <c r="I23" s="410">
        <v>8</v>
      </c>
      <c r="J23" s="409">
        <v>1976.0299999999997</v>
      </c>
      <c r="K23" s="421">
        <v>57</v>
      </c>
    </row>
    <row r="24" spans="2:11" x14ac:dyDescent="0.3">
      <c r="C24" s="73">
        <v>3</v>
      </c>
      <c r="D24" s="290">
        <v>9</v>
      </c>
      <c r="E24" s="407" t="s">
        <v>443</v>
      </c>
      <c r="F24" s="408" t="s">
        <v>1217</v>
      </c>
      <c r="G24" s="408"/>
      <c r="H24" s="409">
        <f>SUM(F24:G24)</f>
        <v>0</v>
      </c>
      <c r="I24" s="410">
        <v>0</v>
      </c>
      <c r="J24" s="409">
        <v>0</v>
      </c>
      <c r="K24" s="421">
        <v>0</v>
      </c>
    </row>
    <row r="25" spans="2:11" x14ac:dyDescent="0.3">
      <c r="C25" s="73">
        <v>3</v>
      </c>
      <c r="D25" s="290">
        <v>7</v>
      </c>
      <c r="E25" s="407" t="s">
        <v>444</v>
      </c>
      <c r="F25" s="408">
        <v>98.001000000000005</v>
      </c>
      <c r="G25" s="408">
        <v>97</v>
      </c>
      <c r="H25" s="409">
        <f>SUM(F25:G25)</f>
        <v>195.001</v>
      </c>
      <c r="I25" s="410">
        <v>3</v>
      </c>
      <c r="J25" s="409">
        <v>1937.021</v>
      </c>
      <c r="K25" s="421">
        <v>40</v>
      </c>
    </row>
    <row r="26" spans="2:11" x14ac:dyDescent="0.3">
      <c r="C26" s="73">
        <v>4</v>
      </c>
      <c r="D26" s="290">
        <v>9</v>
      </c>
      <c r="E26" s="407" t="s">
        <v>448</v>
      </c>
      <c r="F26" s="408">
        <v>97</v>
      </c>
      <c r="G26" s="408">
        <v>94.001000000000005</v>
      </c>
      <c r="H26" s="409">
        <f>SUM(F26:G26)</f>
        <v>191.001</v>
      </c>
      <c r="I26" s="410">
        <v>2</v>
      </c>
      <c r="J26" s="409">
        <v>1910.0119999999999</v>
      </c>
      <c r="K26" s="421">
        <v>37</v>
      </c>
    </row>
    <row r="27" spans="2:11" x14ac:dyDescent="0.3">
      <c r="C27" s="73">
        <v>5</v>
      </c>
      <c r="D27" s="290">
        <v>5</v>
      </c>
      <c r="E27" s="407" t="s">
        <v>1370</v>
      </c>
      <c r="F27" s="408">
        <v>95.001000000000005</v>
      </c>
      <c r="G27" s="408">
        <v>0</v>
      </c>
      <c r="H27" s="409">
        <f>SUM(F27:G27)</f>
        <v>95.001000000000005</v>
      </c>
      <c r="I27" s="410">
        <v>2</v>
      </c>
      <c r="J27" s="409">
        <v>1817.0179999999998</v>
      </c>
      <c r="K27" s="421">
        <v>56</v>
      </c>
    </row>
    <row r="28" spans="2:11" x14ac:dyDescent="0.3">
      <c r="C28" s="74">
        <v>6</v>
      </c>
      <c r="D28" s="431">
        <v>2</v>
      </c>
      <c r="E28" s="415" t="s">
        <v>457</v>
      </c>
      <c r="F28" s="425">
        <v>97.003</v>
      </c>
      <c r="G28" s="425">
        <v>93</v>
      </c>
      <c r="H28" s="417">
        <f>SUM(F28:G28)</f>
        <v>190.00299999999999</v>
      </c>
      <c r="I28" s="418">
        <v>2</v>
      </c>
      <c r="J28" s="419">
        <v>1919.0189999999998</v>
      </c>
      <c r="K28" s="343">
        <v>43</v>
      </c>
    </row>
    <row r="30" spans="2:11" ht="18" customHeight="1" x14ac:dyDescent="0.35">
      <c r="B30" s="4" t="s">
        <v>471</v>
      </c>
    </row>
    <row r="31" spans="2:11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1" x14ac:dyDescent="0.3">
      <c r="C32" s="74">
        <v>10</v>
      </c>
      <c r="D32" s="51">
        <v>4</v>
      </c>
      <c r="E32" s="89" t="s">
        <v>540</v>
      </c>
      <c r="F32" s="99">
        <v>96.001999999999995</v>
      </c>
      <c r="G32" s="99">
        <v>96</v>
      </c>
      <c r="H32" s="93">
        <f>SUM(F32,G32)</f>
        <v>192.00200000000001</v>
      </c>
      <c r="I32" s="63">
        <v>8</v>
      </c>
      <c r="J32" s="94">
        <v>1876.0149999999996</v>
      </c>
      <c r="K32" s="57">
        <v>61</v>
      </c>
    </row>
    <row r="34" spans="2:11" ht="18" customHeight="1" x14ac:dyDescent="0.35">
      <c r="B34" s="4" t="s">
        <v>572</v>
      </c>
    </row>
    <row r="35" spans="2:11" x14ac:dyDescent="0.3">
      <c r="C35" s="26" t="s">
        <v>3</v>
      </c>
      <c r="D35" s="27" t="s">
        <v>4</v>
      </c>
      <c r="E35" s="28" t="s">
        <v>5</v>
      </c>
      <c r="F35" s="28"/>
      <c r="G35" s="28"/>
      <c r="H35" s="29" t="s">
        <v>6</v>
      </c>
      <c r="I35" s="29" t="s">
        <v>7</v>
      </c>
      <c r="J35" s="29" t="s">
        <v>8</v>
      </c>
      <c r="K35" s="38" t="s">
        <v>9</v>
      </c>
    </row>
    <row r="36" spans="2:11" x14ac:dyDescent="0.3">
      <c r="C36" s="73">
        <v>2</v>
      </c>
      <c r="D36" s="414">
        <v>7</v>
      </c>
      <c r="E36" s="403" t="s">
        <v>586</v>
      </c>
      <c r="F36" s="404">
        <v>99.001000000000005</v>
      </c>
      <c r="G36" s="404">
        <v>98.003</v>
      </c>
      <c r="H36" s="405">
        <f>SUM(F36,G36)</f>
        <v>197.00400000000002</v>
      </c>
      <c r="I36" s="406">
        <v>2</v>
      </c>
      <c r="J36" s="405">
        <v>1974.0499999999997</v>
      </c>
      <c r="K36" s="420">
        <v>48</v>
      </c>
    </row>
    <row r="37" spans="2:11" x14ac:dyDescent="0.3">
      <c r="C37" s="73">
        <v>10</v>
      </c>
      <c r="D37" s="297">
        <v>2</v>
      </c>
      <c r="E37" s="284" t="s">
        <v>444</v>
      </c>
      <c r="F37" s="408">
        <v>99.004000000000005</v>
      </c>
      <c r="G37" s="408">
        <v>98.003</v>
      </c>
      <c r="H37" s="409">
        <f>SUM(F37,G37)</f>
        <v>197.00700000000001</v>
      </c>
      <c r="I37" s="410">
        <v>8</v>
      </c>
      <c r="J37" s="412">
        <v>1961.0349999999999</v>
      </c>
      <c r="K37" s="294">
        <v>69</v>
      </c>
    </row>
    <row r="38" spans="2:11" x14ac:dyDescent="0.3">
      <c r="C38" s="73">
        <v>11</v>
      </c>
      <c r="D38" s="290">
        <v>10</v>
      </c>
      <c r="E38" s="407" t="s">
        <v>642</v>
      </c>
      <c r="F38" s="413" t="s">
        <v>1217</v>
      </c>
      <c r="G38" s="413"/>
      <c r="H38" s="409">
        <f>SUM(F38,G38)</f>
        <v>0</v>
      </c>
      <c r="I38" s="410">
        <v>0</v>
      </c>
      <c r="J38" s="409">
        <v>377.00400000000002</v>
      </c>
      <c r="K38" s="430">
        <v>5</v>
      </c>
    </row>
    <row r="39" spans="2:11" x14ac:dyDescent="0.3">
      <c r="C39" s="74">
        <v>23</v>
      </c>
      <c r="D39" s="433">
        <v>1</v>
      </c>
      <c r="E39" s="415" t="s">
        <v>540</v>
      </c>
      <c r="F39" s="416">
        <v>95.001000000000005</v>
      </c>
      <c r="G39" s="416">
        <v>97</v>
      </c>
      <c r="H39" s="417">
        <f>SUM(F39,G39)</f>
        <v>192.001</v>
      </c>
      <c r="I39" s="418">
        <v>9</v>
      </c>
      <c r="J39" s="419">
        <v>1868.0089999999998</v>
      </c>
      <c r="K39" s="343">
        <v>87</v>
      </c>
    </row>
    <row r="41" spans="2:11" ht="18" customHeight="1" x14ac:dyDescent="0.35">
      <c r="B41" s="4" t="s">
        <v>765</v>
      </c>
    </row>
    <row r="42" spans="2:11" x14ac:dyDescent="0.3">
      <c r="C42" s="26" t="s">
        <v>3</v>
      </c>
      <c r="D42" s="27" t="s">
        <v>4</v>
      </c>
      <c r="E42" s="28" t="s">
        <v>5</v>
      </c>
      <c r="F42" s="28"/>
      <c r="G42" s="28"/>
      <c r="H42" s="29" t="s">
        <v>6</v>
      </c>
      <c r="I42" s="29" t="s">
        <v>7</v>
      </c>
      <c r="J42" s="29" t="s">
        <v>8</v>
      </c>
      <c r="K42" s="38" t="s">
        <v>9</v>
      </c>
    </row>
    <row r="43" spans="2:11" x14ac:dyDescent="0.3">
      <c r="C43" s="73">
        <v>1</v>
      </c>
      <c r="D43" s="75">
        <v>9</v>
      </c>
      <c r="E43" s="87" t="s">
        <v>443</v>
      </c>
      <c r="F43" s="68">
        <v>97</v>
      </c>
      <c r="G43" s="68">
        <v>94</v>
      </c>
      <c r="H43" s="68">
        <f>SUM(F43:G43)</f>
        <v>191</v>
      </c>
      <c r="I43" s="68">
        <v>1</v>
      </c>
      <c r="J43" s="68">
        <v>1926</v>
      </c>
      <c r="K43" s="91">
        <v>26</v>
      </c>
    </row>
    <row r="44" spans="2:11" x14ac:dyDescent="0.3">
      <c r="C44" s="73">
        <v>3</v>
      </c>
      <c r="D44" s="31">
        <v>4</v>
      </c>
      <c r="E44" s="70" t="s">
        <v>163</v>
      </c>
      <c r="F44" s="71">
        <v>96</v>
      </c>
      <c r="G44" s="71">
        <v>95</v>
      </c>
      <c r="H44" s="71">
        <f>SUM(F44:G44)</f>
        <v>191</v>
      </c>
      <c r="I44" s="71">
        <v>6</v>
      </c>
      <c r="J44" s="71">
        <v>1901</v>
      </c>
      <c r="K44" s="80">
        <v>54</v>
      </c>
    </row>
    <row r="45" spans="2:11" x14ac:dyDescent="0.3">
      <c r="C45" s="74">
        <v>6</v>
      </c>
      <c r="D45" s="82">
        <v>1</v>
      </c>
      <c r="E45" s="76" t="s">
        <v>448</v>
      </c>
      <c r="F45" s="77">
        <v>92</v>
      </c>
      <c r="G45" s="77">
        <v>92</v>
      </c>
      <c r="H45" s="77">
        <f>SUM(F45:G45)</f>
        <v>184</v>
      </c>
      <c r="I45" s="77">
        <v>9</v>
      </c>
      <c r="J45" s="77">
        <v>1812</v>
      </c>
      <c r="K45" s="81">
        <v>75</v>
      </c>
    </row>
    <row r="47" spans="2:11" ht="18" customHeight="1" x14ac:dyDescent="0.35">
      <c r="B47" s="4" t="s">
        <v>806</v>
      </c>
    </row>
    <row r="48" spans="2:11" x14ac:dyDescent="0.3">
      <c r="C48" s="26" t="s">
        <v>3</v>
      </c>
      <c r="D48" s="27" t="s">
        <v>4</v>
      </c>
      <c r="E48" s="28" t="s">
        <v>5</v>
      </c>
      <c r="F48" s="28"/>
      <c r="G48" s="28"/>
      <c r="H48" s="29" t="s">
        <v>6</v>
      </c>
      <c r="I48" s="29" t="s">
        <v>7</v>
      </c>
      <c r="J48" s="29" t="s">
        <v>8</v>
      </c>
      <c r="K48" s="38" t="s">
        <v>9</v>
      </c>
    </row>
    <row r="49" spans="2:11" x14ac:dyDescent="0.3">
      <c r="C49" s="73">
        <v>3</v>
      </c>
      <c r="D49" s="75">
        <v>10</v>
      </c>
      <c r="E49" s="87" t="s">
        <v>816</v>
      </c>
      <c r="F49" s="68" t="s">
        <v>1217</v>
      </c>
      <c r="G49" s="68"/>
      <c r="H49" s="68">
        <f>SUM(F49:G49)</f>
        <v>0</v>
      </c>
      <c r="I49" s="68">
        <v>0</v>
      </c>
      <c r="J49" s="68">
        <v>0</v>
      </c>
      <c r="K49" s="91">
        <v>0</v>
      </c>
    </row>
    <row r="50" spans="2:11" x14ac:dyDescent="0.3">
      <c r="C50" s="73">
        <v>3</v>
      </c>
      <c r="D50" s="31">
        <v>7</v>
      </c>
      <c r="E50" s="70" t="s">
        <v>818</v>
      </c>
      <c r="F50" s="71">
        <v>89</v>
      </c>
      <c r="G50" s="71">
        <v>88</v>
      </c>
      <c r="H50" s="71">
        <f>SUM(F50:G50)</f>
        <v>177</v>
      </c>
      <c r="I50" s="71">
        <v>3</v>
      </c>
      <c r="J50" s="71">
        <v>1812</v>
      </c>
      <c r="K50" s="80">
        <v>54</v>
      </c>
    </row>
    <row r="51" spans="2:11" x14ac:dyDescent="0.3">
      <c r="C51" s="73">
        <v>3</v>
      </c>
      <c r="D51" s="88">
        <v>2</v>
      </c>
      <c r="E51" s="70" t="s">
        <v>367</v>
      </c>
      <c r="F51" s="71">
        <v>86</v>
      </c>
      <c r="G51" s="71">
        <v>84</v>
      </c>
      <c r="H51" s="71">
        <f>SUM(F51:G51)</f>
        <v>170</v>
      </c>
      <c r="I51" s="71">
        <v>2</v>
      </c>
      <c r="J51" s="71">
        <v>1836</v>
      </c>
      <c r="K51" s="80">
        <v>69</v>
      </c>
    </row>
    <row r="52" spans="2:11" x14ac:dyDescent="0.3">
      <c r="C52" s="73">
        <v>4</v>
      </c>
      <c r="D52" s="88">
        <v>2</v>
      </c>
      <c r="E52" s="70" t="s">
        <v>443</v>
      </c>
      <c r="F52" s="71">
        <v>99</v>
      </c>
      <c r="G52" s="71">
        <v>96</v>
      </c>
      <c r="H52" s="71">
        <f>SUM(F52:G52)</f>
        <v>195</v>
      </c>
      <c r="I52" s="71">
        <v>10</v>
      </c>
      <c r="J52" s="71">
        <v>1884</v>
      </c>
      <c r="K52" s="80">
        <v>89</v>
      </c>
    </row>
    <row r="53" spans="2:11" x14ac:dyDescent="0.3">
      <c r="C53" s="74">
        <v>6</v>
      </c>
      <c r="D53" s="82">
        <v>1</v>
      </c>
      <c r="E53" s="76" t="s">
        <v>839</v>
      </c>
      <c r="F53" s="77">
        <v>90</v>
      </c>
      <c r="G53" s="77">
        <v>88</v>
      </c>
      <c r="H53" s="77">
        <f>SUM(F53:G53)</f>
        <v>178</v>
      </c>
      <c r="I53" s="77">
        <v>9</v>
      </c>
      <c r="J53" s="77">
        <v>1771</v>
      </c>
      <c r="K53" s="81">
        <v>84</v>
      </c>
    </row>
    <row r="55" spans="2:11" ht="18" customHeight="1" x14ac:dyDescent="0.35">
      <c r="B55" s="4" t="s">
        <v>841</v>
      </c>
    </row>
    <row r="56" spans="2:11" x14ac:dyDescent="0.3">
      <c r="C56" s="26" t="s">
        <v>3</v>
      </c>
      <c r="D56" s="27" t="s">
        <v>4</v>
      </c>
      <c r="E56" s="28" t="s">
        <v>5</v>
      </c>
      <c r="F56" s="28"/>
      <c r="G56" s="28"/>
      <c r="H56" s="29" t="s">
        <v>6</v>
      </c>
      <c r="I56" s="29" t="s">
        <v>7</v>
      </c>
      <c r="J56" s="29" t="s">
        <v>8</v>
      </c>
      <c r="K56" s="38" t="s">
        <v>9</v>
      </c>
    </row>
    <row r="57" spans="2:11" x14ac:dyDescent="0.3">
      <c r="C57" s="73">
        <v>1</v>
      </c>
      <c r="D57" s="75">
        <v>3</v>
      </c>
      <c r="E57" s="87" t="s">
        <v>163</v>
      </c>
      <c r="F57" s="68">
        <v>75</v>
      </c>
      <c r="G57" s="68">
        <v>86</v>
      </c>
      <c r="H57" s="68">
        <f>SUM(F57:G57)</f>
        <v>161</v>
      </c>
      <c r="I57" s="68">
        <v>1</v>
      </c>
      <c r="J57" s="68">
        <v>1707</v>
      </c>
      <c r="K57" s="91">
        <v>31</v>
      </c>
    </row>
    <row r="58" spans="2:11" x14ac:dyDescent="0.3">
      <c r="C58" s="74">
        <v>2</v>
      </c>
      <c r="D58" s="56">
        <v>3</v>
      </c>
      <c r="E58" s="76" t="s">
        <v>448</v>
      </c>
      <c r="F58" s="77">
        <v>87</v>
      </c>
      <c r="G58" s="77">
        <v>80</v>
      </c>
      <c r="H58" s="77">
        <f>SUM(F58:G58)</f>
        <v>167</v>
      </c>
      <c r="I58" s="77">
        <v>4</v>
      </c>
      <c r="J58" s="77">
        <v>1595</v>
      </c>
      <c r="K58" s="81">
        <v>38</v>
      </c>
    </row>
    <row r="60" spans="2:11" ht="18" customHeight="1" x14ac:dyDescent="0.35">
      <c r="B60" s="4" t="s">
        <v>875</v>
      </c>
    </row>
    <row r="61" spans="2:11" x14ac:dyDescent="0.3">
      <c r="C61" s="26" t="s">
        <v>3</v>
      </c>
      <c r="D61" s="27" t="s">
        <v>4</v>
      </c>
      <c r="E61" s="28" t="s">
        <v>5</v>
      </c>
      <c r="F61" s="29" t="s">
        <v>6</v>
      </c>
      <c r="G61" s="29" t="s">
        <v>7</v>
      </c>
      <c r="H61" s="29" t="s">
        <v>8</v>
      </c>
      <c r="I61" s="38" t="s">
        <v>9</v>
      </c>
    </row>
    <row r="62" spans="2:11" x14ac:dyDescent="0.3">
      <c r="C62" s="74">
        <v>1</v>
      </c>
      <c r="D62" s="90">
        <v>2</v>
      </c>
      <c r="E62" s="65" t="s">
        <v>876</v>
      </c>
      <c r="F62" s="53">
        <v>88</v>
      </c>
      <c r="G62" s="144">
        <v>5</v>
      </c>
      <c r="H62" s="63">
        <v>880</v>
      </c>
      <c r="I62" s="98">
        <v>47</v>
      </c>
    </row>
    <row r="64" spans="2:11" ht="18" customHeight="1" x14ac:dyDescent="0.35">
      <c r="B64" s="4" t="s">
        <v>883</v>
      </c>
    </row>
    <row r="65" spans="2:9" x14ac:dyDescent="0.3">
      <c r="C65" s="26" t="s">
        <v>3</v>
      </c>
      <c r="D65" s="27" t="s">
        <v>4</v>
      </c>
      <c r="E65" s="28" t="s">
        <v>5</v>
      </c>
      <c r="F65" s="29" t="s">
        <v>6</v>
      </c>
      <c r="G65" s="29" t="s">
        <v>7</v>
      </c>
      <c r="H65" s="29" t="s">
        <v>8</v>
      </c>
      <c r="I65" s="38" t="s">
        <v>9</v>
      </c>
    </row>
    <row r="66" spans="2:9" x14ac:dyDescent="0.3">
      <c r="C66" s="74">
        <v>1</v>
      </c>
      <c r="D66" s="51">
        <v>6</v>
      </c>
      <c r="E66" s="65" t="s">
        <v>443</v>
      </c>
      <c r="F66" s="53" t="s">
        <v>1217</v>
      </c>
      <c r="G66" s="144">
        <v>0</v>
      </c>
      <c r="H66" s="63">
        <v>485</v>
      </c>
      <c r="I66" s="98">
        <v>27</v>
      </c>
    </row>
    <row r="68" spans="2:9" ht="18" customHeight="1" x14ac:dyDescent="0.35">
      <c r="B68" s="4" t="s">
        <v>904</v>
      </c>
    </row>
    <row r="69" spans="2:9" x14ac:dyDescent="0.3">
      <c r="C69" s="26" t="s">
        <v>3</v>
      </c>
      <c r="D69" s="27" t="s">
        <v>4</v>
      </c>
      <c r="E69" s="28" t="s">
        <v>5</v>
      </c>
      <c r="F69" s="29" t="s">
        <v>6</v>
      </c>
      <c r="G69" s="29" t="s">
        <v>7</v>
      </c>
      <c r="H69" s="29" t="s">
        <v>8</v>
      </c>
      <c r="I69" s="38" t="s">
        <v>9</v>
      </c>
    </row>
    <row r="70" spans="2:9" x14ac:dyDescent="0.3">
      <c r="C70" s="73">
        <v>3</v>
      </c>
      <c r="D70" s="75">
        <v>8</v>
      </c>
      <c r="E70" s="87" t="s">
        <v>107</v>
      </c>
      <c r="F70" s="68">
        <v>91</v>
      </c>
      <c r="G70" s="68">
        <v>3</v>
      </c>
      <c r="H70" s="69">
        <v>927</v>
      </c>
      <c r="I70" s="79">
        <v>43</v>
      </c>
    </row>
    <row r="71" spans="2:9" x14ac:dyDescent="0.3">
      <c r="C71" s="73">
        <v>4</v>
      </c>
      <c r="D71" s="31">
        <v>5</v>
      </c>
      <c r="E71" s="70" t="s">
        <v>150</v>
      </c>
      <c r="F71" s="71">
        <v>96</v>
      </c>
      <c r="G71" s="71">
        <v>8</v>
      </c>
      <c r="H71" s="71">
        <v>940</v>
      </c>
      <c r="I71" s="80">
        <v>65</v>
      </c>
    </row>
    <row r="72" spans="2:9" x14ac:dyDescent="0.3">
      <c r="C72" s="73">
        <v>8</v>
      </c>
      <c r="D72" s="31">
        <v>8</v>
      </c>
      <c r="E72" s="70" t="s">
        <v>451</v>
      </c>
      <c r="F72" s="71">
        <v>92</v>
      </c>
      <c r="G72" s="71">
        <v>5</v>
      </c>
      <c r="H72" s="71">
        <v>723</v>
      </c>
      <c r="I72" s="80">
        <v>37</v>
      </c>
    </row>
    <row r="73" spans="2:9" x14ac:dyDescent="0.3">
      <c r="C73" s="73">
        <v>9</v>
      </c>
      <c r="D73" s="31">
        <v>4</v>
      </c>
      <c r="E73" s="70" t="s">
        <v>974</v>
      </c>
      <c r="F73" s="71">
        <v>92</v>
      </c>
      <c r="G73" s="71">
        <v>8</v>
      </c>
      <c r="H73" s="71">
        <v>888</v>
      </c>
      <c r="I73" s="80">
        <v>62</v>
      </c>
    </row>
    <row r="74" spans="2:9" x14ac:dyDescent="0.3">
      <c r="C74" s="73">
        <v>12</v>
      </c>
      <c r="D74" s="31">
        <v>4</v>
      </c>
      <c r="E74" s="47" t="s">
        <v>997</v>
      </c>
      <c r="F74" s="48">
        <v>86</v>
      </c>
      <c r="G74" s="71">
        <v>7</v>
      </c>
      <c r="H74" s="48">
        <v>867</v>
      </c>
      <c r="I74" s="49">
        <v>72</v>
      </c>
    </row>
    <row r="75" spans="2:9" x14ac:dyDescent="0.3">
      <c r="C75" s="74">
        <v>12</v>
      </c>
      <c r="D75" s="56">
        <v>5</v>
      </c>
      <c r="E75" s="42" t="s">
        <v>1001</v>
      </c>
      <c r="F75" s="43">
        <v>83</v>
      </c>
      <c r="G75" s="77">
        <v>6</v>
      </c>
      <c r="H75" s="43">
        <v>852</v>
      </c>
      <c r="I75" s="44">
        <v>68</v>
      </c>
    </row>
    <row r="77" spans="2:9" ht="18" customHeight="1" x14ac:dyDescent="0.35">
      <c r="B77" s="4" t="s">
        <v>1024</v>
      </c>
    </row>
    <row r="78" spans="2:9" x14ac:dyDescent="0.3">
      <c r="C78" s="26" t="s">
        <v>3</v>
      </c>
      <c r="D78" s="27" t="s">
        <v>4</v>
      </c>
      <c r="E78" s="28" t="s">
        <v>5</v>
      </c>
      <c r="F78" s="29" t="s">
        <v>6</v>
      </c>
      <c r="G78" s="29" t="s">
        <v>7</v>
      </c>
      <c r="H78" s="29" t="s">
        <v>8</v>
      </c>
      <c r="I78" s="38" t="s">
        <v>9</v>
      </c>
    </row>
    <row r="79" spans="2:9" x14ac:dyDescent="0.3">
      <c r="C79" s="73">
        <v>3</v>
      </c>
      <c r="D79" s="267">
        <v>4</v>
      </c>
      <c r="E79" s="258" t="s">
        <v>1038</v>
      </c>
      <c r="F79" s="259">
        <v>97</v>
      </c>
      <c r="G79" s="260">
        <v>10</v>
      </c>
      <c r="H79" s="259">
        <v>915</v>
      </c>
      <c r="I79" s="270">
        <v>63</v>
      </c>
    </row>
    <row r="80" spans="2:9" x14ac:dyDescent="0.3">
      <c r="C80" s="73">
        <v>5</v>
      </c>
      <c r="D80" s="167">
        <v>9</v>
      </c>
      <c r="E80" s="264" t="s">
        <v>876</v>
      </c>
      <c r="F80" s="263">
        <v>90</v>
      </c>
      <c r="G80" s="262">
        <v>7</v>
      </c>
      <c r="H80" s="263">
        <v>837</v>
      </c>
      <c r="I80" s="271">
        <v>33</v>
      </c>
    </row>
    <row r="81" spans="3:9" x14ac:dyDescent="0.3">
      <c r="C81" s="73">
        <v>5</v>
      </c>
      <c r="D81" s="167">
        <v>8</v>
      </c>
      <c r="E81" s="264" t="s">
        <v>997</v>
      </c>
      <c r="F81" s="263">
        <v>87</v>
      </c>
      <c r="G81" s="262">
        <v>4</v>
      </c>
      <c r="H81" s="263">
        <v>861</v>
      </c>
      <c r="I81" s="271">
        <v>39</v>
      </c>
    </row>
    <row r="82" spans="3:9" x14ac:dyDescent="0.3">
      <c r="C82" s="73">
        <v>6</v>
      </c>
      <c r="D82" s="167">
        <v>6</v>
      </c>
      <c r="E82" s="264" t="s">
        <v>443</v>
      </c>
      <c r="F82" s="263">
        <v>85</v>
      </c>
      <c r="G82" s="262">
        <v>5</v>
      </c>
      <c r="H82" s="263">
        <v>845</v>
      </c>
      <c r="I82" s="271">
        <v>58</v>
      </c>
    </row>
    <row r="83" spans="3:9" x14ac:dyDescent="0.3">
      <c r="C83" s="73">
        <v>7</v>
      </c>
      <c r="D83" s="167">
        <v>4</v>
      </c>
      <c r="E83" s="264" t="s">
        <v>362</v>
      </c>
      <c r="F83" s="263">
        <v>85</v>
      </c>
      <c r="G83" s="262">
        <v>2</v>
      </c>
      <c r="H83" s="263">
        <v>866</v>
      </c>
      <c r="I83" s="271">
        <v>61</v>
      </c>
    </row>
    <row r="84" spans="3:9" x14ac:dyDescent="0.3">
      <c r="C84" s="73">
        <v>7</v>
      </c>
      <c r="D84" s="167">
        <v>8</v>
      </c>
      <c r="E84" s="264" t="s">
        <v>635</v>
      </c>
      <c r="F84" s="263">
        <v>86</v>
      </c>
      <c r="G84" s="262">
        <v>4</v>
      </c>
      <c r="H84" s="263">
        <v>851</v>
      </c>
      <c r="I84" s="271">
        <v>49</v>
      </c>
    </row>
    <row r="85" spans="3:9" x14ac:dyDescent="0.3">
      <c r="C85" s="73">
        <v>7</v>
      </c>
      <c r="D85" s="167">
        <v>6</v>
      </c>
      <c r="E85" s="264" t="s">
        <v>1056</v>
      </c>
      <c r="F85" s="263">
        <v>90</v>
      </c>
      <c r="G85" s="262">
        <v>10</v>
      </c>
      <c r="H85" s="263">
        <v>853</v>
      </c>
      <c r="I85" s="271">
        <v>57</v>
      </c>
    </row>
    <row r="86" spans="3:9" x14ac:dyDescent="0.3">
      <c r="C86" s="73">
        <v>7</v>
      </c>
      <c r="D86" s="167">
        <v>7</v>
      </c>
      <c r="E86" s="264" t="s">
        <v>839</v>
      </c>
      <c r="F86" s="263">
        <v>88</v>
      </c>
      <c r="G86" s="262">
        <v>6</v>
      </c>
      <c r="H86" s="263">
        <v>767</v>
      </c>
      <c r="I86" s="271">
        <v>51</v>
      </c>
    </row>
    <row r="87" spans="3:9" x14ac:dyDescent="0.3">
      <c r="C87" s="73">
        <v>8</v>
      </c>
      <c r="D87" s="167">
        <v>4</v>
      </c>
      <c r="E87" s="264" t="s">
        <v>1371</v>
      </c>
      <c r="F87" s="263">
        <v>0</v>
      </c>
      <c r="G87" s="262">
        <v>0</v>
      </c>
      <c r="H87" s="263">
        <v>733</v>
      </c>
      <c r="I87" s="271">
        <v>66</v>
      </c>
    </row>
    <row r="88" spans="3:9" x14ac:dyDescent="0.3">
      <c r="C88" s="73">
        <v>9</v>
      </c>
      <c r="D88" s="167">
        <v>9</v>
      </c>
      <c r="E88" s="264" t="s">
        <v>448</v>
      </c>
      <c r="F88" s="263">
        <v>85</v>
      </c>
      <c r="G88" s="262">
        <v>6</v>
      </c>
      <c r="H88" s="263">
        <v>811</v>
      </c>
      <c r="I88" s="271">
        <v>36</v>
      </c>
    </row>
    <row r="89" spans="3:9" x14ac:dyDescent="0.3">
      <c r="C89" s="73">
        <v>11</v>
      </c>
      <c r="D89" s="167">
        <v>9</v>
      </c>
      <c r="E89" s="346" t="s">
        <v>1072</v>
      </c>
      <c r="F89" s="118">
        <v>84</v>
      </c>
      <c r="G89" s="266">
        <v>9</v>
      </c>
      <c r="H89" s="347">
        <v>495</v>
      </c>
      <c r="I89" s="348">
        <v>38</v>
      </c>
    </row>
    <row r="90" spans="3:9" x14ac:dyDescent="0.3">
      <c r="C90" s="73">
        <v>11</v>
      </c>
      <c r="D90" s="275">
        <v>1</v>
      </c>
      <c r="E90" s="265" t="s">
        <v>818</v>
      </c>
      <c r="F90" s="118">
        <v>83</v>
      </c>
      <c r="G90" s="266">
        <v>7</v>
      </c>
      <c r="H90" s="118">
        <v>876</v>
      </c>
      <c r="I90" s="121">
        <v>84</v>
      </c>
    </row>
    <row r="91" spans="3:9" x14ac:dyDescent="0.3">
      <c r="C91" s="74">
        <v>13</v>
      </c>
      <c r="D91" s="168">
        <v>5</v>
      </c>
      <c r="E91" s="268" t="s">
        <v>1087</v>
      </c>
      <c r="F91" s="127">
        <v>77</v>
      </c>
      <c r="G91" s="269">
        <v>5</v>
      </c>
      <c r="H91" s="127">
        <v>768</v>
      </c>
      <c r="I91" s="128">
        <v>57</v>
      </c>
    </row>
  </sheetData>
  <mergeCells count="2">
    <mergeCell ref="B1:M1"/>
    <mergeCell ref="B2:M2"/>
  </mergeCells>
  <hyperlinks>
    <hyperlink ref="B3" location="'Index'!A2" tooltip="Go to the Index sheet" display="á" xr:uid="{A263F7D1-23EB-413F-89F8-FE639D93AAD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6" max="16383" man="1"/>
  </rowBreak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6EC91-A755-4BF7-B8BB-0BF2061F9D40}">
  <sheetPr codeName="Sheet20"/>
  <dimension ref="B1:N4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58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4</v>
      </c>
      <c r="D6" s="75">
        <v>8</v>
      </c>
      <c r="E6" s="87" t="s">
        <v>59</v>
      </c>
      <c r="F6" s="67">
        <v>168</v>
      </c>
      <c r="G6" s="68">
        <v>3</v>
      </c>
      <c r="H6" s="68">
        <v>1706</v>
      </c>
      <c r="I6" s="91">
        <v>28</v>
      </c>
    </row>
    <row r="7" spans="2:14" x14ac:dyDescent="0.3">
      <c r="C7" s="73">
        <v>7</v>
      </c>
      <c r="D7" s="88">
        <v>2</v>
      </c>
      <c r="E7" s="70" t="s">
        <v>94</v>
      </c>
      <c r="F7" s="48">
        <v>176</v>
      </c>
      <c r="G7" s="71">
        <v>8</v>
      </c>
      <c r="H7" s="71">
        <v>1715</v>
      </c>
      <c r="I7" s="80">
        <v>72</v>
      </c>
    </row>
    <row r="8" spans="2:14" x14ac:dyDescent="0.3">
      <c r="C8" s="74">
        <v>9</v>
      </c>
      <c r="D8" s="56">
        <v>5</v>
      </c>
      <c r="E8" s="50" t="s">
        <v>115</v>
      </c>
      <c r="F8" s="43">
        <v>164</v>
      </c>
      <c r="G8" s="77">
        <v>4</v>
      </c>
      <c r="H8" s="45">
        <v>1675</v>
      </c>
      <c r="I8" s="46">
        <v>58</v>
      </c>
    </row>
    <row r="10" spans="2:14" ht="18" customHeight="1" x14ac:dyDescent="0.35">
      <c r="B10" s="4" t="s">
        <v>356</v>
      </c>
    </row>
    <row r="11" spans="2:14" x14ac:dyDescent="0.3">
      <c r="C11" s="26" t="s">
        <v>3</v>
      </c>
      <c r="D11" s="27" t="s">
        <v>4</v>
      </c>
      <c r="E11" s="28" t="s">
        <v>5</v>
      </c>
      <c r="F11" s="28"/>
      <c r="G11" s="28"/>
      <c r="H11" s="29" t="s">
        <v>6</v>
      </c>
      <c r="I11" s="29" t="s">
        <v>7</v>
      </c>
      <c r="J11" s="29" t="s">
        <v>8</v>
      </c>
      <c r="K11" s="38" t="s">
        <v>9</v>
      </c>
    </row>
    <row r="12" spans="2:14" x14ac:dyDescent="0.3">
      <c r="C12" s="73">
        <v>1</v>
      </c>
      <c r="D12" s="109">
        <v>2</v>
      </c>
      <c r="E12" s="66" t="s">
        <v>357</v>
      </c>
      <c r="F12" s="67">
        <v>91</v>
      </c>
      <c r="G12" s="67">
        <v>89</v>
      </c>
      <c r="H12" s="68">
        <f>SUM(F12:G12)</f>
        <v>180</v>
      </c>
      <c r="I12" s="68">
        <v>6</v>
      </c>
      <c r="J12" s="68">
        <v>1772</v>
      </c>
      <c r="K12" s="91">
        <v>60</v>
      </c>
    </row>
    <row r="13" spans="2:14" x14ac:dyDescent="0.3">
      <c r="C13" s="73">
        <v>2</v>
      </c>
      <c r="D13" s="31">
        <v>6</v>
      </c>
      <c r="E13" s="70" t="s">
        <v>59</v>
      </c>
      <c r="F13" s="48">
        <v>83</v>
      </c>
      <c r="G13" s="48">
        <v>75</v>
      </c>
      <c r="H13" s="71">
        <f>SUM(F13:G13)</f>
        <v>158</v>
      </c>
      <c r="I13" s="71">
        <v>3</v>
      </c>
      <c r="J13" s="71">
        <v>1588</v>
      </c>
      <c r="K13" s="80">
        <v>39</v>
      </c>
    </row>
    <row r="14" spans="2:14" x14ac:dyDescent="0.3">
      <c r="C14" s="73">
        <v>3</v>
      </c>
      <c r="D14" s="31">
        <v>5</v>
      </c>
      <c r="E14" s="70" t="s">
        <v>115</v>
      </c>
      <c r="F14" s="48">
        <v>81</v>
      </c>
      <c r="G14" s="48">
        <v>79</v>
      </c>
      <c r="H14" s="71">
        <f>SUM(F14:G14)</f>
        <v>160</v>
      </c>
      <c r="I14" s="71">
        <v>5</v>
      </c>
      <c r="J14" s="71">
        <v>1540</v>
      </c>
      <c r="K14" s="80">
        <v>45</v>
      </c>
    </row>
    <row r="15" spans="2:14" x14ac:dyDescent="0.3">
      <c r="C15" s="74">
        <v>3</v>
      </c>
      <c r="D15" s="143">
        <v>2</v>
      </c>
      <c r="E15" s="76" t="s">
        <v>94</v>
      </c>
      <c r="F15" s="43">
        <v>87</v>
      </c>
      <c r="G15" s="43">
        <v>85</v>
      </c>
      <c r="H15" s="77">
        <f>SUM(F15:G15)</f>
        <v>172</v>
      </c>
      <c r="I15" s="77">
        <v>7</v>
      </c>
      <c r="J15" s="77">
        <v>1677</v>
      </c>
      <c r="K15" s="81">
        <v>67</v>
      </c>
    </row>
    <row r="17" spans="2:11" ht="18" customHeight="1" x14ac:dyDescent="0.35">
      <c r="B17" s="4" t="s">
        <v>471</v>
      </c>
    </row>
    <row r="18" spans="2:11" x14ac:dyDescent="0.3">
      <c r="C18" s="26" t="s">
        <v>3</v>
      </c>
      <c r="D18" s="27" t="s">
        <v>4</v>
      </c>
      <c r="E18" s="28" t="s">
        <v>5</v>
      </c>
      <c r="F18" s="28"/>
      <c r="G18" s="28"/>
      <c r="H18" s="29" t="s">
        <v>6</v>
      </c>
      <c r="I18" s="29" t="s">
        <v>7</v>
      </c>
      <c r="J18" s="29" t="s">
        <v>8</v>
      </c>
      <c r="K18" s="38" t="s">
        <v>9</v>
      </c>
    </row>
    <row r="19" spans="2:11" x14ac:dyDescent="0.3">
      <c r="C19" s="73">
        <v>2</v>
      </c>
      <c r="D19" s="414">
        <v>6</v>
      </c>
      <c r="E19" s="403" t="s">
        <v>484</v>
      </c>
      <c r="F19" s="404">
        <v>98.003</v>
      </c>
      <c r="G19" s="404">
        <v>97</v>
      </c>
      <c r="H19" s="405">
        <f>SUM(F19,G19)</f>
        <v>195.00299999999999</v>
      </c>
      <c r="I19" s="406">
        <v>4</v>
      </c>
      <c r="J19" s="405">
        <v>1963.0399999999997</v>
      </c>
      <c r="K19" s="420">
        <v>49</v>
      </c>
    </row>
    <row r="20" spans="2:11" x14ac:dyDescent="0.3">
      <c r="C20" s="73">
        <v>5</v>
      </c>
      <c r="D20" s="290">
        <v>6</v>
      </c>
      <c r="E20" s="407" t="s">
        <v>508</v>
      </c>
      <c r="F20" s="408">
        <v>99.001999999999995</v>
      </c>
      <c r="G20" s="408">
        <v>98</v>
      </c>
      <c r="H20" s="409">
        <f>SUM(F20,G20)</f>
        <v>197.00200000000001</v>
      </c>
      <c r="I20" s="410">
        <v>10</v>
      </c>
      <c r="J20" s="409">
        <v>1943.0179999999998</v>
      </c>
      <c r="K20" s="421">
        <v>57</v>
      </c>
    </row>
    <row r="21" spans="2:11" x14ac:dyDescent="0.3">
      <c r="C21" s="73">
        <v>10</v>
      </c>
      <c r="D21" s="290">
        <v>8</v>
      </c>
      <c r="E21" s="284" t="s">
        <v>541</v>
      </c>
      <c r="F21" s="408">
        <v>82</v>
      </c>
      <c r="G21" s="408">
        <v>78</v>
      </c>
      <c r="H21" s="409">
        <f>SUM(F21,G21)</f>
        <v>160</v>
      </c>
      <c r="I21" s="410">
        <v>3</v>
      </c>
      <c r="J21" s="412">
        <v>1643.009</v>
      </c>
      <c r="K21" s="294">
        <v>48</v>
      </c>
    </row>
    <row r="22" spans="2:11" x14ac:dyDescent="0.3">
      <c r="C22" s="74">
        <v>10</v>
      </c>
      <c r="D22" s="291">
        <v>6</v>
      </c>
      <c r="E22" s="415" t="s">
        <v>545</v>
      </c>
      <c r="F22" s="425">
        <v>94</v>
      </c>
      <c r="G22" s="425">
        <v>91</v>
      </c>
      <c r="H22" s="417">
        <f>SUM(F22,G22)</f>
        <v>185</v>
      </c>
      <c r="I22" s="418">
        <v>6</v>
      </c>
      <c r="J22" s="419">
        <v>1854.0059999999999</v>
      </c>
      <c r="K22" s="343">
        <v>51</v>
      </c>
    </row>
    <row r="24" spans="2:11" ht="18" customHeight="1" x14ac:dyDescent="0.35">
      <c r="B24" s="4" t="s">
        <v>572</v>
      </c>
    </row>
    <row r="25" spans="2:11" x14ac:dyDescent="0.3">
      <c r="C25" s="26" t="s">
        <v>3</v>
      </c>
      <c r="D25" s="27" t="s">
        <v>4</v>
      </c>
      <c r="E25" s="28" t="s">
        <v>5</v>
      </c>
      <c r="F25" s="28"/>
      <c r="G25" s="28"/>
      <c r="H25" s="29" t="s">
        <v>6</v>
      </c>
      <c r="I25" s="29" t="s">
        <v>7</v>
      </c>
      <c r="J25" s="29" t="s">
        <v>8</v>
      </c>
      <c r="K25" s="38" t="s">
        <v>9</v>
      </c>
    </row>
    <row r="26" spans="2:11" x14ac:dyDescent="0.3">
      <c r="C26" s="73">
        <v>14</v>
      </c>
      <c r="D26" s="414">
        <v>5</v>
      </c>
      <c r="E26" s="423" t="s">
        <v>1372</v>
      </c>
      <c r="F26" s="496">
        <v>97.003</v>
      </c>
      <c r="G26" s="470">
        <v>99.001999999999995</v>
      </c>
      <c r="H26" s="405">
        <f>SUM(F26,G26)</f>
        <v>196.005</v>
      </c>
      <c r="I26" s="406">
        <v>8</v>
      </c>
      <c r="J26" s="424">
        <v>1928.0239999999999</v>
      </c>
      <c r="K26" s="336">
        <v>56</v>
      </c>
    </row>
    <row r="27" spans="2:11" x14ac:dyDescent="0.3">
      <c r="C27" s="73">
        <v>20</v>
      </c>
      <c r="D27" s="290">
        <v>7</v>
      </c>
      <c r="E27" s="284" t="s">
        <v>714</v>
      </c>
      <c r="F27" s="413" t="s">
        <v>1217</v>
      </c>
      <c r="G27" s="413"/>
      <c r="H27" s="409">
        <f>SUM(F27,G27)</f>
        <v>0</v>
      </c>
      <c r="I27" s="410">
        <v>0</v>
      </c>
      <c r="J27" s="412">
        <v>385.00599999999997</v>
      </c>
      <c r="K27" s="294">
        <v>13</v>
      </c>
    </row>
    <row r="28" spans="2:11" x14ac:dyDescent="0.3">
      <c r="C28" s="74">
        <v>20</v>
      </c>
      <c r="D28" s="291">
        <v>9</v>
      </c>
      <c r="E28" s="415" t="s">
        <v>718</v>
      </c>
      <c r="F28" s="416" t="s">
        <v>1217</v>
      </c>
      <c r="G28" s="416"/>
      <c r="H28" s="417">
        <f>SUM(F28,G28)</f>
        <v>0</v>
      </c>
      <c r="I28" s="418">
        <v>0</v>
      </c>
      <c r="J28" s="419">
        <v>0</v>
      </c>
      <c r="K28" s="343">
        <v>0</v>
      </c>
    </row>
    <row r="30" spans="2:11" ht="18" customHeight="1" x14ac:dyDescent="0.35">
      <c r="B30" s="4" t="s">
        <v>806</v>
      </c>
    </row>
    <row r="31" spans="2:11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1" x14ac:dyDescent="0.3">
      <c r="C32" s="73">
        <v>2</v>
      </c>
      <c r="D32" s="75">
        <v>5</v>
      </c>
      <c r="E32" s="87" t="s">
        <v>669</v>
      </c>
      <c r="F32" s="68">
        <v>92</v>
      </c>
      <c r="G32" s="68">
        <v>91</v>
      </c>
      <c r="H32" s="68">
        <f>SUM(F32:G32)</f>
        <v>183</v>
      </c>
      <c r="I32" s="68">
        <v>3</v>
      </c>
      <c r="J32" s="68">
        <v>1873</v>
      </c>
      <c r="K32" s="91">
        <v>57</v>
      </c>
    </row>
    <row r="33" spans="2:11" x14ac:dyDescent="0.3">
      <c r="C33" s="73">
        <v>3</v>
      </c>
      <c r="D33" s="31">
        <v>5</v>
      </c>
      <c r="E33" s="70" t="s">
        <v>276</v>
      </c>
      <c r="F33" s="71">
        <v>91</v>
      </c>
      <c r="G33" s="71">
        <v>91</v>
      </c>
      <c r="H33" s="71">
        <f>SUM(F33:G33)</f>
        <v>182</v>
      </c>
      <c r="I33" s="71">
        <v>4</v>
      </c>
      <c r="J33" s="71">
        <v>1830</v>
      </c>
      <c r="K33" s="80">
        <v>62</v>
      </c>
    </row>
    <row r="34" spans="2:11" x14ac:dyDescent="0.3">
      <c r="C34" s="74">
        <v>5</v>
      </c>
      <c r="D34" s="56">
        <v>6</v>
      </c>
      <c r="E34" s="76" t="s">
        <v>825</v>
      </c>
      <c r="F34" s="77">
        <v>76</v>
      </c>
      <c r="G34" s="77">
        <v>72</v>
      </c>
      <c r="H34" s="77">
        <f>SUM(F34:G34)</f>
        <v>148</v>
      </c>
      <c r="I34" s="77">
        <v>4</v>
      </c>
      <c r="J34" s="45">
        <v>1587</v>
      </c>
      <c r="K34" s="46">
        <v>40</v>
      </c>
    </row>
    <row r="36" spans="2:11" ht="18" customHeight="1" x14ac:dyDescent="0.35">
      <c r="B36" s="4" t="s">
        <v>878</v>
      </c>
    </row>
    <row r="37" spans="2:11" x14ac:dyDescent="0.3">
      <c r="C37" s="26" t="s">
        <v>3</v>
      </c>
      <c r="D37" s="27" t="s">
        <v>4</v>
      </c>
      <c r="E37" s="28" t="s">
        <v>5</v>
      </c>
      <c r="F37" s="29" t="s">
        <v>6</v>
      </c>
      <c r="G37" s="29" t="s">
        <v>7</v>
      </c>
      <c r="H37" s="29" t="s">
        <v>8</v>
      </c>
      <c r="I37" s="38" t="s">
        <v>9</v>
      </c>
    </row>
    <row r="38" spans="2:11" x14ac:dyDescent="0.3">
      <c r="C38" s="73">
        <v>1</v>
      </c>
      <c r="D38" s="109">
        <v>2</v>
      </c>
      <c r="E38" s="87" t="s">
        <v>59</v>
      </c>
      <c r="F38" s="67">
        <v>92</v>
      </c>
      <c r="G38" s="145">
        <v>9</v>
      </c>
      <c r="H38" s="68">
        <v>927</v>
      </c>
      <c r="I38" s="91">
        <v>88</v>
      </c>
    </row>
    <row r="39" spans="2:11" x14ac:dyDescent="0.3">
      <c r="C39" s="74">
        <v>1</v>
      </c>
      <c r="D39" s="82">
        <v>1</v>
      </c>
      <c r="E39" s="76" t="s">
        <v>357</v>
      </c>
      <c r="F39" s="43">
        <v>95</v>
      </c>
      <c r="G39" s="147">
        <v>10</v>
      </c>
      <c r="H39" s="147">
        <v>957</v>
      </c>
      <c r="I39" s="148">
        <v>99</v>
      </c>
    </row>
    <row r="41" spans="2:11" ht="18" customHeight="1" x14ac:dyDescent="0.35">
      <c r="B41" s="4" t="s">
        <v>882</v>
      </c>
    </row>
    <row r="42" spans="2:11" x14ac:dyDescent="0.3">
      <c r="C42" s="35" t="s">
        <v>3</v>
      </c>
      <c r="D42" s="37" t="s">
        <v>4</v>
      </c>
      <c r="E42" s="39" t="s">
        <v>5</v>
      </c>
      <c r="F42" s="40" t="s">
        <v>6</v>
      </c>
      <c r="G42" s="40" t="s">
        <v>7</v>
      </c>
      <c r="H42" s="40" t="s">
        <v>8</v>
      </c>
      <c r="I42" s="41" t="s">
        <v>9</v>
      </c>
    </row>
    <row r="43" spans="2:11" x14ac:dyDescent="0.3">
      <c r="C43" s="73">
        <v>1</v>
      </c>
      <c r="D43" s="109">
        <v>2</v>
      </c>
      <c r="E43" s="185" t="s">
        <v>59</v>
      </c>
      <c r="F43" s="145">
        <v>92</v>
      </c>
      <c r="G43" s="145">
        <v>5</v>
      </c>
      <c r="H43" s="69">
        <v>927</v>
      </c>
      <c r="I43" s="79">
        <v>48</v>
      </c>
    </row>
    <row r="44" spans="2:11" x14ac:dyDescent="0.3">
      <c r="C44" s="74">
        <v>1</v>
      </c>
      <c r="D44" s="82">
        <v>1</v>
      </c>
      <c r="E44" s="42" t="s">
        <v>357</v>
      </c>
      <c r="F44" s="43">
        <v>95</v>
      </c>
      <c r="G44" s="147">
        <v>6</v>
      </c>
      <c r="H44" s="43">
        <v>957</v>
      </c>
      <c r="I44" s="44">
        <v>59</v>
      </c>
    </row>
    <row r="46" spans="2:11" ht="18" customHeight="1" x14ac:dyDescent="0.35">
      <c r="B46" s="4" t="s">
        <v>1024</v>
      </c>
    </row>
    <row r="47" spans="2:11" x14ac:dyDescent="0.3">
      <c r="C47" s="26" t="s">
        <v>3</v>
      </c>
      <c r="D47" s="27" t="s">
        <v>4</v>
      </c>
      <c r="E47" s="28" t="s">
        <v>5</v>
      </c>
      <c r="F47" s="29" t="s">
        <v>6</v>
      </c>
      <c r="G47" s="29" t="s">
        <v>7</v>
      </c>
      <c r="H47" s="29" t="s">
        <v>8</v>
      </c>
      <c r="I47" s="38" t="s">
        <v>9</v>
      </c>
    </row>
    <row r="48" spans="2:11" x14ac:dyDescent="0.3">
      <c r="C48" s="73">
        <v>6</v>
      </c>
      <c r="D48" s="267">
        <v>4</v>
      </c>
      <c r="E48" s="258" t="s">
        <v>1049</v>
      </c>
      <c r="F48" s="259">
        <v>92</v>
      </c>
      <c r="G48" s="260">
        <v>8</v>
      </c>
      <c r="H48" s="259">
        <v>869</v>
      </c>
      <c r="I48" s="270">
        <v>65</v>
      </c>
    </row>
    <row r="49" spans="3:9" x14ac:dyDescent="0.3">
      <c r="C49" s="74">
        <v>15</v>
      </c>
      <c r="D49" s="168">
        <v>4</v>
      </c>
      <c r="E49" s="268" t="s">
        <v>1101</v>
      </c>
      <c r="F49" s="127">
        <v>73</v>
      </c>
      <c r="G49" s="269">
        <v>5</v>
      </c>
      <c r="H49" s="127">
        <v>738</v>
      </c>
      <c r="I49" s="128">
        <v>71</v>
      </c>
    </row>
  </sheetData>
  <mergeCells count="2">
    <mergeCell ref="B1:M1"/>
    <mergeCell ref="B2:M2"/>
  </mergeCells>
  <hyperlinks>
    <hyperlink ref="B3" location="'Index'!A2" tooltip="Go to the Index sheet" display="á" xr:uid="{7F1E0E5C-5A0D-4214-A054-5BB1C2CA022F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5" max="16383" man="1"/>
  </row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CBA71-69D1-40C0-848E-D6AD488AE9B6}">
  <sheetPr codeName="Sheet18"/>
  <dimension ref="B1:N12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12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3</v>
      </c>
      <c r="D6" s="75">
        <v>6</v>
      </c>
      <c r="E6" s="87" t="s">
        <v>51</v>
      </c>
      <c r="F6" s="67">
        <v>176</v>
      </c>
      <c r="G6" s="68">
        <v>4</v>
      </c>
      <c r="H6" s="68">
        <v>1757</v>
      </c>
      <c r="I6" s="91">
        <v>41</v>
      </c>
    </row>
    <row r="7" spans="2:14" x14ac:dyDescent="0.3">
      <c r="C7" s="74">
        <v>4</v>
      </c>
      <c r="D7" s="56">
        <v>6</v>
      </c>
      <c r="E7" s="76" t="s">
        <v>66</v>
      </c>
      <c r="F7" s="43">
        <v>175</v>
      </c>
      <c r="G7" s="77">
        <v>7</v>
      </c>
      <c r="H7" s="77">
        <v>1737</v>
      </c>
      <c r="I7" s="81">
        <v>44</v>
      </c>
    </row>
    <row r="9" spans="2:14" ht="18" customHeight="1" x14ac:dyDescent="0.35">
      <c r="B9" s="4" t="s">
        <v>206</v>
      </c>
    </row>
    <row r="10" spans="2:14" x14ac:dyDescent="0.3">
      <c r="C10" s="35" t="s">
        <v>3</v>
      </c>
      <c r="D10" s="37" t="s">
        <v>4</v>
      </c>
      <c r="E10" s="39" t="s">
        <v>5</v>
      </c>
      <c r="F10" s="40" t="s">
        <v>6</v>
      </c>
      <c r="G10" s="40" t="s">
        <v>7</v>
      </c>
      <c r="H10" s="40" t="s">
        <v>8</v>
      </c>
      <c r="I10" s="41" t="s">
        <v>9</v>
      </c>
    </row>
    <row r="11" spans="2:14" x14ac:dyDescent="0.3">
      <c r="C11" s="73">
        <v>1</v>
      </c>
      <c r="D11" s="75">
        <v>6</v>
      </c>
      <c r="E11" s="97" t="s">
        <v>51</v>
      </c>
      <c r="F11" s="67">
        <v>176</v>
      </c>
      <c r="G11" s="68">
        <v>4</v>
      </c>
      <c r="H11" s="67">
        <v>1757</v>
      </c>
      <c r="I11" s="86">
        <v>34</v>
      </c>
    </row>
    <row r="12" spans="2:14" x14ac:dyDescent="0.3">
      <c r="C12" s="74">
        <v>1</v>
      </c>
      <c r="D12" s="56">
        <v>8</v>
      </c>
      <c r="E12" s="42" t="s">
        <v>66</v>
      </c>
      <c r="F12" s="43">
        <v>175</v>
      </c>
      <c r="G12" s="77">
        <v>3</v>
      </c>
      <c r="H12" s="43">
        <v>1737</v>
      </c>
      <c r="I12" s="44">
        <v>21</v>
      </c>
    </row>
  </sheetData>
  <mergeCells count="2">
    <mergeCell ref="B1:M1"/>
    <mergeCell ref="B2:M2"/>
  </mergeCells>
  <hyperlinks>
    <hyperlink ref="B3" location="'Index'!A2" tooltip="Go to the Index sheet" display="á" xr:uid="{E7B80020-E20C-446C-A37D-E0FBC4855AA3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459C1-3318-440C-B54E-584FAF967D75}">
  <sheetPr codeName="Sheet79"/>
  <dimension ref="B1:N23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1041</v>
      </c>
    </row>
    <row r="4" spans="2:14" ht="18" x14ac:dyDescent="0.35">
      <c r="B4" s="4" t="s">
        <v>1024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4</v>
      </c>
      <c r="D6" s="267">
        <v>10</v>
      </c>
      <c r="E6" s="258" t="s">
        <v>1042</v>
      </c>
      <c r="F6" s="259">
        <v>89</v>
      </c>
      <c r="G6" s="260">
        <v>1</v>
      </c>
      <c r="H6" s="259">
        <v>881</v>
      </c>
      <c r="I6" s="270">
        <v>21</v>
      </c>
    </row>
    <row r="7" spans="2:14" x14ac:dyDescent="0.3">
      <c r="C7" s="73">
        <v>10</v>
      </c>
      <c r="D7" s="167">
        <v>8</v>
      </c>
      <c r="E7" s="261" t="s">
        <v>1068</v>
      </c>
      <c r="F7" s="262">
        <v>78</v>
      </c>
      <c r="G7" s="262">
        <v>3</v>
      </c>
      <c r="H7" s="263">
        <v>788</v>
      </c>
      <c r="I7" s="271">
        <v>43</v>
      </c>
    </row>
    <row r="8" spans="2:14" x14ac:dyDescent="0.3">
      <c r="C8" s="73">
        <v>10</v>
      </c>
      <c r="D8" s="167">
        <v>9</v>
      </c>
      <c r="E8" s="264" t="s">
        <v>1069</v>
      </c>
      <c r="F8" s="356">
        <v>82</v>
      </c>
      <c r="G8" s="262">
        <v>6</v>
      </c>
      <c r="H8" s="263">
        <v>774</v>
      </c>
      <c r="I8" s="271">
        <v>34</v>
      </c>
    </row>
    <row r="9" spans="2:14" x14ac:dyDescent="0.3">
      <c r="C9" s="73">
        <v>12</v>
      </c>
      <c r="D9" s="171">
        <v>2</v>
      </c>
      <c r="E9" s="265" t="s">
        <v>1080</v>
      </c>
      <c r="F9" s="118">
        <v>87</v>
      </c>
      <c r="G9" s="266">
        <v>8</v>
      </c>
      <c r="H9" s="118">
        <v>855</v>
      </c>
      <c r="I9" s="121">
        <v>76</v>
      </c>
    </row>
    <row r="10" spans="2:14" x14ac:dyDescent="0.3">
      <c r="C10" s="73">
        <v>13</v>
      </c>
      <c r="D10" s="167">
        <v>9</v>
      </c>
      <c r="E10" s="265" t="s">
        <v>1084</v>
      </c>
      <c r="F10" s="118" t="s">
        <v>1217</v>
      </c>
      <c r="G10" s="266">
        <v>0</v>
      </c>
      <c r="H10" s="118">
        <v>596</v>
      </c>
      <c r="I10" s="121">
        <v>40</v>
      </c>
    </row>
    <row r="11" spans="2:14" x14ac:dyDescent="0.3">
      <c r="C11" s="73">
        <v>13</v>
      </c>
      <c r="D11" s="167">
        <v>3</v>
      </c>
      <c r="E11" s="265" t="s">
        <v>1086</v>
      </c>
      <c r="F11" s="118">
        <v>83</v>
      </c>
      <c r="G11" s="266">
        <v>8</v>
      </c>
      <c r="H11" s="118">
        <v>792</v>
      </c>
      <c r="I11" s="121">
        <v>72</v>
      </c>
    </row>
    <row r="12" spans="2:14" x14ac:dyDescent="0.3">
      <c r="C12" s="73">
        <v>14</v>
      </c>
      <c r="D12" s="167">
        <v>10</v>
      </c>
      <c r="E12" s="265" t="s">
        <v>1092</v>
      </c>
      <c r="F12" s="118">
        <v>70</v>
      </c>
      <c r="G12" s="266">
        <v>4</v>
      </c>
      <c r="H12" s="118">
        <v>717</v>
      </c>
      <c r="I12" s="121">
        <v>37</v>
      </c>
    </row>
    <row r="13" spans="2:14" x14ac:dyDescent="0.3">
      <c r="C13" s="73">
        <v>15</v>
      </c>
      <c r="D13" s="167">
        <v>6</v>
      </c>
      <c r="E13" s="265" t="s">
        <v>1098</v>
      </c>
      <c r="F13" s="118">
        <v>82</v>
      </c>
      <c r="G13" s="266">
        <v>9</v>
      </c>
      <c r="H13" s="118">
        <v>731</v>
      </c>
      <c r="I13" s="121">
        <v>66</v>
      </c>
    </row>
    <row r="14" spans="2:14" x14ac:dyDescent="0.3">
      <c r="C14" s="74">
        <v>15</v>
      </c>
      <c r="D14" s="168">
        <v>9</v>
      </c>
      <c r="E14" s="268" t="s">
        <v>1102</v>
      </c>
      <c r="F14" s="127">
        <v>70</v>
      </c>
      <c r="G14" s="269">
        <v>4</v>
      </c>
      <c r="H14" s="127">
        <v>680</v>
      </c>
      <c r="I14" s="128">
        <v>51</v>
      </c>
    </row>
    <row r="16" spans="2:14" ht="18" customHeight="1" x14ac:dyDescent="0.35">
      <c r="B16" s="4" t="s">
        <v>1103</v>
      </c>
    </row>
    <row r="17" spans="3:9" x14ac:dyDescent="0.3">
      <c r="C17" s="35" t="s">
        <v>3</v>
      </c>
      <c r="D17" s="37" t="s">
        <v>4</v>
      </c>
      <c r="E17" s="39" t="s">
        <v>5</v>
      </c>
      <c r="F17" s="40" t="s">
        <v>6</v>
      </c>
      <c r="G17" s="40" t="s">
        <v>7</v>
      </c>
      <c r="H17" s="40" t="s">
        <v>8</v>
      </c>
      <c r="I17" s="41" t="s">
        <v>9</v>
      </c>
    </row>
    <row r="18" spans="3:9" x14ac:dyDescent="0.3">
      <c r="C18" s="73">
        <v>1</v>
      </c>
      <c r="D18" s="267">
        <v>10</v>
      </c>
      <c r="E18" s="273" t="s">
        <v>1042</v>
      </c>
      <c r="F18" s="206">
        <v>89</v>
      </c>
      <c r="G18" s="274">
        <v>2</v>
      </c>
      <c r="H18" s="206">
        <v>881</v>
      </c>
      <c r="I18" s="207">
        <v>26</v>
      </c>
    </row>
    <row r="19" spans="3:9" x14ac:dyDescent="0.3">
      <c r="C19" s="73">
        <v>3</v>
      </c>
      <c r="D19" s="167">
        <v>5</v>
      </c>
      <c r="E19" s="265" t="s">
        <v>1086</v>
      </c>
      <c r="F19" s="118">
        <v>83</v>
      </c>
      <c r="G19" s="266">
        <v>9</v>
      </c>
      <c r="H19" s="118">
        <v>792</v>
      </c>
      <c r="I19" s="121">
        <v>63</v>
      </c>
    </row>
    <row r="20" spans="3:9" x14ac:dyDescent="0.3">
      <c r="C20" s="73">
        <v>4</v>
      </c>
      <c r="D20" s="167">
        <v>3</v>
      </c>
      <c r="E20" s="265" t="s">
        <v>1098</v>
      </c>
      <c r="F20" s="118">
        <v>82</v>
      </c>
      <c r="G20" s="266">
        <v>9</v>
      </c>
      <c r="H20" s="118">
        <v>731</v>
      </c>
      <c r="I20" s="121">
        <v>62</v>
      </c>
    </row>
    <row r="21" spans="3:9" x14ac:dyDescent="0.3">
      <c r="C21" s="73">
        <v>4</v>
      </c>
      <c r="D21" s="167">
        <v>6</v>
      </c>
      <c r="E21" s="265" t="s">
        <v>1084</v>
      </c>
      <c r="F21" s="118" t="s">
        <v>1217</v>
      </c>
      <c r="G21" s="266">
        <v>0</v>
      </c>
      <c r="H21" s="118">
        <v>596</v>
      </c>
      <c r="I21" s="121">
        <v>53</v>
      </c>
    </row>
    <row r="22" spans="3:9" x14ac:dyDescent="0.3">
      <c r="C22" s="73">
        <v>4</v>
      </c>
      <c r="D22" s="167">
        <v>5</v>
      </c>
      <c r="E22" s="265" t="s">
        <v>1092</v>
      </c>
      <c r="F22" s="118">
        <v>70</v>
      </c>
      <c r="G22" s="266">
        <v>6</v>
      </c>
      <c r="H22" s="118">
        <v>717</v>
      </c>
      <c r="I22" s="121">
        <v>56</v>
      </c>
    </row>
    <row r="23" spans="3:9" x14ac:dyDescent="0.3">
      <c r="C23" s="74">
        <v>4</v>
      </c>
      <c r="D23" s="168">
        <v>7</v>
      </c>
      <c r="E23" s="268" t="s">
        <v>1102</v>
      </c>
      <c r="F23" s="127">
        <v>70</v>
      </c>
      <c r="G23" s="269">
        <v>6</v>
      </c>
      <c r="H23" s="127">
        <v>680</v>
      </c>
      <c r="I23" s="128">
        <v>49</v>
      </c>
    </row>
  </sheetData>
  <mergeCells count="2">
    <mergeCell ref="B1:M1"/>
    <mergeCell ref="B2:M2"/>
  </mergeCells>
  <hyperlinks>
    <hyperlink ref="B3" location="'Index'!A2" tooltip="Go to the Index sheet" display="á" xr:uid="{4A03F743-D76E-4748-9095-612A6F95696A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D38C3-F8E5-4B44-AC9F-909A863600CC}">
  <sheetPr codeName="Sheet56"/>
  <dimension ref="B1:N2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29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453</v>
      </c>
    </row>
    <row r="4" spans="2:14" ht="18" x14ac:dyDescent="0.35">
      <c r="B4" s="4" t="s">
        <v>429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5</v>
      </c>
      <c r="D6" s="414">
        <v>3</v>
      </c>
      <c r="E6" s="403" t="s">
        <v>454</v>
      </c>
      <c r="F6" s="404">
        <v>96.001000000000005</v>
      </c>
      <c r="G6" s="404">
        <v>94.001000000000005</v>
      </c>
      <c r="H6" s="405">
        <f>SUM(F6:G6)</f>
        <v>190.00200000000001</v>
      </c>
      <c r="I6" s="406">
        <v>5</v>
      </c>
      <c r="J6" s="405">
        <v>1915.0179999999998</v>
      </c>
      <c r="K6" s="420">
        <v>66</v>
      </c>
    </row>
    <row r="7" spans="2:14" x14ac:dyDescent="0.3">
      <c r="C7" s="74">
        <v>7</v>
      </c>
      <c r="D7" s="433">
        <v>1</v>
      </c>
      <c r="E7" s="415" t="s">
        <v>460</v>
      </c>
      <c r="F7" s="425">
        <v>96</v>
      </c>
      <c r="G7" s="425">
        <v>93</v>
      </c>
      <c r="H7" s="417">
        <f>SUM(F7:G7)</f>
        <v>189</v>
      </c>
      <c r="I7" s="418">
        <v>6</v>
      </c>
      <c r="J7" s="419">
        <v>1923.018</v>
      </c>
      <c r="K7" s="343">
        <v>63</v>
      </c>
    </row>
    <row r="9" spans="2:14" ht="18" customHeight="1" x14ac:dyDescent="0.35">
      <c r="B9" s="4" t="s">
        <v>572</v>
      </c>
    </row>
    <row r="10" spans="2:14" x14ac:dyDescent="0.3">
      <c r="C10" s="26" t="s">
        <v>3</v>
      </c>
      <c r="D10" s="27" t="s">
        <v>4</v>
      </c>
      <c r="E10" s="28" t="s">
        <v>5</v>
      </c>
      <c r="F10" s="28"/>
      <c r="G10" s="28"/>
      <c r="H10" s="29" t="s">
        <v>6</v>
      </c>
      <c r="I10" s="29" t="s">
        <v>7</v>
      </c>
      <c r="J10" s="29" t="s">
        <v>8</v>
      </c>
      <c r="K10" s="38" t="s">
        <v>9</v>
      </c>
    </row>
    <row r="11" spans="2:14" x14ac:dyDescent="0.3">
      <c r="C11" s="73">
        <v>7</v>
      </c>
      <c r="D11" s="414">
        <v>9</v>
      </c>
      <c r="E11" s="423" t="s">
        <v>454</v>
      </c>
      <c r="F11" s="404">
        <v>98.003</v>
      </c>
      <c r="G11" s="404">
        <v>95.001999999999995</v>
      </c>
      <c r="H11" s="405">
        <f>SUM(F11,G11)</f>
        <v>193.005</v>
      </c>
      <c r="I11" s="406">
        <v>4</v>
      </c>
      <c r="J11" s="424">
        <v>1942.0169999999998</v>
      </c>
      <c r="K11" s="336">
        <v>37</v>
      </c>
    </row>
    <row r="12" spans="2:14" x14ac:dyDescent="0.3">
      <c r="C12" s="73">
        <v>7</v>
      </c>
      <c r="D12" s="290">
        <v>5</v>
      </c>
      <c r="E12" s="284" t="s">
        <v>158</v>
      </c>
      <c r="F12" s="408">
        <v>98.001999999999995</v>
      </c>
      <c r="G12" s="408">
        <v>97.001000000000005</v>
      </c>
      <c r="H12" s="409">
        <f>SUM(F12,G12)</f>
        <v>195.00299999999999</v>
      </c>
      <c r="I12" s="410">
        <v>5</v>
      </c>
      <c r="J12" s="412">
        <v>1959.0369999999998</v>
      </c>
      <c r="K12" s="294">
        <v>63</v>
      </c>
    </row>
    <row r="13" spans="2:14" x14ac:dyDescent="0.3">
      <c r="C13" s="73">
        <v>8</v>
      </c>
      <c r="D13" s="290">
        <v>4</v>
      </c>
      <c r="E13" s="284" t="s">
        <v>626</v>
      </c>
      <c r="F13" s="408">
        <v>99.004000000000005</v>
      </c>
      <c r="G13" s="408">
        <v>98.001999999999995</v>
      </c>
      <c r="H13" s="409">
        <f>SUM(F13,G13)</f>
        <v>197.006</v>
      </c>
      <c r="I13" s="410">
        <v>7</v>
      </c>
      <c r="J13" s="412">
        <v>1973.0380000000002</v>
      </c>
      <c r="K13" s="294">
        <v>71</v>
      </c>
    </row>
    <row r="14" spans="2:14" x14ac:dyDescent="0.3">
      <c r="C14" s="73">
        <v>8</v>
      </c>
      <c r="D14" s="290">
        <v>7</v>
      </c>
      <c r="E14" s="284" t="s">
        <v>460</v>
      </c>
      <c r="F14" s="408">
        <v>98.001000000000005</v>
      </c>
      <c r="G14" s="408">
        <v>96.003</v>
      </c>
      <c r="H14" s="409">
        <f>SUM(F14,G14)</f>
        <v>194.00400000000002</v>
      </c>
      <c r="I14" s="410">
        <v>5</v>
      </c>
      <c r="J14" s="412">
        <v>1955.0340000000001</v>
      </c>
      <c r="K14" s="294">
        <v>48</v>
      </c>
    </row>
    <row r="15" spans="2:14" x14ac:dyDescent="0.3">
      <c r="C15" s="73">
        <v>10</v>
      </c>
      <c r="D15" s="290">
        <v>6</v>
      </c>
      <c r="E15" s="284" t="s">
        <v>640</v>
      </c>
      <c r="F15" s="408">
        <v>97.001000000000005</v>
      </c>
      <c r="G15" s="408">
        <v>96.001999999999995</v>
      </c>
      <c r="H15" s="409">
        <f>SUM(F15,G15)</f>
        <v>193.00299999999999</v>
      </c>
      <c r="I15" s="410">
        <v>2</v>
      </c>
      <c r="J15" s="412">
        <v>1943.027</v>
      </c>
      <c r="K15" s="294">
        <v>47</v>
      </c>
    </row>
    <row r="16" spans="2:14" x14ac:dyDescent="0.3">
      <c r="C16" s="73">
        <v>12</v>
      </c>
      <c r="D16" s="297">
        <v>2</v>
      </c>
      <c r="E16" s="284" t="s">
        <v>655</v>
      </c>
      <c r="F16" s="413">
        <v>97</v>
      </c>
      <c r="G16" s="413">
        <v>98</v>
      </c>
      <c r="H16" s="409">
        <f>SUM(F16,G16)</f>
        <v>195</v>
      </c>
      <c r="I16" s="410">
        <v>7</v>
      </c>
      <c r="J16" s="412">
        <v>1944.0149999999999</v>
      </c>
      <c r="K16" s="294">
        <v>69</v>
      </c>
    </row>
    <row r="17" spans="2:11" x14ac:dyDescent="0.3">
      <c r="C17" s="74">
        <v>13</v>
      </c>
      <c r="D17" s="291">
        <v>3</v>
      </c>
      <c r="E17" s="434" t="s">
        <v>659</v>
      </c>
      <c r="F17" s="416">
        <v>95</v>
      </c>
      <c r="G17" s="416">
        <v>99.001999999999995</v>
      </c>
      <c r="H17" s="417">
        <f>SUM(F17,G17)</f>
        <v>194.00200000000001</v>
      </c>
      <c r="I17" s="418">
        <v>6</v>
      </c>
      <c r="J17" s="417">
        <v>1941.0309999999997</v>
      </c>
      <c r="K17" s="435">
        <v>67</v>
      </c>
    </row>
    <row r="19" spans="2:11" ht="18" customHeight="1" x14ac:dyDescent="0.35">
      <c r="B19" s="4" t="s">
        <v>904</v>
      </c>
    </row>
    <row r="20" spans="2:11" x14ac:dyDescent="0.3">
      <c r="C20" s="26" t="s">
        <v>3</v>
      </c>
      <c r="D20" s="27" t="s">
        <v>4</v>
      </c>
      <c r="E20" s="28" t="s">
        <v>5</v>
      </c>
      <c r="F20" s="29" t="s">
        <v>6</v>
      </c>
      <c r="G20" s="29" t="s">
        <v>7</v>
      </c>
      <c r="H20" s="29" t="s">
        <v>8</v>
      </c>
      <c r="I20" s="38" t="s">
        <v>9</v>
      </c>
    </row>
    <row r="21" spans="2:11" x14ac:dyDescent="0.3">
      <c r="C21" s="73">
        <v>3</v>
      </c>
      <c r="D21" s="75">
        <v>4</v>
      </c>
      <c r="E21" s="87" t="s">
        <v>1210</v>
      </c>
      <c r="F21" s="68">
        <v>92</v>
      </c>
      <c r="G21" s="68">
        <v>4</v>
      </c>
      <c r="H21" s="68">
        <v>948</v>
      </c>
      <c r="I21" s="91">
        <v>62</v>
      </c>
    </row>
    <row r="22" spans="2:11" x14ac:dyDescent="0.3">
      <c r="C22" s="73">
        <v>4</v>
      </c>
      <c r="D22" s="31">
        <v>4</v>
      </c>
      <c r="E22" s="70" t="s">
        <v>935</v>
      </c>
      <c r="F22" s="71">
        <v>98</v>
      </c>
      <c r="G22" s="71">
        <v>10</v>
      </c>
      <c r="H22" s="71">
        <v>942</v>
      </c>
      <c r="I22" s="80">
        <v>70</v>
      </c>
    </row>
    <row r="23" spans="2:11" x14ac:dyDescent="0.3">
      <c r="C23" s="73">
        <v>5</v>
      </c>
      <c r="D23" s="96">
        <v>1</v>
      </c>
      <c r="E23" s="70" t="s">
        <v>936</v>
      </c>
      <c r="F23" s="71">
        <v>96</v>
      </c>
      <c r="G23" s="71">
        <v>8</v>
      </c>
      <c r="H23" s="71">
        <v>959</v>
      </c>
      <c r="I23" s="80">
        <v>73</v>
      </c>
    </row>
    <row r="24" spans="2:11" x14ac:dyDescent="0.3">
      <c r="C24" s="73">
        <v>6</v>
      </c>
      <c r="D24" s="31">
        <v>5</v>
      </c>
      <c r="E24" s="70" t="s">
        <v>950</v>
      </c>
      <c r="F24" s="71">
        <v>96</v>
      </c>
      <c r="G24" s="71">
        <v>10</v>
      </c>
      <c r="H24" s="71">
        <v>839</v>
      </c>
      <c r="I24" s="80">
        <v>61</v>
      </c>
    </row>
    <row r="25" spans="2:11" x14ac:dyDescent="0.3">
      <c r="C25" s="73">
        <v>7</v>
      </c>
      <c r="D25" s="96">
        <v>1</v>
      </c>
      <c r="E25" s="70" t="s">
        <v>953</v>
      </c>
      <c r="F25" s="71">
        <v>97</v>
      </c>
      <c r="G25" s="71">
        <v>11</v>
      </c>
      <c r="H25" s="71">
        <v>942</v>
      </c>
      <c r="I25" s="80">
        <v>94</v>
      </c>
    </row>
    <row r="26" spans="2:11" x14ac:dyDescent="0.3">
      <c r="C26" s="73">
        <v>7</v>
      </c>
      <c r="D26" s="31">
        <v>11</v>
      </c>
      <c r="E26" s="70" t="s">
        <v>958</v>
      </c>
      <c r="F26" s="71" t="s">
        <v>1223</v>
      </c>
      <c r="G26" s="71">
        <v>0</v>
      </c>
      <c r="H26" s="71">
        <v>0</v>
      </c>
      <c r="I26" s="80">
        <v>0</v>
      </c>
    </row>
    <row r="27" spans="2:11" x14ac:dyDescent="0.3">
      <c r="C27" s="73">
        <v>9</v>
      </c>
      <c r="D27" s="31">
        <v>10</v>
      </c>
      <c r="E27" s="70" t="s">
        <v>968</v>
      </c>
      <c r="F27" s="71" t="s">
        <v>1217</v>
      </c>
      <c r="G27" s="71">
        <v>0</v>
      </c>
      <c r="H27" s="33">
        <v>765</v>
      </c>
      <c r="I27" s="34">
        <v>23</v>
      </c>
    </row>
    <row r="28" spans="2:11" x14ac:dyDescent="0.3">
      <c r="C28" s="73">
        <v>10</v>
      </c>
      <c r="D28" s="31">
        <v>3</v>
      </c>
      <c r="E28" s="70" t="s">
        <v>977</v>
      </c>
      <c r="F28" s="71">
        <v>91</v>
      </c>
      <c r="G28" s="71">
        <v>8</v>
      </c>
      <c r="H28" s="33">
        <v>826</v>
      </c>
      <c r="I28" s="34">
        <v>74</v>
      </c>
    </row>
    <row r="29" spans="2:11" x14ac:dyDescent="0.3">
      <c r="C29" s="74">
        <v>11</v>
      </c>
      <c r="D29" s="56">
        <v>4</v>
      </c>
      <c r="E29" s="42" t="s">
        <v>986</v>
      </c>
      <c r="F29" s="43">
        <v>90</v>
      </c>
      <c r="G29" s="77">
        <v>9</v>
      </c>
      <c r="H29" s="43">
        <v>800</v>
      </c>
      <c r="I29" s="44">
        <v>65</v>
      </c>
    </row>
  </sheetData>
  <mergeCells count="2">
    <mergeCell ref="B1:M1"/>
    <mergeCell ref="B2:M2"/>
  </mergeCells>
  <hyperlinks>
    <hyperlink ref="B3" location="'Index'!A2" tooltip="Go to the Index sheet" display="á" xr:uid="{D3E14B1B-F80B-4824-A747-F15A5DEA4CC4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6019-CA6C-4E19-9F0E-033B1DB5D586}">
  <sheetPr codeName="Sheet69"/>
  <dimension ref="B1:N4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768</v>
      </c>
    </row>
    <row r="4" spans="2:14" ht="18" x14ac:dyDescent="0.35">
      <c r="B4" s="4" t="s">
        <v>765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1</v>
      </c>
      <c r="D6" s="114">
        <v>1</v>
      </c>
      <c r="E6" s="87" t="s">
        <v>769</v>
      </c>
      <c r="F6" s="68">
        <v>100</v>
      </c>
      <c r="G6" s="68">
        <v>100</v>
      </c>
      <c r="H6" s="68">
        <f t="shared" ref="H6:H12" si="0">SUM(F6:G6)</f>
        <v>200</v>
      </c>
      <c r="I6" s="68">
        <v>10</v>
      </c>
      <c r="J6" s="68">
        <v>1996</v>
      </c>
      <c r="K6" s="91">
        <v>96</v>
      </c>
    </row>
    <row r="7" spans="2:14" x14ac:dyDescent="0.3">
      <c r="C7" s="73">
        <v>2</v>
      </c>
      <c r="D7" s="88">
        <v>2</v>
      </c>
      <c r="E7" s="70" t="s">
        <v>777</v>
      </c>
      <c r="F7" s="71">
        <v>99</v>
      </c>
      <c r="G7" s="71">
        <v>99</v>
      </c>
      <c r="H7" s="71">
        <f t="shared" si="0"/>
        <v>198</v>
      </c>
      <c r="I7" s="71">
        <v>10</v>
      </c>
      <c r="J7" s="71">
        <v>1947</v>
      </c>
      <c r="K7" s="80">
        <v>77</v>
      </c>
    </row>
    <row r="8" spans="2:14" x14ac:dyDescent="0.3">
      <c r="C8" s="73">
        <v>3</v>
      </c>
      <c r="D8" s="31">
        <v>6</v>
      </c>
      <c r="E8" s="70" t="s">
        <v>781</v>
      </c>
      <c r="F8" s="71">
        <v>99</v>
      </c>
      <c r="G8" s="71">
        <v>90</v>
      </c>
      <c r="H8" s="71">
        <f t="shared" si="0"/>
        <v>189</v>
      </c>
      <c r="I8" s="71">
        <v>4</v>
      </c>
      <c r="J8" s="71">
        <v>1899</v>
      </c>
      <c r="K8" s="80">
        <v>50</v>
      </c>
    </row>
    <row r="9" spans="2:14" x14ac:dyDescent="0.3">
      <c r="C9" s="73">
        <v>4</v>
      </c>
      <c r="D9" s="88">
        <v>2</v>
      </c>
      <c r="E9" s="70" t="s">
        <v>786</v>
      </c>
      <c r="F9" s="71">
        <v>98</v>
      </c>
      <c r="G9" s="71">
        <v>96</v>
      </c>
      <c r="H9" s="71">
        <f t="shared" si="0"/>
        <v>194</v>
      </c>
      <c r="I9" s="71">
        <v>9</v>
      </c>
      <c r="J9" s="71">
        <v>1897</v>
      </c>
      <c r="K9" s="80">
        <v>73</v>
      </c>
    </row>
    <row r="10" spans="2:14" x14ac:dyDescent="0.3">
      <c r="C10" s="73">
        <v>4</v>
      </c>
      <c r="D10" s="31">
        <v>5</v>
      </c>
      <c r="E10" s="70" t="s">
        <v>790</v>
      </c>
      <c r="F10" s="71">
        <v>92</v>
      </c>
      <c r="G10" s="71">
        <v>89</v>
      </c>
      <c r="H10" s="71">
        <f t="shared" si="0"/>
        <v>181</v>
      </c>
      <c r="I10" s="71">
        <v>5</v>
      </c>
      <c r="J10" s="71">
        <v>1856</v>
      </c>
      <c r="K10" s="80">
        <v>60</v>
      </c>
    </row>
    <row r="11" spans="2:14" x14ac:dyDescent="0.3">
      <c r="C11" s="73">
        <v>4</v>
      </c>
      <c r="D11" s="31">
        <v>6</v>
      </c>
      <c r="E11" s="70" t="s">
        <v>791</v>
      </c>
      <c r="F11" s="71">
        <v>96</v>
      </c>
      <c r="G11" s="71">
        <v>93</v>
      </c>
      <c r="H11" s="71">
        <f t="shared" si="0"/>
        <v>189</v>
      </c>
      <c r="I11" s="71">
        <v>8</v>
      </c>
      <c r="J11" s="71">
        <v>1851</v>
      </c>
      <c r="K11" s="80">
        <v>52</v>
      </c>
    </row>
    <row r="12" spans="2:14" x14ac:dyDescent="0.3">
      <c r="C12" s="74">
        <v>5</v>
      </c>
      <c r="D12" s="56">
        <v>4</v>
      </c>
      <c r="E12" s="76" t="s">
        <v>794</v>
      </c>
      <c r="F12" s="77">
        <v>95</v>
      </c>
      <c r="G12" s="77">
        <v>92</v>
      </c>
      <c r="H12" s="77">
        <f t="shared" si="0"/>
        <v>187</v>
      </c>
      <c r="I12" s="77">
        <v>7</v>
      </c>
      <c r="J12" s="77">
        <v>1859</v>
      </c>
      <c r="K12" s="81">
        <v>60</v>
      </c>
    </row>
    <row r="14" spans="2:14" ht="18" customHeight="1" x14ac:dyDescent="0.35">
      <c r="B14" s="4" t="s">
        <v>805</v>
      </c>
    </row>
    <row r="15" spans="2:14" x14ac:dyDescent="0.3">
      <c r="C15" s="35" t="s">
        <v>3</v>
      </c>
      <c r="D15" s="37" t="s">
        <v>4</v>
      </c>
      <c r="E15" s="39" t="s">
        <v>5</v>
      </c>
      <c r="F15" s="39"/>
      <c r="G15" s="39"/>
      <c r="H15" s="40" t="s">
        <v>6</v>
      </c>
      <c r="I15" s="40" t="s">
        <v>7</v>
      </c>
      <c r="J15" s="40" t="s">
        <v>8</v>
      </c>
      <c r="K15" s="41" t="s">
        <v>9</v>
      </c>
    </row>
    <row r="16" spans="2:14" x14ac:dyDescent="0.3">
      <c r="C16" s="73">
        <v>1</v>
      </c>
      <c r="D16" s="114">
        <v>1</v>
      </c>
      <c r="E16" s="105" t="s">
        <v>769</v>
      </c>
      <c r="F16" s="106">
        <v>100</v>
      </c>
      <c r="G16" s="106">
        <v>100</v>
      </c>
      <c r="H16" s="68">
        <v>200</v>
      </c>
      <c r="I16" s="68">
        <v>10</v>
      </c>
      <c r="J16" s="67">
        <v>1996</v>
      </c>
      <c r="K16" s="86">
        <v>100</v>
      </c>
    </row>
    <row r="17" spans="2:11" x14ac:dyDescent="0.3">
      <c r="C17" s="74">
        <v>2</v>
      </c>
      <c r="D17" s="56">
        <v>6</v>
      </c>
      <c r="E17" s="107" t="s">
        <v>790</v>
      </c>
      <c r="F17" s="108">
        <v>92</v>
      </c>
      <c r="G17" s="108">
        <v>89</v>
      </c>
      <c r="H17" s="77">
        <v>181</v>
      </c>
      <c r="I17" s="77">
        <v>5</v>
      </c>
      <c r="J17" s="43">
        <v>1856</v>
      </c>
      <c r="K17" s="44">
        <v>54</v>
      </c>
    </row>
    <row r="19" spans="2:11" ht="18" customHeight="1" x14ac:dyDescent="0.35">
      <c r="B19" s="4" t="s">
        <v>806</v>
      </c>
    </row>
    <row r="20" spans="2:11" x14ac:dyDescent="0.3">
      <c r="C20" s="26" t="s">
        <v>3</v>
      </c>
      <c r="D20" s="27" t="s">
        <v>4</v>
      </c>
      <c r="E20" s="28" t="s">
        <v>5</v>
      </c>
      <c r="F20" s="28"/>
      <c r="G20" s="28"/>
      <c r="H20" s="29" t="s">
        <v>6</v>
      </c>
      <c r="I20" s="29" t="s">
        <v>7</v>
      </c>
      <c r="J20" s="29" t="s">
        <v>8</v>
      </c>
      <c r="K20" s="38" t="s">
        <v>9</v>
      </c>
    </row>
    <row r="21" spans="2:11" x14ac:dyDescent="0.3">
      <c r="C21" s="73">
        <v>1</v>
      </c>
      <c r="D21" s="114">
        <v>1</v>
      </c>
      <c r="E21" s="87" t="s">
        <v>769</v>
      </c>
      <c r="F21" s="68">
        <v>99</v>
      </c>
      <c r="G21" s="68">
        <v>99</v>
      </c>
      <c r="H21" s="68">
        <f>SUM(F21:G21)</f>
        <v>198</v>
      </c>
      <c r="I21" s="68">
        <v>9</v>
      </c>
      <c r="J21" s="68">
        <v>1979</v>
      </c>
      <c r="K21" s="91">
        <v>94</v>
      </c>
    </row>
    <row r="22" spans="2:11" x14ac:dyDescent="0.3">
      <c r="C22" s="73">
        <v>4</v>
      </c>
      <c r="D22" s="96">
        <v>1</v>
      </c>
      <c r="E22" s="70" t="s">
        <v>786</v>
      </c>
      <c r="F22" s="71">
        <v>98</v>
      </c>
      <c r="G22" s="71">
        <v>93</v>
      </c>
      <c r="H22" s="71">
        <f>SUM(F22:G22)</f>
        <v>191</v>
      </c>
      <c r="I22" s="71">
        <v>8</v>
      </c>
      <c r="J22" s="33">
        <v>1900</v>
      </c>
      <c r="K22" s="34">
        <v>93</v>
      </c>
    </row>
    <row r="23" spans="2:11" x14ac:dyDescent="0.3">
      <c r="C23" s="74">
        <v>4</v>
      </c>
      <c r="D23" s="56">
        <v>10</v>
      </c>
      <c r="E23" s="76" t="s">
        <v>790</v>
      </c>
      <c r="F23" s="77">
        <v>89</v>
      </c>
      <c r="G23" s="77">
        <v>82</v>
      </c>
      <c r="H23" s="77">
        <f>SUM(F23:G23)</f>
        <v>171</v>
      </c>
      <c r="I23" s="77">
        <v>1</v>
      </c>
      <c r="J23" s="77">
        <v>1708</v>
      </c>
      <c r="K23" s="81">
        <v>25</v>
      </c>
    </row>
    <row r="25" spans="2:11" ht="18" customHeight="1" x14ac:dyDescent="0.35">
      <c r="B25" s="4" t="s">
        <v>840</v>
      </c>
    </row>
    <row r="26" spans="2:11" x14ac:dyDescent="0.3">
      <c r="C26" s="35" t="s">
        <v>3</v>
      </c>
      <c r="D26" s="37" t="s">
        <v>4</v>
      </c>
      <c r="E26" s="39" t="s">
        <v>5</v>
      </c>
      <c r="F26" s="39"/>
      <c r="G26" s="39"/>
      <c r="H26" s="40" t="s">
        <v>6</v>
      </c>
      <c r="I26" s="40" t="s">
        <v>7</v>
      </c>
      <c r="J26" s="40" t="s">
        <v>8</v>
      </c>
      <c r="K26" s="41" t="s">
        <v>9</v>
      </c>
    </row>
    <row r="27" spans="2:11" x14ac:dyDescent="0.3">
      <c r="C27" s="73">
        <v>1</v>
      </c>
      <c r="D27" s="114">
        <v>1</v>
      </c>
      <c r="E27" s="105" t="s">
        <v>769</v>
      </c>
      <c r="F27" s="106">
        <v>99</v>
      </c>
      <c r="G27" s="106">
        <v>99</v>
      </c>
      <c r="H27" s="68">
        <v>198</v>
      </c>
      <c r="I27" s="68">
        <v>8</v>
      </c>
      <c r="J27" s="67">
        <v>1979</v>
      </c>
      <c r="K27" s="86">
        <v>77</v>
      </c>
    </row>
    <row r="28" spans="2:11" x14ac:dyDescent="0.3">
      <c r="C28" s="74">
        <v>2</v>
      </c>
      <c r="D28" s="56">
        <v>6</v>
      </c>
      <c r="E28" s="107" t="s">
        <v>790</v>
      </c>
      <c r="F28" s="108">
        <v>89</v>
      </c>
      <c r="G28" s="108">
        <v>82</v>
      </c>
      <c r="H28" s="77">
        <v>171</v>
      </c>
      <c r="I28" s="77">
        <v>3</v>
      </c>
      <c r="J28" s="43">
        <v>1708</v>
      </c>
      <c r="K28" s="44">
        <v>37</v>
      </c>
    </row>
    <row r="30" spans="2:11" ht="18" customHeight="1" x14ac:dyDescent="0.35">
      <c r="B30" s="4" t="s">
        <v>848</v>
      </c>
    </row>
    <row r="31" spans="2:11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1" x14ac:dyDescent="0.3">
      <c r="C32" s="73">
        <v>1</v>
      </c>
      <c r="D32" s="109">
        <v>2</v>
      </c>
      <c r="E32" s="87" t="s">
        <v>794</v>
      </c>
      <c r="F32" s="68">
        <v>94</v>
      </c>
      <c r="G32" s="68">
        <v>88</v>
      </c>
      <c r="H32" s="68">
        <f>SUM(F32:G32)</f>
        <v>182</v>
      </c>
      <c r="I32" s="68">
        <v>10</v>
      </c>
      <c r="J32" s="68">
        <v>1757</v>
      </c>
      <c r="K32" s="91">
        <v>100</v>
      </c>
    </row>
    <row r="33" spans="2:11" x14ac:dyDescent="0.3">
      <c r="C33" s="74">
        <v>1</v>
      </c>
      <c r="D33" s="82">
        <v>1</v>
      </c>
      <c r="E33" s="76" t="s">
        <v>769</v>
      </c>
      <c r="F33" s="77">
        <v>93</v>
      </c>
      <c r="G33" s="77">
        <v>96</v>
      </c>
      <c r="H33" s="77">
        <f>SUM(F33:G33)</f>
        <v>189</v>
      </c>
      <c r="I33" s="77">
        <v>11</v>
      </c>
      <c r="J33" s="77">
        <v>1861</v>
      </c>
      <c r="K33" s="81">
        <v>110</v>
      </c>
    </row>
    <row r="35" spans="2:11" ht="18" customHeight="1" x14ac:dyDescent="0.35">
      <c r="B35" s="4" t="s">
        <v>851</v>
      </c>
    </row>
    <row r="36" spans="2:11" x14ac:dyDescent="0.3">
      <c r="C36" s="26" t="s">
        <v>3</v>
      </c>
      <c r="D36" s="27" t="s">
        <v>4</v>
      </c>
      <c r="E36" s="28" t="s">
        <v>5</v>
      </c>
      <c r="F36" s="28"/>
      <c r="G36" s="28"/>
      <c r="H36" s="29" t="s">
        <v>6</v>
      </c>
      <c r="I36" s="29" t="s">
        <v>7</v>
      </c>
      <c r="J36" s="29" t="s">
        <v>8</v>
      </c>
      <c r="K36" s="38" t="s">
        <v>9</v>
      </c>
    </row>
    <row r="37" spans="2:11" x14ac:dyDescent="0.3">
      <c r="C37" s="73">
        <v>1</v>
      </c>
      <c r="D37" s="114">
        <v>1</v>
      </c>
      <c r="E37" s="87" t="s">
        <v>769</v>
      </c>
      <c r="F37" s="67">
        <v>95</v>
      </c>
      <c r="G37" s="67">
        <v>100</v>
      </c>
      <c r="H37" s="68">
        <f>SUM(F37:G37)</f>
        <v>195</v>
      </c>
      <c r="I37" s="68">
        <v>10</v>
      </c>
      <c r="J37" s="68">
        <v>1920</v>
      </c>
      <c r="K37" s="91">
        <v>90</v>
      </c>
    </row>
    <row r="38" spans="2:11" x14ac:dyDescent="0.3">
      <c r="C38" s="73">
        <v>1</v>
      </c>
      <c r="D38" s="88">
        <v>2</v>
      </c>
      <c r="E38" s="70" t="s">
        <v>854</v>
      </c>
      <c r="F38" s="48">
        <v>94</v>
      </c>
      <c r="G38" s="48">
        <v>99</v>
      </c>
      <c r="H38" s="71">
        <f>SUM(F38:G38)</f>
        <v>193</v>
      </c>
      <c r="I38" s="71">
        <v>9</v>
      </c>
      <c r="J38" s="71">
        <v>1735</v>
      </c>
      <c r="K38" s="80">
        <v>86</v>
      </c>
    </row>
    <row r="39" spans="2:11" x14ac:dyDescent="0.3">
      <c r="C39" s="73">
        <v>2</v>
      </c>
      <c r="D39" s="96">
        <v>1</v>
      </c>
      <c r="E39" s="70" t="s">
        <v>786</v>
      </c>
      <c r="F39" s="48">
        <v>92</v>
      </c>
      <c r="G39" s="48">
        <v>92</v>
      </c>
      <c r="H39" s="71">
        <f>SUM(F39:G39)</f>
        <v>184</v>
      </c>
      <c r="I39" s="71">
        <v>9</v>
      </c>
      <c r="J39" s="71">
        <v>1806</v>
      </c>
      <c r="K39" s="80">
        <v>90</v>
      </c>
    </row>
    <row r="40" spans="2:11" x14ac:dyDescent="0.3">
      <c r="C40" s="73">
        <v>3</v>
      </c>
      <c r="D40" s="31">
        <v>5</v>
      </c>
      <c r="E40" s="70" t="s">
        <v>860</v>
      </c>
      <c r="F40" s="48">
        <v>83</v>
      </c>
      <c r="G40" s="48">
        <v>84</v>
      </c>
      <c r="H40" s="71">
        <f>SUM(F40:G40)</f>
        <v>167</v>
      </c>
      <c r="I40" s="71">
        <v>6</v>
      </c>
      <c r="J40" s="71">
        <v>1648</v>
      </c>
      <c r="K40" s="80">
        <v>62</v>
      </c>
    </row>
    <row r="41" spans="2:11" x14ac:dyDescent="0.3">
      <c r="C41" s="74">
        <v>3</v>
      </c>
      <c r="D41" s="56">
        <v>8</v>
      </c>
      <c r="E41" s="76" t="s">
        <v>790</v>
      </c>
      <c r="F41" s="43">
        <v>67</v>
      </c>
      <c r="G41" s="43">
        <v>69</v>
      </c>
      <c r="H41" s="77">
        <f>SUM(F41:G41)</f>
        <v>136</v>
      </c>
      <c r="I41" s="77">
        <v>2</v>
      </c>
      <c r="J41" s="77">
        <v>1539</v>
      </c>
      <c r="K41" s="81">
        <v>41</v>
      </c>
    </row>
    <row r="43" spans="2:11" ht="18" customHeight="1" x14ac:dyDescent="0.35">
      <c r="B43" s="4" t="s">
        <v>862</v>
      </c>
    </row>
    <row r="44" spans="2:11" x14ac:dyDescent="0.3">
      <c r="C44" s="35" t="s">
        <v>3</v>
      </c>
      <c r="D44" s="37" t="s">
        <v>4</v>
      </c>
      <c r="E44" s="39" t="s">
        <v>5</v>
      </c>
      <c r="F44" s="39"/>
      <c r="G44" s="39"/>
      <c r="H44" s="40" t="s">
        <v>6</v>
      </c>
      <c r="I44" s="40" t="s">
        <v>7</v>
      </c>
      <c r="J44" s="40" t="s">
        <v>8</v>
      </c>
      <c r="K44" s="41" t="s">
        <v>9</v>
      </c>
    </row>
    <row r="45" spans="2:11" x14ac:dyDescent="0.3">
      <c r="C45" s="73">
        <v>1</v>
      </c>
      <c r="D45" s="75">
        <v>5</v>
      </c>
      <c r="E45" s="87" t="s">
        <v>860</v>
      </c>
      <c r="F45" s="68">
        <v>83</v>
      </c>
      <c r="G45" s="68">
        <v>84</v>
      </c>
      <c r="H45" s="68">
        <v>167</v>
      </c>
      <c r="I45" s="68">
        <v>4</v>
      </c>
      <c r="J45" s="69">
        <v>1648</v>
      </c>
      <c r="K45" s="79">
        <v>39</v>
      </c>
    </row>
    <row r="46" spans="2:11" x14ac:dyDescent="0.3">
      <c r="C46" s="73">
        <v>1</v>
      </c>
      <c r="D46" s="96">
        <v>1</v>
      </c>
      <c r="E46" s="47" t="s">
        <v>769</v>
      </c>
      <c r="F46" s="48">
        <v>95</v>
      </c>
      <c r="G46" s="48">
        <v>100</v>
      </c>
      <c r="H46" s="71">
        <v>195</v>
      </c>
      <c r="I46" s="71">
        <v>9</v>
      </c>
      <c r="J46" s="48">
        <v>1920</v>
      </c>
      <c r="K46" s="49">
        <v>87</v>
      </c>
    </row>
    <row r="47" spans="2:11" x14ac:dyDescent="0.3">
      <c r="C47" s="74">
        <v>1</v>
      </c>
      <c r="D47" s="56">
        <v>9</v>
      </c>
      <c r="E47" s="42" t="s">
        <v>790</v>
      </c>
      <c r="F47" s="43">
        <v>67</v>
      </c>
      <c r="G47" s="43">
        <v>69</v>
      </c>
      <c r="H47" s="77">
        <v>136</v>
      </c>
      <c r="I47" s="77">
        <v>1</v>
      </c>
      <c r="J47" s="43">
        <v>1539</v>
      </c>
      <c r="K47" s="44">
        <v>20</v>
      </c>
    </row>
  </sheetData>
  <mergeCells count="2">
    <mergeCell ref="B1:M1"/>
    <mergeCell ref="B2:M2"/>
  </mergeCells>
  <hyperlinks>
    <hyperlink ref="B3" location="'Index'!A2" tooltip="Go to the Index sheet" display="á" xr:uid="{02B13A3F-D6AE-408D-8C8F-0BD376734FC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2" max="16383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6F7D9-CEA7-4EFC-A009-9CD7B2490FFC}">
  <sheetPr codeName="Sheet58"/>
  <dimension ref="B1:N2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487</v>
      </c>
    </row>
    <row r="4" spans="2:14" ht="18" x14ac:dyDescent="0.35">
      <c r="B4" s="4" t="s">
        <v>471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3</v>
      </c>
      <c r="D6" s="414">
        <v>7</v>
      </c>
      <c r="E6" s="403" t="s">
        <v>488</v>
      </c>
      <c r="F6" s="404">
        <v>99.001999999999995</v>
      </c>
      <c r="G6" s="404">
        <v>96.001000000000005</v>
      </c>
      <c r="H6" s="405">
        <f>SUM(F6,G6)</f>
        <v>195.00299999999999</v>
      </c>
      <c r="I6" s="406">
        <v>5</v>
      </c>
      <c r="J6" s="405">
        <v>1941.0219999999997</v>
      </c>
      <c r="K6" s="420">
        <v>47</v>
      </c>
    </row>
    <row r="7" spans="2:14" x14ac:dyDescent="0.3">
      <c r="C7" s="74">
        <v>9</v>
      </c>
      <c r="D7" s="291">
        <v>3</v>
      </c>
      <c r="E7" s="415" t="s">
        <v>532</v>
      </c>
      <c r="F7" s="425">
        <v>98</v>
      </c>
      <c r="G7" s="425">
        <v>94.001999999999995</v>
      </c>
      <c r="H7" s="417">
        <f>SUM(F7,G7)</f>
        <v>192.00200000000001</v>
      </c>
      <c r="I7" s="418">
        <v>9</v>
      </c>
      <c r="J7" s="419">
        <v>1889.0179999999998</v>
      </c>
      <c r="K7" s="343">
        <v>72</v>
      </c>
    </row>
    <row r="9" spans="2:14" ht="18" customHeight="1" x14ac:dyDescent="0.35">
      <c r="B9" s="4" t="s">
        <v>560</v>
      </c>
    </row>
    <row r="10" spans="2:14" x14ac:dyDescent="0.3">
      <c r="C10" s="35" t="s">
        <v>3</v>
      </c>
      <c r="D10" s="37" t="s">
        <v>4</v>
      </c>
      <c r="E10" s="39" t="s">
        <v>5</v>
      </c>
      <c r="F10" s="39"/>
      <c r="G10" s="39"/>
      <c r="H10" s="40" t="s">
        <v>6</v>
      </c>
      <c r="I10" s="40" t="s">
        <v>7</v>
      </c>
      <c r="J10" s="40" t="s">
        <v>8</v>
      </c>
      <c r="K10" s="41" t="s">
        <v>9</v>
      </c>
    </row>
    <row r="11" spans="2:14" x14ac:dyDescent="0.3">
      <c r="C11" s="73">
        <v>2</v>
      </c>
      <c r="D11" s="414">
        <v>4</v>
      </c>
      <c r="E11" s="423" t="s">
        <v>488</v>
      </c>
      <c r="F11" s="424">
        <v>99.001999999999995</v>
      </c>
      <c r="G11" s="424">
        <v>96.001000000000005</v>
      </c>
      <c r="H11" s="405">
        <v>195.00299999999999</v>
      </c>
      <c r="I11" s="406">
        <v>6</v>
      </c>
      <c r="J11" s="424">
        <v>1941.0219999999997</v>
      </c>
      <c r="K11" s="336">
        <v>46</v>
      </c>
    </row>
    <row r="12" spans="2:14" x14ac:dyDescent="0.3">
      <c r="C12" s="74">
        <v>3</v>
      </c>
      <c r="D12" s="291">
        <v>4</v>
      </c>
      <c r="E12" s="415" t="s">
        <v>532</v>
      </c>
      <c r="F12" s="419">
        <v>98</v>
      </c>
      <c r="G12" s="419">
        <v>94.001999999999995</v>
      </c>
      <c r="H12" s="417">
        <v>192.00200000000001</v>
      </c>
      <c r="I12" s="418">
        <v>7</v>
      </c>
      <c r="J12" s="419">
        <v>1889.0179999999998</v>
      </c>
      <c r="K12" s="343">
        <v>58</v>
      </c>
    </row>
    <row r="14" spans="2:14" ht="18" customHeight="1" x14ac:dyDescent="0.35">
      <c r="B14" s="4" t="s">
        <v>1024</v>
      </c>
    </row>
    <row r="15" spans="2:14" x14ac:dyDescent="0.3">
      <c r="C15" s="26" t="s">
        <v>3</v>
      </c>
      <c r="D15" s="27" t="s">
        <v>4</v>
      </c>
      <c r="E15" s="28" t="s">
        <v>5</v>
      </c>
      <c r="F15" s="29" t="s">
        <v>6</v>
      </c>
      <c r="G15" s="29" t="s">
        <v>7</v>
      </c>
      <c r="H15" s="29" t="s">
        <v>8</v>
      </c>
      <c r="I15" s="38" t="s">
        <v>9</v>
      </c>
    </row>
    <row r="16" spans="2:14" x14ac:dyDescent="0.3">
      <c r="C16" s="74">
        <v>9</v>
      </c>
      <c r="D16" s="104">
        <v>1</v>
      </c>
      <c r="E16" s="110" t="s">
        <v>488</v>
      </c>
      <c r="F16" s="111">
        <v>89</v>
      </c>
      <c r="G16" s="112">
        <v>8</v>
      </c>
      <c r="H16" s="111">
        <v>890</v>
      </c>
      <c r="I16" s="172">
        <v>83</v>
      </c>
    </row>
    <row r="18" spans="2:9" ht="18" customHeight="1" x14ac:dyDescent="0.35">
      <c r="B18" s="4" t="s">
        <v>1103</v>
      </c>
    </row>
    <row r="19" spans="2:9" x14ac:dyDescent="0.3">
      <c r="C19" s="35" t="s">
        <v>3</v>
      </c>
      <c r="D19" s="37" t="s">
        <v>4</v>
      </c>
      <c r="E19" s="39" t="s">
        <v>5</v>
      </c>
      <c r="F19" s="40" t="s">
        <v>6</v>
      </c>
      <c r="G19" s="40" t="s">
        <v>7</v>
      </c>
      <c r="H19" s="40" t="s">
        <v>8</v>
      </c>
      <c r="I19" s="41" t="s">
        <v>9</v>
      </c>
    </row>
    <row r="20" spans="2:9" x14ac:dyDescent="0.3">
      <c r="C20" s="74">
        <v>2</v>
      </c>
      <c r="D20" s="51">
        <v>3</v>
      </c>
      <c r="E20" s="89" t="s">
        <v>488</v>
      </c>
      <c r="F20" s="53">
        <v>89</v>
      </c>
      <c r="G20" s="113">
        <v>7</v>
      </c>
      <c r="H20" s="53">
        <v>890</v>
      </c>
      <c r="I20" s="57">
        <v>79</v>
      </c>
    </row>
  </sheetData>
  <mergeCells count="2">
    <mergeCell ref="B1:M1"/>
    <mergeCell ref="B2:M2"/>
  </mergeCells>
  <hyperlinks>
    <hyperlink ref="B3" location="'Index'!A2" tooltip="Go to the Index sheet" display="á" xr:uid="{3151BC12-F703-4EAE-AF28-2BBE7AF0274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2D2F-DF26-4553-94AB-31014B7287A5}">
  <sheetPr codeName="Sheet40"/>
  <dimension ref="B1:N21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146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12</v>
      </c>
      <c r="D6" s="75">
        <v>8</v>
      </c>
      <c r="E6" s="66" t="s">
        <v>147</v>
      </c>
      <c r="F6" s="67" t="s">
        <v>1223</v>
      </c>
      <c r="G6" s="68">
        <v>0</v>
      </c>
      <c r="H6" s="69">
        <v>1075</v>
      </c>
      <c r="I6" s="79">
        <v>31</v>
      </c>
    </row>
    <row r="7" spans="2:14" x14ac:dyDescent="0.3">
      <c r="C7" s="73">
        <v>12</v>
      </c>
      <c r="D7" s="88">
        <v>2</v>
      </c>
      <c r="E7" s="47" t="s">
        <v>148</v>
      </c>
      <c r="F7" s="48">
        <v>175</v>
      </c>
      <c r="G7" s="71">
        <v>9</v>
      </c>
      <c r="H7" s="48">
        <v>1662</v>
      </c>
      <c r="I7" s="49">
        <v>73</v>
      </c>
    </row>
    <row r="8" spans="2:14" x14ac:dyDescent="0.3">
      <c r="C8" s="74">
        <v>14</v>
      </c>
      <c r="D8" s="56">
        <v>6</v>
      </c>
      <c r="E8" s="42" t="s">
        <v>166</v>
      </c>
      <c r="F8" s="43">
        <v>131</v>
      </c>
      <c r="G8" s="77">
        <v>2</v>
      </c>
      <c r="H8" s="43">
        <v>1490</v>
      </c>
      <c r="I8" s="44">
        <v>49</v>
      </c>
    </row>
    <row r="10" spans="2:14" ht="18" customHeight="1" x14ac:dyDescent="0.35">
      <c r="B10" s="4" t="s">
        <v>204</v>
      </c>
    </row>
    <row r="11" spans="2:14" x14ac:dyDescent="0.3">
      <c r="C11" s="35" t="s">
        <v>3</v>
      </c>
      <c r="D11" s="37" t="s">
        <v>4</v>
      </c>
      <c r="E11" s="39" t="s">
        <v>5</v>
      </c>
      <c r="F11" s="40" t="s">
        <v>6</v>
      </c>
      <c r="G11" s="40" t="s">
        <v>7</v>
      </c>
      <c r="H11" s="40" t="s">
        <v>8</v>
      </c>
      <c r="I11" s="41" t="s">
        <v>9</v>
      </c>
    </row>
    <row r="12" spans="2:14" x14ac:dyDescent="0.3">
      <c r="C12" s="74">
        <v>1</v>
      </c>
      <c r="D12" s="51">
        <v>6</v>
      </c>
      <c r="E12" s="62" t="s">
        <v>148</v>
      </c>
      <c r="F12" s="63">
        <v>175</v>
      </c>
      <c r="G12" s="63">
        <v>5</v>
      </c>
      <c r="H12" s="64">
        <v>1662</v>
      </c>
      <c r="I12" s="101">
        <v>41</v>
      </c>
    </row>
    <row r="14" spans="2:14" ht="18" customHeight="1" x14ac:dyDescent="0.35">
      <c r="B14" s="4" t="s">
        <v>206</v>
      </c>
    </row>
    <row r="15" spans="2:14" x14ac:dyDescent="0.3">
      <c r="C15" s="35" t="s">
        <v>3</v>
      </c>
      <c r="D15" s="37" t="s">
        <v>4</v>
      </c>
      <c r="E15" s="39" t="s">
        <v>5</v>
      </c>
      <c r="F15" s="40" t="s">
        <v>6</v>
      </c>
      <c r="G15" s="40" t="s">
        <v>7</v>
      </c>
      <c r="H15" s="40" t="s">
        <v>8</v>
      </c>
      <c r="I15" s="41" t="s">
        <v>9</v>
      </c>
    </row>
    <row r="16" spans="2:14" x14ac:dyDescent="0.3">
      <c r="C16" s="74">
        <v>4</v>
      </c>
      <c r="D16" s="51">
        <v>8</v>
      </c>
      <c r="E16" s="89" t="s">
        <v>147</v>
      </c>
      <c r="F16" s="53" t="s">
        <v>1223</v>
      </c>
      <c r="G16" s="63">
        <v>0</v>
      </c>
      <c r="H16" s="53">
        <v>1075</v>
      </c>
      <c r="I16" s="57">
        <v>30</v>
      </c>
    </row>
    <row r="18" spans="2:9" ht="18" customHeight="1" x14ac:dyDescent="0.35">
      <c r="B18" s="4" t="s">
        <v>274</v>
      </c>
    </row>
    <row r="19" spans="2:9" x14ac:dyDescent="0.3">
      <c r="C19" s="26" t="s">
        <v>3</v>
      </c>
      <c r="D19" s="27" t="s">
        <v>4</v>
      </c>
      <c r="E19" s="28" t="s">
        <v>5</v>
      </c>
      <c r="F19" s="29" t="s">
        <v>6</v>
      </c>
      <c r="G19" s="29" t="s">
        <v>7</v>
      </c>
      <c r="H19" s="29" t="s">
        <v>8</v>
      </c>
      <c r="I19" s="38" t="s">
        <v>9</v>
      </c>
    </row>
    <row r="20" spans="2:9" x14ac:dyDescent="0.3">
      <c r="C20" s="73">
        <v>5</v>
      </c>
      <c r="D20" s="75">
        <v>7</v>
      </c>
      <c r="E20" s="87" t="s">
        <v>314</v>
      </c>
      <c r="F20" s="68" t="s">
        <v>1217</v>
      </c>
      <c r="G20" s="68">
        <v>0</v>
      </c>
      <c r="H20" s="68">
        <v>1189</v>
      </c>
      <c r="I20" s="91">
        <v>37</v>
      </c>
    </row>
    <row r="21" spans="2:9" x14ac:dyDescent="0.3">
      <c r="C21" s="74">
        <v>7</v>
      </c>
      <c r="D21" s="56">
        <v>6</v>
      </c>
      <c r="E21" s="76" t="s">
        <v>166</v>
      </c>
      <c r="F21" s="77">
        <v>124</v>
      </c>
      <c r="G21" s="77">
        <v>3</v>
      </c>
      <c r="H21" s="77">
        <v>1292</v>
      </c>
      <c r="I21" s="81">
        <v>39</v>
      </c>
    </row>
  </sheetData>
  <mergeCells count="2">
    <mergeCell ref="B1:M1"/>
    <mergeCell ref="B2:M2"/>
  </mergeCells>
  <hyperlinks>
    <hyperlink ref="B3" location="'Index'!A2" tooltip="Go to the Index sheet" display="á" xr:uid="{7A0A406B-0906-441C-AC51-AF38BACA205A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46F16-6C8E-4946-A581-949DAB782C44}">
  <sheetPr codeName="Sheet29"/>
  <dimension ref="B1:N5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87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6</v>
      </c>
      <c r="D6" s="109">
        <v>2</v>
      </c>
      <c r="E6" s="87" t="s">
        <v>88</v>
      </c>
      <c r="F6" s="67">
        <v>177</v>
      </c>
      <c r="G6" s="68">
        <v>8</v>
      </c>
      <c r="H6" s="68">
        <v>1746</v>
      </c>
      <c r="I6" s="91">
        <v>64</v>
      </c>
    </row>
    <row r="7" spans="2:14" x14ac:dyDescent="0.3">
      <c r="C7" s="74">
        <v>9</v>
      </c>
      <c r="D7" s="56">
        <v>7</v>
      </c>
      <c r="E7" s="76" t="s">
        <v>121</v>
      </c>
      <c r="F7" s="43">
        <v>170</v>
      </c>
      <c r="G7" s="77">
        <v>5</v>
      </c>
      <c r="H7" s="77">
        <v>1642</v>
      </c>
      <c r="I7" s="81">
        <v>40</v>
      </c>
    </row>
    <row r="9" spans="2:14" ht="18" customHeight="1" x14ac:dyDescent="0.35">
      <c r="B9" s="4" t="s">
        <v>274</v>
      </c>
    </row>
    <row r="10" spans="2:14" x14ac:dyDescent="0.3">
      <c r="C10" s="26" t="s">
        <v>3</v>
      </c>
      <c r="D10" s="27" t="s">
        <v>4</v>
      </c>
      <c r="E10" s="28" t="s">
        <v>5</v>
      </c>
      <c r="F10" s="29" t="s">
        <v>6</v>
      </c>
      <c r="G10" s="29" t="s">
        <v>7</v>
      </c>
      <c r="H10" s="29" t="s">
        <v>8</v>
      </c>
      <c r="I10" s="38" t="s">
        <v>9</v>
      </c>
    </row>
    <row r="11" spans="2:14" x14ac:dyDescent="0.3">
      <c r="C11" s="73">
        <v>1</v>
      </c>
      <c r="D11" s="75">
        <v>6</v>
      </c>
      <c r="E11" s="87" t="s">
        <v>52</v>
      </c>
      <c r="F11" s="68" t="s">
        <v>1217</v>
      </c>
      <c r="G11" s="68">
        <v>0</v>
      </c>
      <c r="H11" s="68">
        <v>1318</v>
      </c>
      <c r="I11" s="91">
        <v>48</v>
      </c>
    </row>
    <row r="12" spans="2:14" x14ac:dyDescent="0.3">
      <c r="C12" s="73">
        <v>2</v>
      </c>
      <c r="D12" s="31">
        <v>4</v>
      </c>
      <c r="E12" s="70" t="s">
        <v>288</v>
      </c>
      <c r="F12" s="71">
        <v>179</v>
      </c>
      <c r="G12" s="71">
        <v>3</v>
      </c>
      <c r="H12" s="71">
        <v>1863</v>
      </c>
      <c r="I12" s="80">
        <v>56</v>
      </c>
    </row>
    <row r="13" spans="2:14" x14ac:dyDescent="0.3">
      <c r="C13" s="73">
        <v>3</v>
      </c>
      <c r="D13" s="31">
        <v>6</v>
      </c>
      <c r="E13" s="70" t="s">
        <v>294</v>
      </c>
      <c r="F13" s="71">
        <v>144</v>
      </c>
      <c r="G13" s="71">
        <v>3</v>
      </c>
      <c r="H13" s="71">
        <v>1446</v>
      </c>
      <c r="I13" s="80">
        <v>50</v>
      </c>
    </row>
    <row r="14" spans="2:14" x14ac:dyDescent="0.3">
      <c r="C14" s="73">
        <v>4</v>
      </c>
      <c r="D14" s="96">
        <v>1</v>
      </c>
      <c r="E14" s="70" t="s">
        <v>302</v>
      </c>
      <c r="F14" s="71">
        <v>177</v>
      </c>
      <c r="G14" s="71">
        <v>8</v>
      </c>
      <c r="H14" s="71">
        <v>1722</v>
      </c>
      <c r="I14" s="80">
        <v>78</v>
      </c>
    </row>
    <row r="15" spans="2:14" x14ac:dyDescent="0.3">
      <c r="C15" s="73">
        <v>5</v>
      </c>
      <c r="D15" s="31">
        <v>6</v>
      </c>
      <c r="E15" s="70" t="s">
        <v>308</v>
      </c>
      <c r="F15" s="71" t="s">
        <v>1217</v>
      </c>
      <c r="G15" s="71">
        <v>0</v>
      </c>
      <c r="H15" s="71">
        <v>809</v>
      </c>
      <c r="I15" s="80">
        <v>44</v>
      </c>
    </row>
    <row r="16" spans="2:14" x14ac:dyDescent="0.3">
      <c r="C16" s="73">
        <v>7</v>
      </c>
      <c r="D16" s="31">
        <v>8</v>
      </c>
      <c r="E16" s="70" t="s">
        <v>320</v>
      </c>
      <c r="F16" s="71">
        <v>136</v>
      </c>
      <c r="G16" s="71">
        <v>4</v>
      </c>
      <c r="H16" s="33">
        <v>1287</v>
      </c>
      <c r="I16" s="34">
        <v>38</v>
      </c>
    </row>
    <row r="17" spans="2:9" x14ac:dyDescent="0.3">
      <c r="C17" s="73">
        <v>7</v>
      </c>
      <c r="D17" s="96">
        <v>1</v>
      </c>
      <c r="E17" s="70" t="s">
        <v>321</v>
      </c>
      <c r="F17" s="71">
        <v>187</v>
      </c>
      <c r="G17" s="71">
        <v>9</v>
      </c>
      <c r="H17" s="71">
        <v>1697</v>
      </c>
      <c r="I17" s="80">
        <v>90</v>
      </c>
    </row>
    <row r="18" spans="2:9" x14ac:dyDescent="0.3">
      <c r="C18" s="73">
        <v>8</v>
      </c>
      <c r="D18" s="31">
        <v>6</v>
      </c>
      <c r="E18" s="70" t="s">
        <v>326</v>
      </c>
      <c r="F18" s="71" t="s">
        <v>1217</v>
      </c>
      <c r="G18" s="71">
        <v>0</v>
      </c>
      <c r="H18" s="33">
        <v>686</v>
      </c>
      <c r="I18" s="34">
        <v>30</v>
      </c>
    </row>
    <row r="19" spans="2:9" x14ac:dyDescent="0.3">
      <c r="C19" s="73">
        <v>8</v>
      </c>
      <c r="D19" s="96">
        <v>1</v>
      </c>
      <c r="E19" s="70" t="s">
        <v>328</v>
      </c>
      <c r="F19" s="71">
        <v>167</v>
      </c>
      <c r="G19" s="71">
        <v>8</v>
      </c>
      <c r="H19" s="71">
        <v>1631</v>
      </c>
      <c r="I19" s="80">
        <v>79</v>
      </c>
    </row>
    <row r="20" spans="2:9" x14ac:dyDescent="0.3">
      <c r="C20" s="73">
        <v>8</v>
      </c>
      <c r="D20" s="88">
        <v>2</v>
      </c>
      <c r="E20" s="70" t="s">
        <v>329</v>
      </c>
      <c r="F20" s="71">
        <v>144</v>
      </c>
      <c r="G20" s="71">
        <v>7</v>
      </c>
      <c r="H20" s="71">
        <v>1456</v>
      </c>
      <c r="I20" s="80">
        <v>62</v>
      </c>
    </row>
    <row r="21" spans="2:9" x14ac:dyDescent="0.3">
      <c r="C21" s="74">
        <v>8</v>
      </c>
      <c r="D21" s="56">
        <v>3</v>
      </c>
      <c r="E21" s="76" t="s">
        <v>331</v>
      </c>
      <c r="F21" s="77">
        <v>144</v>
      </c>
      <c r="G21" s="77">
        <v>7</v>
      </c>
      <c r="H21" s="77">
        <v>1417</v>
      </c>
      <c r="I21" s="81">
        <v>58</v>
      </c>
    </row>
    <row r="23" spans="2:9" ht="18" customHeight="1" x14ac:dyDescent="0.35">
      <c r="B23" s="4" t="s">
        <v>333</v>
      </c>
    </row>
    <row r="24" spans="2:9" x14ac:dyDescent="0.3">
      <c r="C24" s="35" t="s">
        <v>3</v>
      </c>
      <c r="D24" s="37" t="s">
        <v>4</v>
      </c>
      <c r="E24" s="39" t="s">
        <v>5</v>
      </c>
      <c r="F24" s="40" t="s">
        <v>6</v>
      </c>
      <c r="G24" s="40" t="s">
        <v>7</v>
      </c>
      <c r="H24" s="40" t="s">
        <v>8</v>
      </c>
      <c r="I24" s="41" t="s">
        <v>9</v>
      </c>
    </row>
    <row r="25" spans="2:9" x14ac:dyDescent="0.3">
      <c r="C25" s="73">
        <v>1</v>
      </c>
      <c r="D25" s="75">
        <v>5</v>
      </c>
      <c r="E25" s="97" t="s">
        <v>288</v>
      </c>
      <c r="F25" s="67">
        <v>179</v>
      </c>
      <c r="G25" s="68">
        <v>2</v>
      </c>
      <c r="H25" s="67">
        <v>1863</v>
      </c>
      <c r="I25" s="86">
        <v>36</v>
      </c>
    </row>
    <row r="26" spans="2:9" x14ac:dyDescent="0.3">
      <c r="C26" s="73">
        <v>2</v>
      </c>
      <c r="D26" s="31">
        <v>5</v>
      </c>
      <c r="E26" s="70" t="s">
        <v>308</v>
      </c>
      <c r="F26" s="71" t="s">
        <v>1217</v>
      </c>
      <c r="G26" s="71">
        <v>0</v>
      </c>
      <c r="H26" s="33">
        <v>809</v>
      </c>
      <c r="I26" s="34">
        <v>23</v>
      </c>
    </row>
    <row r="27" spans="2:9" x14ac:dyDescent="0.3">
      <c r="C27" s="73">
        <v>2</v>
      </c>
      <c r="D27" s="96">
        <v>1</v>
      </c>
      <c r="E27" s="47" t="s">
        <v>302</v>
      </c>
      <c r="F27" s="48">
        <v>177</v>
      </c>
      <c r="G27" s="71">
        <v>5</v>
      </c>
      <c r="H27" s="48">
        <v>1722</v>
      </c>
      <c r="I27" s="49">
        <v>56</v>
      </c>
    </row>
    <row r="28" spans="2:9" x14ac:dyDescent="0.3">
      <c r="C28" s="73">
        <v>3</v>
      </c>
      <c r="D28" s="31">
        <v>5</v>
      </c>
      <c r="E28" s="70" t="s">
        <v>326</v>
      </c>
      <c r="F28" s="71" t="s">
        <v>1217</v>
      </c>
      <c r="G28" s="71">
        <v>0</v>
      </c>
      <c r="H28" s="33">
        <v>686</v>
      </c>
      <c r="I28" s="34">
        <v>16</v>
      </c>
    </row>
    <row r="29" spans="2:9" x14ac:dyDescent="0.3">
      <c r="C29" s="73">
        <v>3</v>
      </c>
      <c r="D29" s="96">
        <v>1</v>
      </c>
      <c r="E29" s="47" t="s">
        <v>321</v>
      </c>
      <c r="F29" s="48">
        <v>187</v>
      </c>
      <c r="G29" s="71">
        <v>6</v>
      </c>
      <c r="H29" s="48">
        <v>1697</v>
      </c>
      <c r="I29" s="49">
        <v>57</v>
      </c>
    </row>
    <row r="30" spans="2:9" x14ac:dyDescent="0.3">
      <c r="C30" s="73">
        <v>3</v>
      </c>
      <c r="D30" s="88">
        <v>2</v>
      </c>
      <c r="E30" s="47" t="s">
        <v>328</v>
      </c>
      <c r="F30" s="48">
        <v>167</v>
      </c>
      <c r="G30" s="71">
        <v>5</v>
      </c>
      <c r="H30" s="48">
        <v>1631</v>
      </c>
      <c r="I30" s="49">
        <v>51</v>
      </c>
    </row>
    <row r="31" spans="2:9" x14ac:dyDescent="0.3">
      <c r="C31" s="73">
        <v>3</v>
      </c>
      <c r="D31" s="31">
        <v>3</v>
      </c>
      <c r="E31" s="47" t="s">
        <v>329</v>
      </c>
      <c r="F31" s="48">
        <v>144</v>
      </c>
      <c r="G31" s="71">
        <v>4</v>
      </c>
      <c r="H31" s="48">
        <v>1456</v>
      </c>
      <c r="I31" s="49">
        <v>36</v>
      </c>
    </row>
    <row r="32" spans="2:9" x14ac:dyDescent="0.3">
      <c r="C32" s="74">
        <v>3</v>
      </c>
      <c r="D32" s="56">
        <v>4</v>
      </c>
      <c r="E32" s="42" t="s">
        <v>331</v>
      </c>
      <c r="F32" s="43">
        <v>144</v>
      </c>
      <c r="G32" s="77">
        <v>4</v>
      </c>
      <c r="H32" s="43">
        <v>1417</v>
      </c>
      <c r="I32" s="44">
        <v>32</v>
      </c>
    </row>
    <row r="34" spans="2:11" ht="18" customHeight="1" x14ac:dyDescent="0.35">
      <c r="B34" s="4" t="s">
        <v>471</v>
      </c>
    </row>
    <row r="35" spans="2:11" x14ac:dyDescent="0.3">
      <c r="C35" s="26" t="s">
        <v>3</v>
      </c>
      <c r="D35" s="27" t="s">
        <v>4</v>
      </c>
      <c r="E35" s="28" t="s">
        <v>5</v>
      </c>
      <c r="F35" s="28"/>
      <c r="G35" s="28"/>
      <c r="H35" s="29" t="s">
        <v>6</v>
      </c>
      <c r="I35" s="29" t="s">
        <v>7</v>
      </c>
      <c r="J35" s="29" t="s">
        <v>8</v>
      </c>
      <c r="K35" s="38" t="s">
        <v>9</v>
      </c>
    </row>
    <row r="36" spans="2:11" x14ac:dyDescent="0.3">
      <c r="C36" s="73">
        <v>1</v>
      </c>
      <c r="D36" s="414">
        <v>5</v>
      </c>
      <c r="E36" s="403" t="s">
        <v>474</v>
      </c>
      <c r="F36" s="404">
        <v>100.003</v>
      </c>
      <c r="G36" s="404">
        <v>99.001999999999995</v>
      </c>
      <c r="H36" s="405">
        <f>SUM(F36,G36)</f>
        <v>199.005</v>
      </c>
      <c r="I36" s="406">
        <v>8</v>
      </c>
      <c r="J36" s="405">
        <v>1990.0549999999998</v>
      </c>
      <c r="K36" s="420">
        <v>70</v>
      </c>
    </row>
    <row r="37" spans="2:11" x14ac:dyDescent="0.3">
      <c r="C37" s="73">
        <v>9</v>
      </c>
      <c r="D37" s="290">
        <v>5</v>
      </c>
      <c r="E37" s="407" t="s">
        <v>531</v>
      </c>
      <c r="F37" s="408">
        <v>95</v>
      </c>
      <c r="G37" s="408">
        <v>93</v>
      </c>
      <c r="H37" s="409">
        <f>SUM(F37,G37)</f>
        <v>188</v>
      </c>
      <c r="I37" s="410">
        <v>5</v>
      </c>
      <c r="J37" s="409">
        <v>1878.0159999999998</v>
      </c>
      <c r="K37" s="430">
        <v>60</v>
      </c>
    </row>
    <row r="38" spans="2:11" x14ac:dyDescent="0.3">
      <c r="C38" s="73">
        <v>9</v>
      </c>
      <c r="D38" s="290">
        <v>7</v>
      </c>
      <c r="E38" s="284" t="s">
        <v>1208</v>
      </c>
      <c r="F38" s="408">
        <v>91</v>
      </c>
      <c r="G38" s="408">
        <v>91</v>
      </c>
      <c r="H38" s="409">
        <f>SUM(F38,G38)</f>
        <v>182</v>
      </c>
      <c r="I38" s="410">
        <v>3</v>
      </c>
      <c r="J38" s="412">
        <v>1842.0059999999999</v>
      </c>
      <c r="K38" s="294">
        <v>46</v>
      </c>
    </row>
    <row r="39" spans="2:11" x14ac:dyDescent="0.3">
      <c r="C39" s="73">
        <v>10</v>
      </c>
      <c r="D39" s="290">
        <v>10</v>
      </c>
      <c r="E39" s="284" t="s">
        <v>1207</v>
      </c>
      <c r="F39" s="408" t="s">
        <v>1217</v>
      </c>
      <c r="G39" s="408"/>
      <c r="H39" s="409">
        <f>SUM(F39,G39)</f>
        <v>0</v>
      </c>
      <c r="I39" s="410">
        <v>0</v>
      </c>
      <c r="J39" s="412">
        <v>693</v>
      </c>
      <c r="K39" s="294">
        <v>6</v>
      </c>
    </row>
    <row r="40" spans="2:11" x14ac:dyDescent="0.3">
      <c r="C40" s="73">
        <v>11</v>
      </c>
      <c r="D40" s="290">
        <v>6</v>
      </c>
      <c r="E40" s="284" t="s">
        <v>105</v>
      </c>
      <c r="F40" s="413">
        <v>88</v>
      </c>
      <c r="G40" s="413">
        <v>92</v>
      </c>
      <c r="H40" s="409">
        <f>SUM(F40,G40)</f>
        <v>180</v>
      </c>
      <c r="I40" s="410">
        <v>5</v>
      </c>
      <c r="J40" s="412">
        <v>1655.0049999999999</v>
      </c>
      <c r="K40" s="294">
        <v>50</v>
      </c>
    </row>
    <row r="41" spans="2:11" x14ac:dyDescent="0.3">
      <c r="C41" s="73">
        <v>12</v>
      </c>
      <c r="D41" s="290">
        <v>10</v>
      </c>
      <c r="E41" s="284" t="s">
        <v>555</v>
      </c>
      <c r="F41" s="413" t="s">
        <v>1217</v>
      </c>
      <c r="G41" s="413"/>
      <c r="H41" s="409">
        <f>SUM(F41,G41)</f>
        <v>0</v>
      </c>
      <c r="I41" s="410">
        <v>0</v>
      </c>
      <c r="J41" s="412">
        <v>171.001</v>
      </c>
      <c r="K41" s="294">
        <v>4</v>
      </c>
    </row>
    <row r="42" spans="2:11" x14ac:dyDescent="0.3">
      <c r="C42" s="73">
        <v>12</v>
      </c>
      <c r="D42" s="290">
        <v>8</v>
      </c>
      <c r="E42" s="284" t="s">
        <v>556</v>
      </c>
      <c r="F42" s="413" t="s">
        <v>1217</v>
      </c>
      <c r="G42" s="413"/>
      <c r="H42" s="409">
        <f>SUM(F42,G42)</f>
        <v>0</v>
      </c>
      <c r="I42" s="410">
        <v>0</v>
      </c>
      <c r="J42" s="412">
        <v>652.00099999999998</v>
      </c>
      <c r="K42" s="294">
        <v>16</v>
      </c>
    </row>
    <row r="43" spans="2:11" x14ac:dyDescent="0.3">
      <c r="C43" s="74">
        <v>12</v>
      </c>
      <c r="D43" s="291">
        <v>9</v>
      </c>
      <c r="E43" s="415" t="s">
        <v>557</v>
      </c>
      <c r="F43" s="416" t="s">
        <v>1217</v>
      </c>
      <c r="G43" s="416"/>
      <c r="H43" s="417">
        <f>SUM(F43,G43)</f>
        <v>0</v>
      </c>
      <c r="I43" s="418">
        <v>0</v>
      </c>
      <c r="J43" s="419">
        <v>500.00099999999998</v>
      </c>
      <c r="K43" s="343">
        <v>10</v>
      </c>
    </row>
    <row r="45" spans="2:11" ht="18" customHeight="1" x14ac:dyDescent="0.35">
      <c r="B45" s="4" t="s">
        <v>559</v>
      </c>
    </row>
    <row r="46" spans="2:11" x14ac:dyDescent="0.3">
      <c r="C46" s="35" t="s">
        <v>3</v>
      </c>
      <c r="D46" s="37" t="s">
        <v>4</v>
      </c>
      <c r="E46" s="39" t="s">
        <v>5</v>
      </c>
      <c r="F46" s="39"/>
      <c r="G46" s="39"/>
      <c r="H46" s="40" t="s">
        <v>6</v>
      </c>
      <c r="I46" s="40" t="s">
        <v>7</v>
      </c>
      <c r="J46" s="40" t="s">
        <v>8</v>
      </c>
      <c r="K46" s="41" t="s">
        <v>9</v>
      </c>
    </row>
    <row r="47" spans="2:11" x14ac:dyDescent="0.3">
      <c r="C47" s="73">
        <v>1</v>
      </c>
      <c r="D47" s="414">
        <v>3</v>
      </c>
      <c r="E47" s="423" t="s">
        <v>105</v>
      </c>
      <c r="F47" s="424">
        <v>88</v>
      </c>
      <c r="G47" s="424">
        <v>92</v>
      </c>
      <c r="H47" s="405">
        <v>180</v>
      </c>
      <c r="I47" s="406">
        <v>4</v>
      </c>
      <c r="J47" s="424">
        <v>1655.0049999999999</v>
      </c>
      <c r="K47" s="336">
        <v>38</v>
      </c>
    </row>
    <row r="48" spans="2:11" x14ac:dyDescent="0.3">
      <c r="C48" s="73">
        <v>1</v>
      </c>
      <c r="D48" s="290">
        <v>6</v>
      </c>
      <c r="E48" s="284" t="s">
        <v>555</v>
      </c>
      <c r="F48" s="412" t="s">
        <v>1217</v>
      </c>
      <c r="G48" s="412" t="s">
        <v>205</v>
      </c>
      <c r="H48" s="409">
        <v>0</v>
      </c>
      <c r="I48" s="410">
        <v>0</v>
      </c>
      <c r="J48" s="412">
        <v>171.001</v>
      </c>
      <c r="K48" s="294">
        <v>1</v>
      </c>
    </row>
    <row r="49" spans="2:11" x14ac:dyDescent="0.3">
      <c r="C49" s="73">
        <v>1</v>
      </c>
      <c r="D49" s="290">
        <v>5</v>
      </c>
      <c r="E49" s="284" t="s">
        <v>557</v>
      </c>
      <c r="F49" s="412" t="s">
        <v>1217</v>
      </c>
      <c r="G49" s="412" t="s">
        <v>205</v>
      </c>
      <c r="H49" s="409">
        <v>0</v>
      </c>
      <c r="I49" s="410">
        <v>0</v>
      </c>
      <c r="J49" s="412">
        <v>500.00099999999998</v>
      </c>
      <c r="K49" s="294">
        <v>7</v>
      </c>
    </row>
    <row r="50" spans="2:11" x14ac:dyDescent="0.3">
      <c r="C50" s="74">
        <v>1</v>
      </c>
      <c r="D50" s="291">
        <v>4</v>
      </c>
      <c r="E50" s="415" t="s">
        <v>1207</v>
      </c>
      <c r="F50" s="419" t="s">
        <v>1217</v>
      </c>
      <c r="G50" s="419"/>
      <c r="H50" s="417">
        <v>0</v>
      </c>
      <c r="I50" s="418">
        <v>0</v>
      </c>
      <c r="J50" s="419">
        <v>693</v>
      </c>
      <c r="K50" s="343">
        <v>12</v>
      </c>
    </row>
    <row r="52" spans="2:11" ht="18" customHeight="1" x14ac:dyDescent="0.35">
      <c r="B52" s="4" t="s">
        <v>560</v>
      </c>
    </row>
    <row r="53" spans="2:11" x14ac:dyDescent="0.3">
      <c r="C53" s="35" t="s">
        <v>3</v>
      </c>
      <c r="D53" s="37" t="s">
        <v>4</v>
      </c>
      <c r="E53" s="39" t="s">
        <v>5</v>
      </c>
      <c r="F53" s="39"/>
      <c r="G53" s="39"/>
      <c r="H53" s="40" t="s">
        <v>6</v>
      </c>
      <c r="I53" s="40" t="s">
        <v>7</v>
      </c>
      <c r="J53" s="40" t="s">
        <v>8</v>
      </c>
      <c r="K53" s="41" t="s">
        <v>9</v>
      </c>
    </row>
    <row r="54" spans="2:11" x14ac:dyDescent="0.3">
      <c r="C54" s="73">
        <v>3</v>
      </c>
      <c r="D54" s="414">
        <v>5</v>
      </c>
      <c r="E54" s="423" t="s">
        <v>531</v>
      </c>
      <c r="F54" s="424">
        <v>95</v>
      </c>
      <c r="G54" s="424">
        <v>93</v>
      </c>
      <c r="H54" s="405">
        <v>188</v>
      </c>
      <c r="I54" s="406">
        <v>6</v>
      </c>
      <c r="J54" s="424">
        <v>1878.0159999999998</v>
      </c>
      <c r="K54" s="336">
        <v>49</v>
      </c>
    </row>
    <row r="55" spans="2:11" x14ac:dyDescent="0.3">
      <c r="C55" s="74">
        <v>3</v>
      </c>
      <c r="D55" s="291">
        <v>6</v>
      </c>
      <c r="E55" s="415" t="s">
        <v>1208</v>
      </c>
      <c r="F55" s="419">
        <v>91</v>
      </c>
      <c r="G55" s="419">
        <v>91</v>
      </c>
      <c r="H55" s="417">
        <v>182</v>
      </c>
      <c r="I55" s="418">
        <v>3</v>
      </c>
      <c r="J55" s="419">
        <v>1842.0059999999999</v>
      </c>
      <c r="K55" s="343">
        <v>35</v>
      </c>
    </row>
  </sheetData>
  <mergeCells count="2">
    <mergeCell ref="B1:M1"/>
    <mergeCell ref="B2:M2"/>
  </mergeCells>
  <hyperlinks>
    <hyperlink ref="B3" location="'Index'!A2" tooltip="Go to the Index sheet" display="á" xr:uid="{D0692688-CD96-44B0-B087-3CFF75F2396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18AE-BA74-4149-A79D-05E93B6542A7}">
  <sheetPr codeName="Sheet26"/>
  <dimension ref="B1:N5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5</v>
      </c>
      <c r="D6" s="109">
        <v>2</v>
      </c>
      <c r="E6" s="87" t="s">
        <v>73</v>
      </c>
      <c r="F6" s="67">
        <v>172</v>
      </c>
      <c r="G6" s="68">
        <v>6</v>
      </c>
      <c r="H6" s="68">
        <v>1748</v>
      </c>
      <c r="I6" s="91">
        <v>68</v>
      </c>
    </row>
    <row r="7" spans="2:14" x14ac:dyDescent="0.3">
      <c r="C7" s="74">
        <v>10</v>
      </c>
      <c r="D7" s="56">
        <v>7</v>
      </c>
      <c r="E7" s="76" t="s">
        <v>127</v>
      </c>
      <c r="F7" s="43">
        <v>166</v>
      </c>
      <c r="G7" s="77">
        <v>5</v>
      </c>
      <c r="H7" s="77">
        <v>1597</v>
      </c>
      <c r="I7" s="81">
        <v>41</v>
      </c>
    </row>
    <row r="9" spans="2:14" ht="18" customHeight="1" x14ac:dyDescent="0.35">
      <c r="B9" s="4" t="s">
        <v>206</v>
      </c>
    </row>
    <row r="10" spans="2:14" x14ac:dyDescent="0.3">
      <c r="C10" s="35" t="s">
        <v>3</v>
      </c>
      <c r="D10" s="37" t="s">
        <v>4</v>
      </c>
      <c r="E10" s="39" t="s">
        <v>5</v>
      </c>
      <c r="F10" s="40" t="s">
        <v>6</v>
      </c>
      <c r="G10" s="40" t="s">
        <v>7</v>
      </c>
      <c r="H10" s="40" t="s">
        <v>8</v>
      </c>
      <c r="I10" s="41" t="s">
        <v>9</v>
      </c>
    </row>
    <row r="11" spans="2:14" x14ac:dyDescent="0.3">
      <c r="C11" s="73">
        <v>2</v>
      </c>
      <c r="D11" s="109">
        <v>2</v>
      </c>
      <c r="E11" s="97" t="s">
        <v>73</v>
      </c>
      <c r="F11" s="67">
        <v>172</v>
      </c>
      <c r="G11" s="68">
        <v>5</v>
      </c>
      <c r="H11" s="67">
        <v>1748</v>
      </c>
      <c r="I11" s="86">
        <v>59</v>
      </c>
    </row>
    <row r="12" spans="2:14" x14ac:dyDescent="0.3">
      <c r="C12" s="74">
        <v>3</v>
      </c>
      <c r="D12" s="56">
        <v>7</v>
      </c>
      <c r="E12" s="50" t="s">
        <v>127</v>
      </c>
      <c r="F12" s="77">
        <v>166</v>
      </c>
      <c r="G12" s="77">
        <v>3</v>
      </c>
      <c r="H12" s="45">
        <v>1597</v>
      </c>
      <c r="I12" s="46">
        <v>32</v>
      </c>
    </row>
    <row r="14" spans="2:14" ht="18" customHeight="1" x14ac:dyDescent="0.35">
      <c r="B14" s="4" t="s">
        <v>273</v>
      </c>
    </row>
    <row r="15" spans="2:14" x14ac:dyDescent="0.3">
      <c r="C15" s="26" t="s">
        <v>3</v>
      </c>
      <c r="D15" s="27" t="s">
        <v>4</v>
      </c>
      <c r="E15" s="28" t="s">
        <v>5</v>
      </c>
      <c r="F15" s="29" t="s">
        <v>6</v>
      </c>
      <c r="G15" s="29" t="s">
        <v>7</v>
      </c>
      <c r="H15" s="29" t="s">
        <v>8</v>
      </c>
      <c r="I15" s="38" t="s">
        <v>9</v>
      </c>
    </row>
    <row r="16" spans="2:14" x14ac:dyDescent="0.3">
      <c r="C16" s="74">
        <v>1</v>
      </c>
      <c r="D16" s="51">
        <v>5</v>
      </c>
      <c r="E16" s="65" t="s">
        <v>127</v>
      </c>
      <c r="F16" s="53" t="s">
        <v>1223</v>
      </c>
      <c r="G16" s="63">
        <v>0</v>
      </c>
      <c r="H16" s="63">
        <v>1340</v>
      </c>
      <c r="I16" s="98">
        <v>28</v>
      </c>
    </row>
    <row r="18" spans="2:11" ht="18" customHeight="1" x14ac:dyDescent="0.35">
      <c r="B18" s="4" t="s">
        <v>274</v>
      </c>
    </row>
    <row r="19" spans="2:11" x14ac:dyDescent="0.3">
      <c r="C19" s="26" t="s">
        <v>3</v>
      </c>
      <c r="D19" s="27" t="s">
        <v>4</v>
      </c>
      <c r="E19" s="28" t="s">
        <v>5</v>
      </c>
      <c r="F19" s="29" t="s">
        <v>6</v>
      </c>
      <c r="G19" s="29" t="s">
        <v>7</v>
      </c>
      <c r="H19" s="29" t="s">
        <v>8</v>
      </c>
      <c r="I19" s="38" t="s">
        <v>9</v>
      </c>
    </row>
    <row r="20" spans="2:11" x14ac:dyDescent="0.3">
      <c r="C20" s="73">
        <v>4</v>
      </c>
      <c r="D20" s="109">
        <v>2</v>
      </c>
      <c r="E20" s="87" t="s">
        <v>306</v>
      </c>
      <c r="F20" s="68">
        <v>168</v>
      </c>
      <c r="G20" s="68">
        <v>5</v>
      </c>
      <c r="H20" s="68">
        <v>1663</v>
      </c>
      <c r="I20" s="91">
        <v>68</v>
      </c>
    </row>
    <row r="21" spans="2:11" x14ac:dyDescent="0.3">
      <c r="C21" s="74">
        <v>7</v>
      </c>
      <c r="D21" s="56">
        <v>7</v>
      </c>
      <c r="E21" s="76" t="s">
        <v>73</v>
      </c>
      <c r="F21" s="77">
        <v>151</v>
      </c>
      <c r="G21" s="77">
        <v>7</v>
      </c>
      <c r="H21" s="77">
        <v>1269</v>
      </c>
      <c r="I21" s="81">
        <v>39</v>
      </c>
    </row>
    <row r="23" spans="2:11" ht="18" customHeight="1" x14ac:dyDescent="0.35">
      <c r="B23" s="4" t="s">
        <v>334</v>
      </c>
    </row>
    <row r="24" spans="2:11" x14ac:dyDescent="0.3">
      <c r="C24" s="35" t="s">
        <v>3</v>
      </c>
      <c r="D24" s="37" t="s">
        <v>4</v>
      </c>
      <c r="E24" s="39" t="s">
        <v>5</v>
      </c>
      <c r="F24" s="40" t="s">
        <v>6</v>
      </c>
      <c r="G24" s="40" t="s">
        <v>7</v>
      </c>
      <c r="H24" s="40" t="s">
        <v>8</v>
      </c>
      <c r="I24" s="41" t="s">
        <v>9</v>
      </c>
    </row>
    <row r="25" spans="2:11" x14ac:dyDescent="0.3">
      <c r="C25" s="74">
        <v>2</v>
      </c>
      <c r="D25" s="51">
        <v>8</v>
      </c>
      <c r="E25" s="65" t="s">
        <v>73</v>
      </c>
      <c r="F25" s="63">
        <v>151</v>
      </c>
      <c r="G25" s="63">
        <v>7</v>
      </c>
      <c r="H25" s="64">
        <v>1269</v>
      </c>
      <c r="I25" s="101">
        <v>21</v>
      </c>
    </row>
    <row r="27" spans="2:11" ht="18" customHeight="1" x14ac:dyDescent="0.35">
      <c r="B27" s="4" t="s">
        <v>356</v>
      </c>
    </row>
    <row r="28" spans="2:11" x14ac:dyDescent="0.3">
      <c r="C28" s="26" t="s">
        <v>3</v>
      </c>
      <c r="D28" s="27" t="s">
        <v>4</v>
      </c>
      <c r="E28" s="28" t="s">
        <v>5</v>
      </c>
      <c r="F28" s="28"/>
      <c r="G28" s="28"/>
      <c r="H28" s="29" t="s">
        <v>6</v>
      </c>
      <c r="I28" s="29" t="s">
        <v>7</v>
      </c>
      <c r="J28" s="29" t="s">
        <v>8</v>
      </c>
      <c r="K28" s="38" t="s">
        <v>9</v>
      </c>
    </row>
    <row r="29" spans="2:11" x14ac:dyDescent="0.3">
      <c r="C29" s="74">
        <v>2</v>
      </c>
      <c r="D29" s="51">
        <v>3</v>
      </c>
      <c r="E29" s="65" t="s">
        <v>1373</v>
      </c>
      <c r="F29" s="53">
        <v>88</v>
      </c>
      <c r="G29" s="250">
        <v>77</v>
      </c>
      <c r="H29" s="63">
        <f>SUM(F29:G29)</f>
        <v>165</v>
      </c>
      <c r="I29" s="63">
        <v>4</v>
      </c>
      <c r="J29" s="63">
        <v>1684</v>
      </c>
      <c r="K29" s="98">
        <v>62</v>
      </c>
    </row>
    <row r="31" spans="2:11" ht="18" customHeight="1" x14ac:dyDescent="0.35">
      <c r="B31" s="4" t="s">
        <v>368</v>
      </c>
    </row>
    <row r="32" spans="2:11" x14ac:dyDescent="0.3">
      <c r="C32" s="35" t="s">
        <v>3</v>
      </c>
      <c r="D32" s="37" t="s">
        <v>4</v>
      </c>
      <c r="E32" s="39" t="s">
        <v>5</v>
      </c>
      <c r="F32" s="39"/>
      <c r="G32" s="39"/>
      <c r="H32" s="40" t="s">
        <v>6</v>
      </c>
      <c r="I32" s="40" t="s">
        <v>7</v>
      </c>
      <c r="J32" s="40" t="s">
        <v>8</v>
      </c>
      <c r="K32" s="41" t="s">
        <v>9</v>
      </c>
    </row>
    <row r="33" spans="2:11" x14ac:dyDescent="0.3">
      <c r="C33" s="74">
        <v>1</v>
      </c>
      <c r="D33" s="51">
        <v>4</v>
      </c>
      <c r="E33" s="65" t="s">
        <v>1373</v>
      </c>
      <c r="F33" s="53">
        <v>88</v>
      </c>
      <c r="G33" s="250">
        <v>77</v>
      </c>
      <c r="H33" s="63">
        <v>165</v>
      </c>
      <c r="I33" s="63">
        <v>5</v>
      </c>
      <c r="J33" s="53">
        <v>1684</v>
      </c>
      <c r="K33" s="57">
        <v>71</v>
      </c>
    </row>
    <row r="35" spans="2:11" ht="18" customHeight="1" x14ac:dyDescent="0.35">
      <c r="B35" s="4" t="s">
        <v>471</v>
      </c>
    </row>
    <row r="36" spans="2:11" x14ac:dyDescent="0.3">
      <c r="C36" s="26" t="s">
        <v>3</v>
      </c>
      <c r="D36" s="27" t="s">
        <v>4</v>
      </c>
      <c r="E36" s="28" t="s">
        <v>5</v>
      </c>
      <c r="F36" s="28"/>
      <c r="G36" s="28"/>
      <c r="H36" s="29" t="s">
        <v>6</v>
      </c>
      <c r="I36" s="29" t="s">
        <v>7</v>
      </c>
      <c r="J36" s="29" t="s">
        <v>8</v>
      </c>
      <c r="K36" s="38" t="s">
        <v>9</v>
      </c>
    </row>
    <row r="37" spans="2:11" x14ac:dyDescent="0.3">
      <c r="C37" s="73">
        <v>1</v>
      </c>
      <c r="D37" s="296">
        <v>1</v>
      </c>
      <c r="E37" s="403" t="s">
        <v>477</v>
      </c>
      <c r="F37" s="404">
        <v>100.005</v>
      </c>
      <c r="G37" s="404">
        <v>100.003</v>
      </c>
      <c r="H37" s="405">
        <f>SUM(F37,G37)</f>
        <v>200.00799999999998</v>
      </c>
      <c r="I37" s="406">
        <v>9</v>
      </c>
      <c r="J37" s="405">
        <v>1993.0700000000002</v>
      </c>
      <c r="K37" s="420">
        <v>80</v>
      </c>
    </row>
    <row r="38" spans="2:11" x14ac:dyDescent="0.3">
      <c r="C38" s="74">
        <v>5</v>
      </c>
      <c r="D38" s="291">
        <v>10</v>
      </c>
      <c r="E38" s="434" t="s">
        <v>502</v>
      </c>
      <c r="F38" s="425">
        <v>96.001999999999995</v>
      </c>
      <c r="G38" s="425">
        <v>95</v>
      </c>
      <c r="H38" s="417">
        <f>SUM(F38,G38)</f>
        <v>191.00200000000001</v>
      </c>
      <c r="I38" s="418">
        <v>4</v>
      </c>
      <c r="J38" s="417">
        <v>1712.01</v>
      </c>
      <c r="K38" s="436">
        <v>29</v>
      </c>
    </row>
    <row r="40" spans="2:11" ht="18" customHeight="1" x14ac:dyDescent="0.35">
      <c r="B40" s="4" t="s">
        <v>572</v>
      </c>
    </row>
    <row r="41" spans="2:11" x14ac:dyDescent="0.3">
      <c r="C41" s="26" t="s">
        <v>3</v>
      </c>
      <c r="D41" s="27" t="s">
        <v>4</v>
      </c>
      <c r="E41" s="28" t="s">
        <v>5</v>
      </c>
      <c r="F41" s="28"/>
      <c r="G41" s="28"/>
      <c r="H41" s="29" t="s">
        <v>6</v>
      </c>
      <c r="I41" s="29" t="s">
        <v>7</v>
      </c>
      <c r="J41" s="29" t="s">
        <v>8</v>
      </c>
      <c r="K41" s="38" t="s">
        <v>9</v>
      </c>
    </row>
    <row r="42" spans="2:11" x14ac:dyDescent="0.3">
      <c r="C42" s="73">
        <v>1</v>
      </c>
      <c r="D42" s="414">
        <v>5</v>
      </c>
      <c r="E42" s="403" t="s">
        <v>477</v>
      </c>
      <c r="F42" s="404">
        <v>100.004</v>
      </c>
      <c r="G42" s="404">
        <v>99.003</v>
      </c>
      <c r="H42" s="405">
        <f>SUM(F42,G42)</f>
        <v>199.00700000000001</v>
      </c>
      <c r="I42" s="406">
        <v>9</v>
      </c>
      <c r="J42" s="405">
        <v>1982.0590000000004</v>
      </c>
      <c r="K42" s="420">
        <v>62</v>
      </c>
    </row>
    <row r="43" spans="2:11" x14ac:dyDescent="0.3">
      <c r="C43" s="74">
        <v>17</v>
      </c>
      <c r="D43" s="291">
        <v>9</v>
      </c>
      <c r="E43" s="415" t="s">
        <v>695</v>
      </c>
      <c r="F43" s="416" t="s">
        <v>1217</v>
      </c>
      <c r="G43" s="416"/>
      <c r="H43" s="417">
        <f>SUM(F43,G43)</f>
        <v>0</v>
      </c>
      <c r="I43" s="418">
        <v>0</v>
      </c>
      <c r="J43" s="419">
        <v>0</v>
      </c>
      <c r="K43" s="343">
        <v>0</v>
      </c>
    </row>
    <row r="45" spans="2:11" ht="18" customHeight="1" x14ac:dyDescent="0.35">
      <c r="B45" s="4" t="s">
        <v>765</v>
      </c>
    </row>
    <row r="46" spans="2:11" x14ac:dyDescent="0.3">
      <c r="C46" s="26" t="s">
        <v>3</v>
      </c>
      <c r="D46" s="27" t="s">
        <v>4</v>
      </c>
      <c r="E46" s="28" t="s">
        <v>5</v>
      </c>
      <c r="F46" s="28"/>
      <c r="G46" s="28"/>
      <c r="H46" s="29" t="s">
        <v>6</v>
      </c>
      <c r="I46" s="29" t="s">
        <v>7</v>
      </c>
      <c r="J46" s="29" t="s">
        <v>8</v>
      </c>
      <c r="K46" s="38" t="s">
        <v>9</v>
      </c>
    </row>
    <row r="47" spans="2:11" x14ac:dyDescent="0.3">
      <c r="C47" s="73">
        <v>2</v>
      </c>
      <c r="D47" s="75">
        <v>3</v>
      </c>
      <c r="E47" s="87" t="s">
        <v>239</v>
      </c>
      <c r="F47" s="68">
        <v>98</v>
      </c>
      <c r="G47" s="68">
        <v>97</v>
      </c>
      <c r="H47" s="68">
        <f>SUM(F47:G47)</f>
        <v>195</v>
      </c>
      <c r="I47" s="68">
        <v>7</v>
      </c>
      <c r="J47" s="68">
        <v>1937</v>
      </c>
      <c r="K47" s="91">
        <v>68</v>
      </c>
    </row>
    <row r="48" spans="2:11" x14ac:dyDescent="0.3">
      <c r="C48" s="73">
        <v>5</v>
      </c>
      <c r="D48" s="96">
        <v>1</v>
      </c>
      <c r="E48" s="70" t="s">
        <v>792</v>
      </c>
      <c r="F48" s="71">
        <v>98</v>
      </c>
      <c r="G48" s="71">
        <v>96</v>
      </c>
      <c r="H48" s="71">
        <f>SUM(F48:G48)</f>
        <v>194</v>
      </c>
      <c r="I48" s="71">
        <v>9</v>
      </c>
      <c r="J48" s="33">
        <v>1910</v>
      </c>
      <c r="K48" s="34">
        <v>79</v>
      </c>
    </row>
    <row r="49" spans="2:11" x14ac:dyDescent="0.3">
      <c r="C49" s="74">
        <v>5</v>
      </c>
      <c r="D49" s="56">
        <v>7</v>
      </c>
      <c r="E49" s="76" t="s">
        <v>477</v>
      </c>
      <c r="F49" s="77">
        <v>91</v>
      </c>
      <c r="G49" s="77">
        <v>89</v>
      </c>
      <c r="H49" s="77">
        <f>SUM(F49:G49)</f>
        <v>180</v>
      </c>
      <c r="I49" s="77">
        <v>3</v>
      </c>
      <c r="J49" s="220">
        <v>1801</v>
      </c>
      <c r="K49" s="81">
        <v>35</v>
      </c>
    </row>
    <row r="51" spans="2:11" ht="18" customHeight="1" x14ac:dyDescent="0.35">
      <c r="B51" s="4" t="s">
        <v>904</v>
      </c>
    </row>
    <row r="52" spans="2:11" x14ac:dyDescent="0.3">
      <c r="C52" s="26" t="s">
        <v>3</v>
      </c>
      <c r="D52" s="27" t="s">
        <v>4</v>
      </c>
      <c r="E52" s="28" t="s">
        <v>5</v>
      </c>
      <c r="F52" s="29" t="s">
        <v>6</v>
      </c>
      <c r="G52" s="29" t="s">
        <v>7</v>
      </c>
      <c r="H52" s="29" t="s">
        <v>8</v>
      </c>
      <c r="I52" s="38" t="s">
        <v>9</v>
      </c>
    </row>
    <row r="53" spans="2:11" x14ac:dyDescent="0.3">
      <c r="C53" s="74">
        <v>7</v>
      </c>
      <c r="D53" s="51">
        <v>3</v>
      </c>
      <c r="E53" s="65" t="s">
        <v>239</v>
      </c>
      <c r="F53" s="63">
        <v>94</v>
      </c>
      <c r="G53" s="63">
        <v>10</v>
      </c>
      <c r="H53" s="63">
        <v>915</v>
      </c>
      <c r="I53" s="98">
        <v>82</v>
      </c>
    </row>
    <row r="55" spans="2:11" ht="18" customHeight="1" x14ac:dyDescent="0.35">
      <c r="B55" s="4" t="s">
        <v>1024</v>
      </c>
    </row>
    <row r="56" spans="2:11" x14ac:dyDescent="0.3">
      <c r="C56" s="26" t="s">
        <v>3</v>
      </c>
      <c r="D56" s="27" t="s">
        <v>4</v>
      </c>
      <c r="E56" s="28" t="s">
        <v>5</v>
      </c>
      <c r="F56" s="29" t="s">
        <v>6</v>
      </c>
      <c r="G56" s="29" t="s">
        <v>7</v>
      </c>
      <c r="H56" s="29" t="s">
        <v>8</v>
      </c>
      <c r="I56" s="38" t="s">
        <v>9</v>
      </c>
    </row>
    <row r="57" spans="2:11" x14ac:dyDescent="0.3">
      <c r="C57" s="74">
        <v>1</v>
      </c>
      <c r="D57" s="51">
        <v>4</v>
      </c>
      <c r="E57" s="163" t="s">
        <v>239</v>
      </c>
      <c r="F57" s="112">
        <v>97</v>
      </c>
      <c r="G57" s="112">
        <v>7</v>
      </c>
      <c r="H57" s="193">
        <v>960</v>
      </c>
      <c r="I57" s="251">
        <v>73</v>
      </c>
    </row>
  </sheetData>
  <mergeCells count="2">
    <mergeCell ref="B1:M1"/>
    <mergeCell ref="B2:M2"/>
  </mergeCells>
  <hyperlinks>
    <hyperlink ref="B3" location="'Index'!A2" tooltip="Go to the Index sheet" display="á" xr:uid="{5D8023C3-AC3D-4233-828C-809336EE42D8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96CA-078D-4B15-99C5-B00237C76B81}">
  <sheetPr codeName="Sheet17"/>
  <dimension ref="B1:N2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47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3</v>
      </c>
      <c r="D6" s="75">
        <v>9</v>
      </c>
      <c r="E6" s="87" t="s">
        <v>48</v>
      </c>
      <c r="F6" s="67" t="s">
        <v>1223</v>
      </c>
      <c r="G6" s="68">
        <v>0</v>
      </c>
      <c r="H6" s="68">
        <v>1050</v>
      </c>
      <c r="I6" s="91">
        <v>20</v>
      </c>
    </row>
    <row r="7" spans="2:14" x14ac:dyDescent="0.3">
      <c r="C7" s="74">
        <v>17</v>
      </c>
      <c r="D7" s="56">
        <v>7</v>
      </c>
      <c r="E7" s="42" t="s">
        <v>199</v>
      </c>
      <c r="F7" s="43">
        <v>137</v>
      </c>
      <c r="G7" s="77">
        <v>5</v>
      </c>
      <c r="H7" s="43">
        <v>1366</v>
      </c>
      <c r="I7" s="44">
        <v>47</v>
      </c>
    </row>
    <row r="9" spans="2:14" ht="18" customHeight="1" x14ac:dyDescent="0.35">
      <c r="B9" s="4" t="s">
        <v>370</v>
      </c>
    </row>
    <row r="10" spans="2:14" x14ac:dyDescent="0.3">
      <c r="C10" s="26" t="s">
        <v>3</v>
      </c>
      <c r="D10" s="27" t="s">
        <v>4</v>
      </c>
      <c r="E10" s="28" t="s">
        <v>5</v>
      </c>
      <c r="F10" s="28"/>
      <c r="G10" s="28"/>
      <c r="H10" s="29" t="s">
        <v>6</v>
      </c>
      <c r="I10" s="29" t="s">
        <v>7</v>
      </c>
      <c r="J10" s="29" t="s">
        <v>8</v>
      </c>
      <c r="K10" s="38" t="s">
        <v>9</v>
      </c>
    </row>
    <row r="11" spans="2:14" x14ac:dyDescent="0.3">
      <c r="C11" s="74">
        <v>1</v>
      </c>
      <c r="D11" s="51">
        <v>9</v>
      </c>
      <c r="E11" s="65" t="s">
        <v>383</v>
      </c>
      <c r="F11" s="99">
        <v>98.001000000000005</v>
      </c>
      <c r="G11" s="99">
        <v>96.003</v>
      </c>
      <c r="H11" s="93">
        <f>SUM(F11:G11)</f>
        <v>194.00400000000002</v>
      </c>
      <c r="I11" s="63">
        <v>2</v>
      </c>
      <c r="J11" s="93">
        <v>1918.0349999999999</v>
      </c>
      <c r="K11" s="98">
        <v>30</v>
      </c>
    </row>
    <row r="13" spans="2:14" ht="18" customHeight="1" x14ac:dyDescent="0.35">
      <c r="B13" s="4" t="s">
        <v>471</v>
      </c>
    </row>
    <row r="14" spans="2:14" x14ac:dyDescent="0.3">
      <c r="C14" s="26" t="s">
        <v>3</v>
      </c>
      <c r="D14" s="27" t="s">
        <v>4</v>
      </c>
      <c r="E14" s="28" t="s">
        <v>5</v>
      </c>
      <c r="F14" s="28"/>
      <c r="G14" s="28"/>
      <c r="H14" s="29" t="s">
        <v>6</v>
      </c>
      <c r="I14" s="29" t="s">
        <v>7</v>
      </c>
      <c r="J14" s="29" t="s">
        <v>8</v>
      </c>
      <c r="K14" s="38" t="s">
        <v>9</v>
      </c>
    </row>
    <row r="15" spans="2:14" x14ac:dyDescent="0.3">
      <c r="C15" s="73">
        <v>2</v>
      </c>
      <c r="D15" s="414">
        <v>3</v>
      </c>
      <c r="E15" s="403" t="s">
        <v>483</v>
      </c>
      <c r="F15" s="404">
        <v>100.002</v>
      </c>
      <c r="G15" s="404">
        <v>99.001999999999995</v>
      </c>
      <c r="H15" s="405">
        <f>SUM(F15,G15)</f>
        <v>199.00399999999999</v>
      </c>
      <c r="I15" s="406">
        <v>8</v>
      </c>
      <c r="J15" s="405">
        <v>1983.0449999999998</v>
      </c>
      <c r="K15" s="420">
        <v>72</v>
      </c>
    </row>
    <row r="16" spans="2:14" x14ac:dyDescent="0.3">
      <c r="C16" s="73">
        <v>4</v>
      </c>
      <c r="D16" s="290">
        <v>6</v>
      </c>
      <c r="E16" s="407" t="s">
        <v>500</v>
      </c>
      <c r="F16" s="408">
        <v>99.001999999999995</v>
      </c>
      <c r="G16" s="408">
        <v>97.001999999999995</v>
      </c>
      <c r="H16" s="409">
        <f>SUM(F16,G16)</f>
        <v>196.00399999999999</v>
      </c>
      <c r="I16" s="410">
        <v>7</v>
      </c>
      <c r="J16" s="409">
        <v>1933.0189999999998</v>
      </c>
      <c r="K16" s="421">
        <v>49</v>
      </c>
    </row>
    <row r="17" spans="2:12" x14ac:dyDescent="0.3">
      <c r="C17" s="74">
        <v>8</v>
      </c>
      <c r="D17" s="291">
        <v>10</v>
      </c>
      <c r="E17" s="415" t="s">
        <v>527</v>
      </c>
      <c r="F17" s="425">
        <v>93</v>
      </c>
      <c r="G17" s="425">
        <v>92</v>
      </c>
      <c r="H17" s="417">
        <f>SUM(F17,G17)</f>
        <v>185</v>
      </c>
      <c r="I17" s="418">
        <v>4</v>
      </c>
      <c r="J17" s="419">
        <v>1830.001</v>
      </c>
      <c r="K17" s="343">
        <v>27</v>
      </c>
    </row>
    <row r="19" spans="2:12" ht="18" x14ac:dyDescent="0.35">
      <c r="B19" s="4" t="s">
        <v>561</v>
      </c>
    </row>
    <row r="20" spans="2:12" x14ac:dyDescent="0.3">
      <c r="B20" s="5"/>
      <c r="C20" s="35" t="s">
        <v>3</v>
      </c>
      <c r="D20" s="37" t="s">
        <v>4</v>
      </c>
      <c r="E20" s="11" t="s">
        <v>567</v>
      </c>
      <c r="F20" s="11"/>
      <c r="G20" s="12">
        <v>580</v>
      </c>
      <c r="H20" s="18"/>
      <c r="I20" s="13" t="s">
        <v>9</v>
      </c>
      <c r="J20" s="23">
        <f>SUM(J21:J23)</f>
        <v>580.00800000000004</v>
      </c>
      <c r="K20" s="16" t="s">
        <v>1227</v>
      </c>
      <c r="L20" s="17"/>
    </row>
    <row r="21" spans="2:12" x14ac:dyDescent="0.3">
      <c r="B21" s="5"/>
      <c r="C21" s="373">
        <v>2</v>
      </c>
      <c r="D21" s="399">
        <v>4</v>
      </c>
      <c r="E21" s="338" t="s">
        <v>527</v>
      </c>
      <c r="F21" s="339"/>
      <c r="G21" s="337"/>
      <c r="H21" s="404">
        <v>93</v>
      </c>
      <c r="I21" s="426">
        <v>92</v>
      </c>
      <c r="J21" s="139">
        <f>SUM(H21:I21)</f>
        <v>185</v>
      </c>
      <c r="K21" s="1" t="s">
        <v>1228</v>
      </c>
    </row>
    <row r="22" spans="2:12" ht="15.75" customHeight="1" x14ac:dyDescent="0.3">
      <c r="C22" s="373"/>
      <c r="D22" s="391"/>
      <c r="E22" s="322" t="s">
        <v>500</v>
      </c>
      <c r="F22" s="324"/>
      <c r="G22" s="320"/>
      <c r="H22" s="408">
        <v>99.001999999999995</v>
      </c>
      <c r="I22" s="427">
        <v>97.001999999999995</v>
      </c>
      <c r="J22" s="140">
        <f>SUM(H22:I22)</f>
        <v>196.00399999999999</v>
      </c>
    </row>
    <row r="23" spans="2:12" ht="15.75" customHeight="1" x14ac:dyDescent="0.3">
      <c r="C23" s="373"/>
      <c r="D23" s="392"/>
      <c r="E23" s="340" t="s">
        <v>483</v>
      </c>
      <c r="F23" s="341"/>
      <c r="G23" s="342"/>
      <c r="H23" s="425">
        <v>100.002</v>
      </c>
      <c r="I23" s="428">
        <v>99.001999999999995</v>
      </c>
      <c r="J23" s="141">
        <f>SUM(H23:I23)</f>
        <v>199.00399999999999</v>
      </c>
    </row>
    <row r="25" spans="2:12" ht="18" customHeight="1" x14ac:dyDescent="0.35">
      <c r="B25" s="4" t="s">
        <v>572</v>
      </c>
    </row>
    <row r="26" spans="2:12" x14ac:dyDescent="0.3">
      <c r="C26" s="51" t="s">
        <v>3</v>
      </c>
      <c r="D26" s="52" t="s">
        <v>4</v>
      </c>
      <c r="E26" s="53" t="s">
        <v>5</v>
      </c>
      <c r="F26" s="53"/>
      <c r="G26" s="53"/>
      <c r="H26" s="54" t="s">
        <v>6</v>
      </c>
      <c r="I26" s="54" t="s">
        <v>7</v>
      </c>
      <c r="J26" s="54" t="s">
        <v>8</v>
      </c>
      <c r="K26" s="55" t="s">
        <v>9</v>
      </c>
    </row>
    <row r="27" spans="2:12" x14ac:dyDescent="0.3">
      <c r="C27" s="74">
        <v>4</v>
      </c>
      <c r="D27" s="51">
        <v>9</v>
      </c>
      <c r="E27" s="65" t="s">
        <v>595</v>
      </c>
      <c r="F27" s="99">
        <v>97.001999999999995</v>
      </c>
      <c r="G27" s="99">
        <v>95.001000000000005</v>
      </c>
      <c r="H27" s="93">
        <f>SUM(F27,G27)</f>
        <v>192.00299999999999</v>
      </c>
      <c r="I27" s="63">
        <v>3</v>
      </c>
      <c r="J27" s="93">
        <v>1958.0319999999999</v>
      </c>
      <c r="K27" s="101">
        <v>41</v>
      </c>
    </row>
  </sheetData>
  <mergeCells count="4">
    <mergeCell ref="B1:M1"/>
    <mergeCell ref="B2:M2"/>
    <mergeCell ref="C21:C23"/>
    <mergeCell ref="D21:D23"/>
  </mergeCells>
  <hyperlinks>
    <hyperlink ref="B3" location="'Index'!A2" tooltip="Go to the Index sheet" display="á" xr:uid="{85200E6E-DEF5-476A-8FD0-E80040FBE93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C458-0F72-4F46-9D8E-E91B826FBB69}">
  <sheetPr codeName="Sheet60"/>
  <dimension ref="B1:N9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13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520</v>
      </c>
    </row>
    <row r="4" spans="2:14" ht="18" x14ac:dyDescent="0.35">
      <c r="B4" s="4" t="s">
        <v>471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7</v>
      </c>
      <c r="D6" s="51">
        <v>10</v>
      </c>
      <c r="E6" s="89" t="s">
        <v>521</v>
      </c>
      <c r="F6" s="99" t="s">
        <v>1217</v>
      </c>
      <c r="G6" s="99"/>
      <c r="H6" s="93">
        <f>SUM(F6,G6)</f>
        <v>0</v>
      </c>
      <c r="I6" s="63">
        <v>0</v>
      </c>
      <c r="J6" s="94">
        <v>1341.001</v>
      </c>
      <c r="K6" s="57">
        <v>20</v>
      </c>
    </row>
    <row r="8" spans="2:14" ht="18" customHeight="1" x14ac:dyDescent="0.35">
      <c r="B8" s="4" t="s">
        <v>572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3">
        <v>4</v>
      </c>
      <c r="D10" s="414">
        <v>3</v>
      </c>
      <c r="E10" s="403" t="s">
        <v>602</v>
      </c>
      <c r="F10" s="404">
        <v>100.002</v>
      </c>
      <c r="G10" s="404">
        <v>99.003</v>
      </c>
      <c r="H10" s="405">
        <f>SUM(F10,G10)</f>
        <v>199.005</v>
      </c>
      <c r="I10" s="406">
        <v>9</v>
      </c>
      <c r="J10" s="405">
        <v>1979.0480000000002</v>
      </c>
      <c r="K10" s="420">
        <v>70</v>
      </c>
    </row>
    <row r="11" spans="2:14" x14ac:dyDescent="0.3">
      <c r="C11" s="73">
        <v>5</v>
      </c>
      <c r="D11" s="422">
        <v>1</v>
      </c>
      <c r="E11" s="407" t="s">
        <v>611</v>
      </c>
      <c r="F11" s="408">
        <v>99.004000000000005</v>
      </c>
      <c r="G11" s="408">
        <v>99.001000000000005</v>
      </c>
      <c r="H11" s="409">
        <f>SUM(F11,G11)</f>
        <v>198.005</v>
      </c>
      <c r="I11" s="410">
        <v>8</v>
      </c>
      <c r="J11" s="409">
        <v>1976.0429999999997</v>
      </c>
      <c r="K11" s="421">
        <v>72</v>
      </c>
    </row>
    <row r="12" spans="2:14" x14ac:dyDescent="0.3">
      <c r="C12" s="73">
        <v>10</v>
      </c>
      <c r="D12" s="290">
        <v>8</v>
      </c>
      <c r="E12" s="284" t="s">
        <v>639</v>
      </c>
      <c r="F12" s="408">
        <v>99.003</v>
      </c>
      <c r="G12" s="408">
        <v>97.001000000000005</v>
      </c>
      <c r="H12" s="409">
        <f>SUM(F12,G12)</f>
        <v>196.00400000000002</v>
      </c>
      <c r="I12" s="410">
        <v>5</v>
      </c>
      <c r="J12" s="412">
        <v>1943.0339999999997</v>
      </c>
      <c r="K12" s="294">
        <v>46</v>
      </c>
    </row>
    <row r="13" spans="2:14" x14ac:dyDescent="0.3">
      <c r="C13" s="73">
        <v>12</v>
      </c>
      <c r="D13" s="290">
        <v>9</v>
      </c>
      <c r="E13" s="284" t="s">
        <v>654</v>
      </c>
      <c r="F13" s="413">
        <v>97.001999999999995</v>
      </c>
      <c r="G13" s="413">
        <v>95.001000000000005</v>
      </c>
      <c r="H13" s="409">
        <f>SUM(F13,G13)</f>
        <v>192.00299999999999</v>
      </c>
      <c r="I13" s="410">
        <v>5</v>
      </c>
      <c r="J13" s="412">
        <v>1893.019</v>
      </c>
      <c r="K13" s="294">
        <v>36</v>
      </c>
    </row>
    <row r="14" spans="2:14" x14ac:dyDescent="0.3">
      <c r="C14" s="74">
        <v>21</v>
      </c>
      <c r="D14" s="291">
        <v>5</v>
      </c>
      <c r="E14" s="415" t="s">
        <v>725</v>
      </c>
      <c r="F14" s="416">
        <v>91</v>
      </c>
      <c r="G14" s="416">
        <v>91</v>
      </c>
      <c r="H14" s="417">
        <f>SUM(F14,G14)</f>
        <v>182</v>
      </c>
      <c r="I14" s="418">
        <v>5</v>
      </c>
      <c r="J14" s="419">
        <v>1813.002</v>
      </c>
      <c r="K14" s="343">
        <v>49</v>
      </c>
    </row>
    <row r="16" spans="2:14" ht="18" customHeight="1" x14ac:dyDescent="0.35">
      <c r="B16" s="4" t="s">
        <v>741</v>
      </c>
    </row>
    <row r="17" spans="2:12" x14ac:dyDescent="0.3">
      <c r="C17" s="35" t="s">
        <v>3</v>
      </c>
      <c r="D17" s="37" t="s">
        <v>4</v>
      </c>
      <c r="E17" s="39" t="s">
        <v>5</v>
      </c>
      <c r="F17" s="39"/>
      <c r="G17" s="39"/>
      <c r="H17" s="40" t="s">
        <v>6</v>
      </c>
      <c r="I17" s="40" t="s">
        <v>7</v>
      </c>
      <c r="J17" s="40" t="s">
        <v>8</v>
      </c>
      <c r="K17" s="41" t="s">
        <v>9</v>
      </c>
    </row>
    <row r="18" spans="2:12" x14ac:dyDescent="0.3">
      <c r="C18" s="73">
        <v>3</v>
      </c>
      <c r="D18" s="414">
        <v>6</v>
      </c>
      <c r="E18" s="423" t="s">
        <v>639</v>
      </c>
      <c r="F18" s="424">
        <v>99.003</v>
      </c>
      <c r="G18" s="424">
        <v>97.001000000000005</v>
      </c>
      <c r="H18" s="405">
        <v>196.00400000000002</v>
      </c>
      <c r="I18" s="406">
        <v>6</v>
      </c>
      <c r="J18" s="424">
        <v>1943.0339999999997</v>
      </c>
      <c r="K18" s="336">
        <v>43</v>
      </c>
    </row>
    <row r="19" spans="2:12" x14ac:dyDescent="0.3">
      <c r="C19" s="74">
        <v>6</v>
      </c>
      <c r="D19" s="291">
        <v>8</v>
      </c>
      <c r="E19" s="415" t="s">
        <v>725</v>
      </c>
      <c r="F19" s="419">
        <v>91</v>
      </c>
      <c r="G19" s="419">
        <v>91</v>
      </c>
      <c r="H19" s="417">
        <v>182</v>
      </c>
      <c r="I19" s="418">
        <v>2</v>
      </c>
      <c r="J19" s="419">
        <v>1813.002</v>
      </c>
      <c r="K19" s="343">
        <v>30</v>
      </c>
    </row>
    <row r="21" spans="2:12" ht="18" x14ac:dyDescent="0.35">
      <c r="B21" s="4" t="s">
        <v>742</v>
      </c>
    </row>
    <row r="22" spans="2:12" x14ac:dyDescent="0.3">
      <c r="B22" s="5"/>
      <c r="C22" s="35" t="s">
        <v>3</v>
      </c>
      <c r="D22" s="37" t="s">
        <v>4</v>
      </c>
      <c r="E22" s="11" t="s">
        <v>754</v>
      </c>
      <c r="F22" s="11"/>
      <c r="G22" s="12">
        <v>587</v>
      </c>
      <c r="H22" s="11"/>
      <c r="I22" s="13" t="s">
        <v>9</v>
      </c>
      <c r="J22" s="23">
        <f>SUM(J23:J25)</f>
        <v>589.01299999999992</v>
      </c>
      <c r="K22" s="16" t="s">
        <v>1374</v>
      </c>
      <c r="L22" s="17"/>
    </row>
    <row r="23" spans="2:12" x14ac:dyDescent="0.3">
      <c r="B23" s="5"/>
      <c r="C23" s="373">
        <v>2</v>
      </c>
      <c r="D23" s="399">
        <v>4</v>
      </c>
      <c r="E23" s="338" t="s">
        <v>654</v>
      </c>
      <c r="F23" s="339"/>
      <c r="G23" s="337"/>
      <c r="H23" s="404">
        <v>97.001999999999995</v>
      </c>
      <c r="I23" s="426">
        <v>95.001000000000005</v>
      </c>
      <c r="J23" s="139">
        <f>SUM(H23:I23)</f>
        <v>192.00299999999999</v>
      </c>
      <c r="K23" s="1" t="s">
        <v>1375</v>
      </c>
    </row>
    <row r="24" spans="2:12" ht="15.75" customHeight="1" x14ac:dyDescent="0.3">
      <c r="C24" s="373"/>
      <c r="D24" s="391"/>
      <c r="E24" s="322" t="s">
        <v>602</v>
      </c>
      <c r="F24" s="324"/>
      <c r="G24" s="320"/>
      <c r="H24" s="408">
        <v>100.002</v>
      </c>
      <c r="I24" s="427">
        <v>99.003</v>
      </c>
      <c r="J24" s="140">
        <f>SUM(H24:I24)</f>
        <v>199.005</v>
      </c>
    </row>
    <row r="25" spans="2:12" ht="15.75" customHeight="1" x14ac:dyDescent="0.3">
      <c r="C25" s="373"/>
      <c r="D25" s="392"/>
      <c r="E25" s="340" t="s">
        <v>611</v>
      </c>
      <c r="F25" s="341"/>
      <c r="G25" s="342"/>
      <c r="H25" s="425">
        <v>99.004000000000005</v>
      </c>
      <c r="I25" s="428">
        <v>99.001000000000005</v>
      </c>
      <c r="J25" s="141">
        <f>SUM(H25:I25)</f>
        <v>198.005</v>
      </c>
    </row>
    <row r="27" spans="2:12" ht="18" customHeight="1" x14ac:dyDescent="0.35">
      <c r="B27" s="4" t="s">
        <v>904</v>
      </c>
    </row>
    <row r="28" spans="2:12" x14ac:dyDescent="0.3">
      <c r="C28" s="26" t="s">
        <v>3</v>
      </c>
      <c r="D28" s="27" t="s">
        <v>4</v>
      </c>
      <c r="E28" s="28" t="s">
        <v>5</v>
      </c>
      <c r="F28" s="29" t="s">
        <v>6</v>
      </c>
      <c r="G28" s="29" t="s">
        <v>7</v>
      </c>
      <c r="H28" s="29" t="s">
        <v>8</v>
      </c>
      <c r="I28" s="38" t="s">
        <v>9</v>
      </c>
    </row>
    <row r="29" spans="2:12" x14ac:dyDescent="0.3">
      <c r="C29" s="73">
        <v>1</v>
      </c>
      <c r="D29" s="75">
        <v>8</v>
      </c>
      <c r="E29" s="87" t="s">
        <v>912</v>
      </c>
      <c r="F29" s="68">
        <v>98</v>
      </c>
      <c r="G29" s="68">
        <v>6</v>
      </c>
      <c r="H29" s="68">
        <v>968</v>
      </c>
      <c r="I29" s="91">
        <v>47</v>
      </c>
    </row>
    <row r="30" spans="2:12" x14ac:dyDescent="0.3">
      <c r="C30" s="73">
        <v>2</v>
      </c>
      <c r="D30" s="31">
        <v>9</v>
      </c>
      <c r="E30" s="247" t="s">
        <v>915</v>
      </c>
      <c r="F30" s="71">
        <v>97</v>
      </c>
      <c r="G30" s="71">
        <v>7</v>
      </c>
      <c r="H30" s="71">
        <v>941</v>
      </c>
      <c r="I30" s="80">
        <v>41</v>
      </c>
    </row>
    <row r="31" spans="2:12" x14ac:dyDescent="0.3">
      <c r="C31" s="73">
        <v>5</v>
      </c>
      <c r="D31" s="31">
        <v>5</v>
      </c>
      <c r="E31" s="70" t="s">
        <v>937</v>
      </c>
      <c r="F31" s="71">
        <v>91</v>
      </c>
      <c r="G31" s="71">
        <v>3</v>
      </c>
      <c r="H31" s="71">
        <v>923</v>
      </c>
      <c r="I31" s="80">
        <v>52</v>
      </c>
    </row>
    <row r="32" spans="2:12" x14ac:dyDescent="0.3">
      <c r="C32" s="73">
        <v>7</v>
      </c>
      <c r="D32" s="31">
        <v>8</v>
      </c>
      <c r="E32" s="70" t="s">
        <v>957</v>
      </c>
      <c r="F32" s="71">
        <v>87</v>
      </c>
      <c r="G32" s="71">
        <v>2</v>
      </c>
      <c r="H32" s="71">
        <v>898</v>
      </c>
      <c r="I32" s="80">
        <v>52</v>
      </c>
    </row>
    <row r="33" spans="2:12" x14ac:dyDescent="0.3">
      <c r="C33" s="73">
        <v>7</v>
      </c>
      <c r="D33" s="31">
        <v>9</v>
      </c>
      <c r="E33" s="70" t="s">
        <v>959</v>
      </c>
      <c r="F33" s="71">
        <v>91</v>
      </c>
      <c r="G33" s="71">
        <v>6</v>
      </c>
      <c r="H33" s="71">
        <v>812</v>
      </c>
      <c r="I33" s="80">
        <v>52</v>
      </c>
    </row>
    <row r="34" spans="2:12" x14ac:dyDescent="0.3">
      <c r="C34" s="73">
        <v>8</v>
      </c>
      <c r="D34" s="31">
        <v>9</v>
      </c>
      <c r="E34" s="70" t="s">
        <v>967</v>
      </c>
      <c r="F34" s="71" t="s">
        <v>1217</v>
      </c>
      <c r="G34" s="71">
        <v>0</v>
      </c>
      <c r="H34" s="71">
        <v>359</v>
      </c>
      <c r="I34" s="80">
        <v>22</v>
      </c>
    </row>
    <row r="35" spans="2:12" x14ac:dyDescent="0.3">
      <c r="C35" s="73">
        <v>9</v>
      </c>
      <c r="D35" s="31">
        <v>9</v>
      </c>
      <c r="E35" s="70" t="s">
        <v>969</v>
      </c>
      <c r="F35" s="71">
        <v>87</v>
      </c>
      <c r="G35" s="71">
        <v>4</v>
      </c>
      <c r="H35" s="71">
        <v>877</v>
      </c>
      <c r="I35" s="80">
        <v>46</v>
      </c>
    </row>
    <row r="36" spans="2:12" x14ac:dyDescent="0.3">
      <c r="C36" s="74">
        <v>10</v>
      </c>
      <c r="D36" s="56">
        <v>4</v>
      </c>
      <c r="E36" s="76" t="s">
        <v>984</v>
      </c>
      <c r="F36" s="77">
        <v>91</v>
      </c>
      <c r="G36" s="77">
        <v>8</v>
      </c>
      <c r="H36" s="77">
        <v>894</v>
      </c>
      <c r="I36" s="81">
        <v>68</v>
      </c>
    </row>
    <row r="38" spans="2:12" ht="18" customHeight="1" x14ac:dyDescent="0.35">
      <c r="B38" s="4" t="s">
        <v>1003</v>
      </c>
    </row>
    <row r="39" spans="2:12" x14ac:dyDescent="0.3">
      <c r="C39" s="35" t="s">
        <v>3</v>
      </c>
      <c r="D39" s="37" t="s">
        <v>4</v>
      </c>
      <c r="E39" s="39" t="s">
        <v>5</v>
      </c>
      <c r="F39" s="40" t="s">
        <v>6</v>
      </c>
      <c r="G39" s="40" t="s">
        <v>7</v>
      </c>
      <c r="H39" s="40" t="s">
        <v>8</v>
      </c>
      <c r="I39" s="41" t="s">
        <v>9</v>
      </c>
    </row>
    <row r="40" spans="2:12" x14ac:dyDescent="0.3">
      <c r="C40" s="73">
        <v>1</v>
      </c>
      <c r="D40" s="75">
        <v>5</v>
      </c>
      <c r="E40" s="97" t="s">
        <v>937</v>
      </c>
      <c r="F40" s="67">
        <v>91</v>
      </c>
      <c r="G40" s="68">
        <v>2</v>
      </c>
      <c r="H40" s="67">
        <v>923</v>
      </c>
      <c r="I40" s="86">
        <v>31</v>
      </c>
    </row>
    <row r="41" spans="2:12" x14ac:dyDescent="0.3">
      <c r="C41" s="73">
        <v>2</v>
      </c>
      <c r="D41" s="31">
        <v>6</v>
      </c>
      <c r="E41" s="47" t="s">
        <v>957</v>
      </c>
      <c r="F41" s="48">
        <v>87</v>
      </c>
      <c r="G41" s="71">
        <v>2</v>
      </c>
      <c r="H41" s="48">
        <v>898</v>
      </c>
      <c r="I41" s="49">
        <v>33</v>
      </c>
    </row>
    <row r="42" spans="2:12" x14ac:dyDescent="0.3">
      <c r="C42" s="73">
        <v>2</v>
      </c>
      <c r="D42" s="31">
        <v>7</v>
      </c>
      <c r="E42" s="47" t="s">
        <v>967</v>
      </c>
      <c r="F42" s="48" t="s">
        <v>1217</v>
      </c>
      <c r="G42" s="71">
        <v>0</v>
      </c>
      <c r="H42" s="48">
        <v>359</v>
      </c>
      <c r="I42" s="49">
        <v>13</v>
      </c>
    </row>
    <row r="43" spans="2:12" x14ac:dyDescent="0.3">
      <c r="C43" s="73">
        <v>3</v>
      </c>
      <c r="D43" s="31">
        <v>6</v>
      </c>
      <c r="E43" s="70" t="s">
        <v>969</v>
      </c>
      <c r="F43" s="71">
        <v>87</v>
      </c>
      <c r="G43" s="71">
        <v>2</v>
      </c>
      <c r="H43" s="33">
        <v>877</v>
      </c>
      <c r="I43" s="34">
        <v>35</v>
      </c>
    </row>
    <row r="44" spans="2:12" x14ac:dyDescent="0.3">
      <c r="C44" s="74">
        <v>3</v>
      </c>
      <c r="D44" s="56">
        <v>4</v>
      </c>
      <c r="E44" s="42" t="s">
        <v>984</v>
      </c>
      <c r="F44" s="43">
        <v>91</v>
      </c>
      <c r="G44" s="77">
        <v>4</v>
      </c>
      <c r="H44" s="43">
        <v>894</v>
      </c>
      <c r="I44" s="44">
        <v>43</v>
      </c>
    </row>
    <row r="46" spans="2:12" ht="18" x14ac:dyDescent="0.35">
      <c r="B46" s="4" t="s">
        <v>1004</v>
      </c>
    </row>
    <row r="47" spans="2:12" x14ac:dyDescent="0.3">
      <c r="B47" s="5"/>
      <c r="C47" s="35" t="s">
        <v>3</v>
      </c>
      <c r="D47" s="37" t="s">
        <v>4</v>
      </c>
      <c r="E47" s="11" t="s">
        <v>1011</v>
      </c>
      <c r="F47" s="11"/>
      <c r="G47" s="12">
        <v>577</v>
      </c>
      <c r="H47" s="11"/>
      <c r="I47" s="13" t="s">
        <v>9</v>
      </c>
      <c r="J47" s="14">
        <f>SUM(J48:J50)</f>
        <v>573</v>
      </c>
      <c r="K47" s="16" t="s">
        <v>1376</v>
      </c>
      <c r="L47" s="17"/>
    </row>
    <row r="48" spans="2:12" x14ac:dyDescent="0.3">
      <c r="B48" s="5"/>
      <c r="C48" s="373">
        <v>1</v>
      </c>
      <c r="D48" s="379">
        <v>6</v>
      </c>
      <c r="E48" s="153" t="s">
        <v>915</v>
      </c>
      <c r="F48" s="155"/>
      <c r="G48" s="151"/>
      <c r="H48" s="115">
        <v>97</v>
      </c>
      <c r="I48" s="176">
        <v>95</v>
      </c>
      <c r="J48" s="83">
        <f>SUM(H48:I48)</f>
        <v>192</v>
      </c>
      <c r="K48" s="1" t="s">
        <v>1377</v>
      </c>
    </row>
    <row r="49" spans="2:12" ht="15.75" customHeight="1" x14ac:dyDescent="0.3">
      <c r="C49" s="373"/>
      <c r="D49" s="380"/>
      <c r="E49" s="154" t="s">
        <v>937</v>
      </c>
      <c r="F49" s="156"/>
      <c r="G49" s="152"/>
      <c r="H49" s="117">
        <v>91</v>
      </c>
      <c r="I49" s="177">
        <v>94</v>
      </c>
      <c r="J49" s="84">
        <f>SUM(H49:I49)</f>
        <v>185</v>
      </c>
    </row>
    <row r="50" spans="2:12" ht="15.75" customHeight="1" x14ac:dyDescent="0.3">
      <c r="C50" s="373"/>
      <c r="D50" s="381"/>
      <c r="E50" s="160" t="s">
        <v>912</v>
      </c>
      <c r="F50" s="161"/>
      <c r="G50" s="162"/>
      <c r="H50" s="126">
        <v>98</v>
      </c>
      <c r="I50" s="179">
        <v>98</v>
      </c>
      <c r="J50" s="85">
        <f>SUM(H50:I50)</f>
        <v>196</v>
      </c>
    </row>
    <row r="51" spans="2:12" x14ac:dyDescent="0.3">
      <c r="B51" s="5"/>
      <c r="C51" s="119" t="s">
        <v>3</v>
      </c>
      <c r="D51" s="125" t="s">
        <v>4</v>
      </c>
      <c r="E51" s="129" t="s">
        <v>1022</v>
      </c>
      <c r="F51" s="130"/>
      <c r="G51" s="131">
        <v>551</v>
      </c>
      <c r="H51" s="130"/>
      <c r="I51" s="132" t="s">
        <v>9</v>
      </c>
      <c r="J51" s="14">
        <f>SUM(J52:J54)</f>
        <v>536</v>
      </c>
      <c r="K51" s="16" t="s">
        <v>1380</v>
      </c>
      <c r="L51" s="17"/>
    </row>
    <row r="52" spans="2:12" x14ac:dyDescent="0.3">
      <c r="B52" s="5"/>
      <c r="C52" s="373">
        <v>3</v>
      </c>
      <c r="D52" s="383">
        <v>4</v>
      </c>
      <c r="E52" s="158" t="s">
        <v>1378</v>
      </c>
      <c r="F52" s="159"/>
      <c r="G52" s="157"/>
      <c r="H52" s="122">
        <v>87</v>
      </c>
      <c r="I52" s="178">
        <v>93</v>
      </c>
      <c r="J52" s="83">
        <f>SUM(H52:I52)</f>
        <v>180</v>
      </c>
      <c r="K52" s="1" t="s">
        <v>1381</v>
      </c>
    </row>
    <row r="53" spans="2:12" ht="15.75" customHeight="1" x14ac:dyDescent="0.3">
      <c r="C53" s="373"/>
      <c r="D53" s="375"/>
      <c r="E53" s="72" t="s">
        <v>1379</v>
      </c>
      <c r="F53" s="137"/>
      <c r="G53" s="134"/>
      <c r="H53" s="71">
        <v>88</v>
      </c>
      <c r="I53" s="80">
        <v>94</v>
      </c>
      <c r="J53" s="84">
        <f>SUM(H53:I53)</f>
        <v>182</v>
      </c>
    </row>
    <row r="54" spans="2:12" ht="15.75" customHeight="1" x14ac:dyDescent="0.3">
      <c r="C54" s="373"/>
      <c r="D54" s="376"/>
      <c r="E54" s="78" t="s">
        <v>957</v>
      </c>
      <c r="F54" s="138"/>
      <c r="G54" s="135"/>
      <c r="H54" s="77">
        <v>87</v>
      </c>
      <c r="I54" s="81">
        <v>87</v>
      </c>
      <c r="J54" s="85">
        <f>SUM(H54:I54)</f>
        <v>174</v>
      </c>
    </row>
    <row r="56" spans="2:12" ht="18" customHeight="1" x14ac:dyDescent="0.35">
      <c r="B56" s="4" t="s">
        <v>1024</v>
      </c>
    </row>
    <row r="57" spans="2:12" x14ac:dyDescent="0.3">
      <c r="C57" s="26" t="s">
        <v>3</v>
      </c>
      <c r="D57" s="27" t="s">
        <v>4</v>
      </c>
      <c r="E57" s="28" t="s">
        <v>5</v>
      </c>
      <c r="F57" s="29" t="s">
        <v>6</v>
      </c>
      <c r="G57" s="29" t="s">
        <v>7</v>
      </c>
      <c r="H57" s="29" t="s">
        <v>8</v>
      </c>
      <c r="I57" s="38" t="s">
        <v>9</v>
      </c>
    </row>
    <row r="58" spans="2:12" x14ac:dyDescent="0.3">
      <c r="C58" s="73">
        <v>1</v>
      </c>
      <c r="D58" s="267">
        <v>5</v>
      </c>
      <c r="E58" s="258" t="s">
        <v>1026</v>
      </c>
      <c r="F58" s="259">
        <v>97</v>
      </c>
      <c r="G58" s="260">
        <v>7</v>
      </c>
      <c r="H58" s="259">
        <v>957</v>
      </c>
      <c r="I58" s="270">
        <v>63</v>
      </c>
    </row>
    <row r="59" spans="2:12" x14ac:dyDescent="0.3">
      <c r="C59" s="73">
        <v>2</v>
      </c>
      <c r="D59" s="167">
        <v>9</v>
      </c>
      <c r="E59" s="261" t="s">
        <v>1028</v>
      </c>
      <c r="F59" s="262">
        <v>92</v>
      </c>
      <c r="G59" s="262">
        <v>3</v>
      </c>
      <c r="H59" s="357">
        <v>915</v>
      </c>
      <c r="I59" s="271">
        <v>46</v>
      </c>
    </row>
    <row r="60" spans="2:12" x14ac:dyDescent="0.3">
      <c r="C60" s="73">
        <v>2</v>
      </c>
      <c r="D60" s="167">
        <v>4</v>
      </c>
      <c r="E60" s="264" t="s">
        <v>1032</v>
      </c>
      <c r="F60" s="263">
        <v>93</v>
      </c>
      <c r="G60" s="262">
        <v>5</v>
      </c>
      <c r="H60" s="263">
        <v>939</v>
      </c>
      <c r="I60" s="271">
        <v>72</v>
      </c>
    </row>
    <row r="61" spans="2:12" x14ac:dyDescent="0.3">
      <c r="C61" s="73">
        <v>2</v>
      </c>
      <c r="D61" s="167">
        <v>5</v>
      </c>
      <c r="E61" s="264" t="s">
        <v>611</v>
      </c>
      <c r="F61" s="263">
        <v>90</v>
      </c>
      <c r="G61" s="262">
        <v>2</v>
      </c>
      <c r="H61" s="263">
        <v>930</v>
      </c>
      <c r="I61" s="271">
        <v>60</v>
      </c>
    </row>
    <row r="62" spans="2:12" x14ac:dyDescent="0.3">
      <c r="C62" s="73">
        <v>4</v>
      </c>
      <c r="D62" s="167">
        <v>6</v>
      </c>
      <c r="E62" s="264" t="s">
        <v>774</v>
      </c>
      <c r="F62" s="263">
        <v>90</v>
      </c>
      <c r="G62" s="262">
        <v>2</v>
      </c>
      <c r="H62" s="263">
        <v>920</v>
      </c>
      <c r="I62" s="271">
        <v>59</v>
      </c>
    </row>
    <row r="63" spans="2:12" x14ac:dyDescent="0.3">
      <c r="C63" s="73">
        <v>8</v>
      </c>
      <c r="D63" s="275">
        <v>1</v>
      </c>
      <c r="E63" s="264" t="s">
        <v>1059</v>
      </c>
      <c r="F63" s="263">
        <v>96</v>
      </c>
      <c r="G63" s="262">
        <v>10</v>
      </c>
      <c r="H63" s="263">
        <v>912</v>
      </c>
      <c r="I63" s="271">
        <v>84</v>
      </c>
    </row>
    <row r="64" spans="2:12" x14ac:dyDescent="0.3">
      <c r="C64" s="73">
        <v>8</v>
      </c>
      <c r="D64" s="167">
        <v>8</v>
      </c>
      <c r="E64" s="264" t="s">
        <v>1060</v>
      </c>
      <c r="F64" s="263">
        <v>89</v>
      </c>
      <c r="G64" s="262">
        <v>7</v>
      </c>
      <c r="H64" s="263">
        <v>858</v>
      </c>
      <c r="I64" s="271">
        <v>46</v>
      </c>
    </row>
    <row r="65" spans="2:9" x14ac:dyDescent="0.3">
      <c r="C65" s="73">
        <v>10</v>
      </c>
      <c r="D65" s="167">
        <v>10</v>
      </c>
      <c r="E65" s="264" t="s">
        <v>1071</v>
      </c>
      <c r="F65" s="263">
        <v>80</v>
      </c>
      <c r="G65" s="262">
        <v>4</v>
      </c>
      <c r="H65" s="263">
        <v>779</v>
      </c>
      <c r="I65" s="271">
        <v>30</v>
      </c>
    </row>
    <row r="66" spans="2:9" x14ac:dyDescent="0.3">
      <c r="C66" s="73">
        <v>11</v>
      </c>
      <c r="D66" s="167">
        <v>3</v>
      </c>
      <c r="E66" s="265" t="s">
        <v>1077</v>
      </c>
      <c r="F66" s="118">
        <v>84</v>
      </c>
      <c r="G66" s="266">
        <v>9</v>
      </c>
      <c r="H66" s="118">
        <v>848</v>
      </c>
      <c r="I66" s="121">
        <v>75</v>
      </c>
    </row>
    <row r="67" spans="2:9" x14ac:dyDescent="0.3">
      <c r="C67" s="73">
        <v>12</v>
      </c>
      <c r="D67" s="167">
        <v>6</v>
      </c>
      <c r="E67" s="265" t="s">
        <v>1078</v>
      </c>
      <c r="F67" s="118">
        <v>78</v>
      </c>
      <c r="G67" s="266">
        <v>4</v>
      </c>
      <c r="H67" s="118">
        <v>835</v>
      </c>
      <c r="I67" s="121">
        <v>63</v>
      </c>
    </row>
    <row r="68" spans="2:9" x14ac:dyDescent="0.3">
      <c r="C68" s="73">
        <v>13</v>
      </c>
      <c r="D68" s="167">
        <v>7</v>
      </c>
      <c r="E68" s="265" t="s">
        <v>725</v>
      </c>
      <c r="F68" s="118">
        <v>76</v>
      </c>
      <c r="G68" s="266">
        <v>3</v>
      </c>
      <c r="H68" s="118">
        <v>740</v>
      </c>
      <c r="I68" s="121">
        <v>44</v>
      </c>
    </row>
    <row r="69" spans="2:9" x14ac:dyDescent="0.3">
      <c r="C69" s="73">
        <v>15</v>
      </c>
      <c r="D69" s="167">
        <v>10</v>
      </c>
      <c r="E69" s="265" t="s">
        <v>1097</v>
      </c>
      <c r="F69" s="118">
        <v>51</v>
      </c>
      <c r="G69" s="266">
        <v>1</v>
      </c>
      <c r="H69" s="118">
        <v>527</v>
      </c>
      <c r="I69" s="121">
        <v>30</v>
      </c>
    </row>
    <row r="70" spans="2:9" x14ac:dyDescent="0.3">
      <c r="C70" s="74">
        <v>15</v>
      </c>
      <c r="D70" s="168">
        <v>11</v>
      </c>
      <c r="E70" s="268" t="s">
        <v>1099</v>
      </c>
      <c r="F70" s="127">
        <v>61</v>
      </c>
      <c r="G70" s="269">
        <v>2</v>
      </c>
      <c r="H70" s="127">
        <v>553</v>
      </c>
      <c r="I70" s="128">
        <v>21</v>
      </c>
    </row>
    <row r="72" spans="2:9" ht="18" customHeight="1" x14ac:dyDescent="0.35">
      <c r="B72" s="4" t="s">
        <v>1103</v>
      </c>
    </row>
    <row r="73" spans="2:9" x14ac:dyDescent="0.3">
      <c r="C73" s="35" t="s">
        <v>3</v>
      </c>
      <c r="D73" s="37" t="s">
        <v>4</v>
      </c>
      <c r="E73" s="39" t="s">
        <v>5</v>
      </c>
      <c r="F73" s="40" t="s">
        <v>6</v>
      </c>
      <c r="G73" s="40" t="s">
        <v>7</v>
      </c>
      <c r="H73" s="40" t="s">
        <v>8</v>
      </c>
      <c r="I73" s="41" t="s">
        <v>9</v>
      </c>
    </row>
    <row r="74" spans="2:9" x14ac:dyDescent="0.3">
      <c r="C74" s="73">
        <v>1</v>
      </c>
      <c r="D74" s="267">
        <v>7</v>
      </c>
      <c r="E74" s="358" t="s">
        <v>1028</v>
      </c>
      <c r="F74" s="274">
        <v>92</v>
      </c>
      <c r="G74" s="274">
        <v>4</v>
      </c>
      <c r="H74" s="359">
        <v>915</v>
      </c>
      <c r="I74" s="360">
        <v>57</v>
      </c>
    </row>
    <row r="75" spans="2:9" x14ac:dyDescent="0.3">
      <c r="C75" s="73">
        <v>2</v>
      </c>
      <c r="D75" s="167">
        <v>7</v>
      </c>
      <c r="E75" s="265" t="s">
        <v>1060</v>
      </c>
      <c r="F75" s="118">
        <v>89</v>
      </c>
      <c r="G75" s="266">
        <v>7</v>
      </c>
      <c r="H75" s="118">
        <v>858</v>
      </c>
      <c r="I75" s="121">
        <v>52</v>
      </c>
    </row>
    <row r="76" spans="2:9" x14ac:dyDescent="0.3">
      <c r="C76" s="73">
        <v>2</v>
      </c>
      <c r="D76" s="275">
        <v>1</v>
      </c>
      <c r="E76" s="265" t="s">
        <v>774</v>
      </c>
      <c r="F76" s="118">
        <v>90</v>
      </c>
      <c r="G76" s="266">
        <v>8</v>
      </c>
      <c r="H76" s="118">
        <v>920</v>
      </c>
      <c r="I76" s="121">
        <v>91</v>
      </c>
    </row>
    <row r="77" spans="2:9" x14ac:dyDescent="0.3">
      <c r="C77" s="73">
        <v>2</v>
      </c>
      <c r="D77" s="167">
        <v>10</v>
      </c>
      <c r="E77" s="265" t="s">
        <v>1071</v>
      </c>
      <c r="F77" s="118">
        <v>80</v>
      </c>
      <c r="G77" s="266">
        <v>1</v>
      </c>
      <c r="H77" s="118">
        <v>779</v>
      </c>
      <c r="I77" s="121">
        <v>17</v>
      </c>
    </row>
    <row r="78" spans="2:9" x14ac:dyDescent="0.3">
      <c r="C78" s="73">
        <v>3</v>
      </c>
      <c r="D78" s="171">
        <v>2</v>
      </c>
      <c r="E78" s="265" t="s">
        <v>1078</v>
      </c>
      <c r="F78" s="118">
        <v>78</v>
      </c>
      <c r="G78" s="266">
        <v>5</v>
      </c>
      <c r="H78" s="118">
        <v>835</v>
      </c>
      <c r="I78" s="121">
        <v>76</v>
      </c>
    </row>
    <row r="79" spans="2:9" x14ac:dyDescent="0.3">
      <c r="C79" s="73">
        <v>3</v>
      </c>
      <c r="D79" s="275">
        <v>1</v>
      </c>
      <c r="E79" s="265" t="s">
        <v>1077</v>
      </c>
      <c r="F79" s="118">
        <v>84</v>
      </c>
      <c r="G79" s="266">
        <v>10</v>
      </c>
      <c r="H79" s="118">
        <v>848</v>
      </c>
      <c r="I79" s="121">
        <v>89</v>
      </c>
    </row>
    <row r="80" spans="2:9" x14ac:dyDescent="0.3">
      <c r="C80" s="73">
        <v>3</v>
      </c>
      <c r="D80" s="167">
        <v>9</v>
      </c>
      <c r="E80" s="265" t="s">
        <v>725</v>
      </c>
      <c r="F80" s="118">
        <v>76</v>
      </c>
      <c r="G80" s="266">
        <v>4</v>
      </c>
      <c r="H80" s="118">
        <v>740</v>
      </c>
      <c r="I80" s="121">
        <v>34</v>
      </c>
    </row>
    <row r="81" spans="2:12" x14ac:dyDescent="0.3">
      <c r="C81" s="73">
        <v>4</v>
      </c>
      <c r="D81" s="167">
        <v>8</v>
      </c>
      <c r="E81" s="265" t="s">
        <v>1097</v>
      </c>
      <c r="F81" s="118">
        <v>51</v>
      </c>
      <c r="G81" s="266">
        <v>2</v>
      </c>
      <c r="H81" s="118">
        <v>527</v>
      </c>
      <c r="I81" s="121">
        <v>25</v>
      </c>
    </row>
    <row r="82" spans="2:12" x14ac:dyDescent="0.3">
      <c r="C82" s="74">
        <v>4</v>
      </c>
      <c r="D82" s="168">
        <v>9</v>
      </c>
      <c r="E82" s="268" t="s">
        <v>1099</v>
      </c>
      <c r="F82" s="127">
        <v>61</v>
      </c>
      <c r="G82" s="269">
        <v>3</v>
      </c>
      <c r="H82" s="127">
        <v>553</v>
      </c>
      <c r="I82" s="128">
        <v>22</v>
      </c>
    </row>
    <row r="84" spans="2:12" ht="18" x14ac:dyDescent="0.35">
      <c r="B84" s="4" t="s">
        <v>1104</v>
      </c>
    </row>
    <row r="85" spans="2:12" x14ac:dyDescent="0.3">
      <c r="B85" s="5"/>
      <c r="C85" s="35" t="s">
        <v>3</v>
      </c>
      <c r="D85" s="37" t="s">
        <v>4</v>
      </c>
      <c r="E85" s="11" t="s">
        <v>1108</v>
      </c>
      <c r="F85" s="11"/>
      <c r="G85" s="12">
        <v>569</v>
      </c>
      <c r="H85" s="11"/>
      <c r="I85" s="13" t="s">
        <v>9</v>
      </c>
      <c r="J85" s="14">
        <f>SUM(J86:J88)</f>
        <v>573</v>
      </c>
      <c r="K85" s="16" t="s">
        <v>1249</v>
      </c>
      <c r="L85" s="17"/>
    </row>
    <row r="86" spans="2:12" x14ac:dyDescent="0.3">
      <c r="B86" s="5"/>
      <c r="C86" s="373">
        <v>1</v>
      </c>
      <c r="D86" s="402">
        <v>2</v>
      </c>
      <c r="E86" s="280" t="s">
        <v>1032</v>
      </c>
      <c r="F86" s="314"/>
      <c r="G86" s="312"/>
      <c r="H86" s="278">
        <v>97</v>
      </c>
      <c r="I86" s="292">
        <v>96</v>
      </c>
      <c r="J86" s="83">
        <f>SUM(H86:I86)</f>
        <v>193</v>
      </c>
      <c r="K86" s="1" t="s">
        <v>1250</v>
      </c>
    </row>
    <row r="87" spans="2:12" ht="15.75" customHeight="1" x14ac:dyDescent="0.3">
      <c r="C87" s="373"/>
      <c r="D87" s="391"/>
      <c r="E87" s="310" t="s">
        <v>1026</v>
      </c>
      <c r="F87" s="315"/>
      <c r="G87" s="313"/>
      <c r="H87" s="309">
        <v>97</v>
      </c>
      <c r="I87" s="311">
        <v>96</v>
      </c>
      <c r="J87" s="84">
        <f>SUM(H87:I87)</f>
        <v>193</v>
      </c>
    </row>
    <row r="88" spans="2:12" ht="15.75" customHeight="1" x14ac:dyDescent="0.3">
      <c r="C88" s="373"/>
      <c r="D88" s="392"/>
      <c r="E88" s="326" t="s">
        <v>611</v>
      </c>
      <c r="F88" s="327"/>
      <c r="G88" s="328"/>
      <c r="H88" s="329">
        <v>94</v>
      </c>
      <c r="I88" s="330">
        <v>93</v>
      </c>
      <c r="J88" s="85">
        <f>SUM(H88:I88)</f>
        <v>187</v>
      </c>
    </row>
    <row r="89" spans="2:12" x14ac:dyDescent="0.3">
      <c r="B89" s="5"/>
      <c r="C89" s="119" t="s">
        <v>3</v>
      </c>
      <c r="D89" s="325" t="s">
        <v>4</v>
      </c>
      <c r="E89" s="331" t="s">
        <v>1113</v>
      </c>
      <c r="F89" s="332"/>
      <c r="G89" s="333">
        <v>536</v>
      </c>
      <c r="H89" s="332"/>
      <c r="I89" s="334" t="s">
        <v>9</v>
      </c>
      <c r="J89" s="14">
        <f>SUM(J90:J92)</f>
        <v>545</v>
      </c>
      <c r="K89" s="16" t="s">
        <v>1249</v>
      </c>
      <c r="L89" s="17"/>
    </row>
    <row r="90" spans="2:12" x14ac:dyDescent="0.3">
      <c r="B90" s="5"/>
      <c r="C90" s="373">
        <v>2</v>
      </c>
      <c r="D90" s="393">
        <v>4</v>
      </c>
      <c r="E90" s="362" t="s">
        <v>1028</v>
      </c>
      <c r="F90" s="365"/>
      <c r="G90" s="364"/>
      <c r="H90" s="361">
        <v>86</v>
      </c>
      <c r="I90" s="363">
        <v>90</v>
      </c>
      <c r="J90" s="83">
        <f>SUM(H90:I90)</f>
        <v>176</v>
      </c>
      <c r="K90" s="1" t="s">
        <v>1250</v>
      </c>
    </row>
    <row r="91" spans="2:12" ht="15.75" customHeight="1" x14ac:dyDescent="0.3">
      <c r="C91" s="373"/>
      <c r="D91" s="391"/>
      <c r="E91" s="310" t="s">
        <v>1059</v>
      </c>
      <c r="F91" s="315"/>
      <c r="G91" s="313"/>
      <c r="H91" s="309">
        <v>91</v>
      </c>
      <c r="I91" s="311">
        <v>93</v>
      </c>
      <c r="J91" s="84">
        <f>SUM(H91:I91)</f>
        <v>184</v>
      </c>
    </row>
    <row r="92" spans="2:12" ht="15.75" customHeight="1" x14ac:dyDescent="0.3">
      <c r="C92" s="373"/>
      <c r="D92" s="392"/>
      <c r="E92" s="326" t="s">
        <v>774</v>
      </c>
      <c r="F92" s="327"/>
      <c r="G92" s="328"/>
      <c r="H92" s="329">
        <v>93</v>
      </c>
      <c r="I92" s="330">
        <v>92</v>
      </c>
      <c r="J92" s="85">
        <f>SUM(H92:I92)</f>
        <v>185</v>
      </c>
    </row>
    <row r="93" spans="2:12" x14ac:dyDescent="0.3">
      <c r="B93" s="5"/>
      <c r="C93" s="119" t="s">
        <v>3</v>
      </c>
      <c r="D93" s="325" t="s">
        <v>4</v>
      </c>
      <c r="E93" s="331" t="s">
        <v>1121</v>
      </c>
      <c r="F93" s="332"/>
      <c r="G93" s="333">
        <v>483</v>
      </c>
      <c r="H93" s="332"/>
      <c r="I93" s="334" t="s">
        <v>9</v>
      </c>
      <c r="J93" s="14">
        <f>SUM(J94:J96)</f>
        <v>482</v>
      </c>
      <c r="K93" s="16" t="s">
        <v>1382</v>
      </c>
      <c r="L93" s="17"/>
    </row>
    <row r="94" spans="2:12" x14ac:dyDescent="0.3">
      <c r="B94" s="5"/>
      <c r="C94" s="373">
        <v>4</v>
      </c>
      <c r="D94" s="399">
        <v>3</v>
      </c>
      <c r="E94" s="338" t="s">
        <v>1078</v>
      </c>
      <c r="F94" s="339"/>
      <c r="G94" s="337"/>
      <c r="H94" s="335">
        <v>82</v>
      </c>
      <c r="I94" s="336">
        <v>85</v>
      </c>
      <c r="J94" s="83">
        <f>SUM(H94:I94)</f>
        <v>167</v>
      </c>
      <c r="K94" s="1" t="s">
        <v>1334</v>
      </c>
    </row>
    <row r="95" spans="2:12" ht="15.75" customHeight="1" x14ac:dyDescent="0.3">
      <c r="C95" s="373"/>
      <c r="D95" s="388"/>
      <c r="E95" s="154" t="s">
        <v>1077</v>
      </c>
      <c r="F95" s="156"/>
      <c r="G95" s="152"/>
      <c r="H95" s="118">
        <v>89</v>
      </c>
      <c r="I95" s="121">
        <v>83</v>
      </c>
      <c r="J95" s="84">
        <f>SUM(H95:I95)</f>
        <v>172</v>
      </c>
    </row>
    <row r="96" spans="2:12" ht="15.75" customHeight="1" x14ac:dyDescent="0.3">
      <c r="C96" s="373"/>
      <c r="D96" s="389"/>
      <c r="E96" s="160" t="s">
        <v>725</v>
      </c>
      <c r="F96" s="161"/>
      <c r="G96" s="162"/>
      <c r="H96" s="127">
        <v>69</v>
      </c>
      <c r="I96" s="128">
        <v>74</v>
      </c>
      <c r="J96" s="85">
        <f>SUM(H96:I96)</f>
        <v>143</v>
      </c>
    </row>
  </sheetData>
  <mergeCells count="14">
    <mergeCell ref="C94:C96"/>
    <mergeCell ref="D94:D96"/>
    <mergeCell ref="C52:C54"/>
    <mergeCell ref="D52:D54"/>
    <mergeCell ref="C86:C88"/>
    <mergeCell ref="D86:D88"/>
    <mergeCell ref="C90:C92"/>
    <mergeCell ref="D90:D92"/>
    <mergeCell ref="B1:M1"/>
    <mergeCell ref="B2:M2"/>
    <mergeCell ref="C23:C25"/>
    <mergeCell ref="D23:D25"/>
    <mergeCell ref="C48:C50"/>
    <mergeCell ref="D48:D50"/>
  </mergeCells>
  <hyperlinks>
    <hyperlink ref="B3" location="'Index'!A2" tooltip="Go to the Index sheet" display="á" xr:uid="{680D3FB5-7EFC-4DDB-9B0D-0DC1CECB6594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5" max="16383" man="1"/>
    <brk id="83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E99E-B46F-4011-9812-2E9C40F18F0C}">
  <sheetPr codeName="Sheet23"/>
  <dimension ref="B1:N109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64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4</v>
      </c>
      <c r="D6" s="75">
        <v>4</v>
      </c>
      <c r="E6" s="87" t="s">
        <v>65</v>
      </c>
      <c r="F6" s="67">
        <v>173</v>
      </c>
      <c r="G6" s="68">
        <v>5</v>
      </c>
      <c r="H6" s="68">
        <v>1763</v>
      </c>
      <c r="I6" s="91">
        <v>58</v>
      </c>
    </row>
    <row r="7" spans="2:14" x14ac:dyDescent="0.3">
      <c r="C7" s="73">
        <v>5</v>
      </c>
      <c r="D7" s="96">
        <v>1</v>
      </c>
      <c r="E7" s="70" t="s">
        <v>75</v>
      </c>
      <c r="F7" s="48">
        <v>178</v>
      </c>
      <c r="G7" s="71">
        <v>8</v>
      </c>
      <c r="H7" s="71">
        <v>1746</v>
      </c>
      <c r="I7" s="80">
        <v>72</v>
      </c>
    </row>
    <row r="8" spans="2:14" x14ac:dyDescent="0.3">
      <c r="C8" s="74">
        <v>7</v>
      </c>
      <c r="D8" s="56">
        <v>3</v>
      </c>
      <c r="E8" s="76" t="s">
        <v>96</v>
      </c>
      <c r="F8" s="43">
        <v>174</v>
      </c>
      <c r="G8" s="77">
        <v>7</v>
      </c>
      <c r="H8" s="77">
        <v>1710</v>
      </c>
      <c r="I8" s="81">
        <v>69</v>
      </c>
    </row>
    <row r="10" spans="2:14" ht="18" customHeight="1" x14ac:dyDescent="0.35">
      <c r="B10" s="4" t="s">
        <v>206</v>
      </c>
    </row>
    <row r="11" spans="2:14" x14ac:dyDescent="0.3">
      <c r="C11" s="35" t="s">
        <v>3</v>
      </c>
      <c r="D11" s="37" t="s">
        <v>4</v>
      </c>
      <c r="E11" s="39" t="s">
        <v>5</v>
      </c>
      <c r="F11" s="40" t="s">
        <v>6</v>
      </c>
      <c r="G11" s="40" t="s">
        <v>7</v>
      </c>
      <c r="H11" s="40" t="s">
        <v>8</v>
      </c>
      <c r="I11" s="41" t="s">
        <v>9</v>
      </c>
    </row>
    <row r="12" spans="2:14" x14ac:dyDescent="0.3">
      <c r="C12" s="73">
        <v>1</v>
      </c>
      <c r="D12" s="75">
        <v>5</v>
      </c>
      <c r="E12" s="97" t="s">
        <v>65</v>
      </c>
      <c r="F12" s="67">
        <v>173</v>
      </c>
      <c r="G12" s="68">
        <v>2</v>
      </c>
      <c r="H12" s="67">
        <v>1763</v>
      </c>
      <c r="I12" s="86">
        <v>37</v>
      </c>
    </row>
    <row r="13" spans="2:14" x14ac:dyDescent="0.3">
      <c r="C13" s="73">
        <v>2</v>
      </c>
      <c r="D13" s="31">
        <v>6</v>
      </c>
      <c r="E13" s="47" t="s">
        <v>96</v>
      </c>
      <c r="F13" s="48">
        <v>174</v>
      </c>
      <c r="G13" s="71">
        <v>6</v>
      </c>
      <c r="H13" s="48">
        <v>1710</v>
      </c>
      <c r="I13" s="49">
        <v>44</v>
      </c>
    </row>
    <row r="14" spans="2:14" x14ac:dyDescent="0.3">
      <c r="C14" s="74">
        <v>2</v>
      </c>
      <c r="D14" s="82">
        <v>1</v>
      </c>
      <c r="E14" s="42" t="s">
        <v>75</v>
      </c>
      <c r="F14" s="43">
        <v>178</v>
      </c>
      <c r="G14" s="77">
        <v>7</v>
      </c>
      <c r="H14" s="43">
        <v>1746</v>
      </c>
      <c r="I14" s="44">
        <v>61</v>
      </c>
    </row>
    <row r="16" spans="2:14" ht="18" x14ac:dyDescent="0.35">
      <c r="B16" s="4" t="s">
        <v>207</v>
      </c>
    </row>
    <row r="17" spans="2:13" x14ac:dyDescent="0.3">
      <c r="B17" s="5"/>
      <c r="C17" s="35" t="s">
        <v>3</v>
      </c>
      <c r="D17" s="37" t="s">
        <v>4</v>
      </c>
      <c r="E17" s="11" t="s">
        <v>216</v>
      </c>
      <c r="F17" s="11"/>
      <c r="G17" s="12">
        <v>516</v>
      </c>
      <c r="H17" s="11"/>
      <c r="I17" s="13" t="s">
        <v>9</v>
      </c>
      <c r="J17" s="14">
        <f>SUM(J18:J20)</f>
        <v>525</v>
      </c>
      <c r="K17" s="16" t="s">
        <v>1249</v>
      </c>
      <c r="L17" s="17"/>
    </row>
    <row r="18" spans="2:13" x14ac:dyDescent="0.3">
      <c r="B18" s="5"/>
      <c r="C18" s="373">
        <v>2</v>
      </c>
      <c r="D18" s="378">
        <v>2</v>
      </c>
      <c r="E18" s="68" t="s">
        <v>96</v>
      </c>
      <c r="F18" s="67">
        <v>44</v>
      </c>
      <c r="G18" s="67">
        <v>45</v>
      </c>
      <c r="H18" s="67">
        <v>44</v>
      </c>
      <c r="I18" s="86">
        <v>41</v>
      </c>
      <c r="J18" s="83">
        <f>SUM(F18:I18)</f>
        <v>174</v>
      </c>
      <c r="K18" s="1" t="s">
        <v>1250</v>
      </c>
    </row>
    <row r="19" spans="2:13" ht="15.75" customHeight="1" x14ac:dyDescent="0.3">
      <c r="C19" s="373"/>
      <c r="D19" s="375"/>
      <c r="E19" s="71" t="s">
        <v>65</v>
      </c>
      <c r="F19" s="48">
        <v>43</v>
      </c>
      <c r="G19" s="48">
        <v>49</v>
      </c>
      <c r="H19" s="48">
        <v>40</v>
      </c>
      <c r="I19" s="49">
        <v>41</v>
      </c>
      <c r="J19" s="84">
        <f>SUM(F19:I19)</f>
        <v>173</v>
      </c>
    </row>
    <row r="20" spans="2:13" ht="15.75" customHeight="1" x14ac:dyDescent="0.3">
      <c r="C20" s="373"/>
      <c r="D20" s="376"/>
      <c r="E20" s="77" t="s">
        <v>75</v>
      </c>
      <c r="F20" s="43">
        <v>43</v>
      </c>
      <c r="G20" s="43">
        <v>40</v>
      </c>
      <c r="H20" s="43">
        <v>45</v>
      </c>
      <c r="I20" s="44">
        <v>50</v>
      </c>
      <c r="J20" s="85">
        <f>SUM(F20:I20)</f>
        <v>178</v>
      </c>
    </row>
    <row r="22" spans="2:13" ht="18" customHeight="1" x14ac:dyDescent="0.35">
      <c r="B22" s="4" t="s">
        <v>229</v>
      </c>
    </row>
    <row r="23" spans="2:13" x14ac:dyDescent="0.3">
      <c r="C23" s="26" t="s">
        <v>3</v>
      </c>
      <c r="D23" s="27" t="s">
        <v>4</v>
      </c>
      <c r="E23" s="28" t="s">
        <v>5</v>
      </c>
      <c r="F23" s="28"/>
      <c r="G23" s="28"/>
      <c r="H23" s="28"/>
      <c r="I23" s="28"/>
      <c r="J23" s="29" t="s">
        <v>6</v>
      </c>
      <c r="K23" s="29" t="s">
        <v>7</v>
      </c>
      <c r="L23" s="29" t="s">
        <v>8</v>
      </c>
      <c r="M23" s="38" t="s">
        <v>9</v>
      </c>
    </row>
    <row r="24" spans="2:13" x14ac:dyDescent="0.3">
      <c r="C24" s="73">
        <v>1</v>
      </c>
      <c r="D24" s="75">
        <v>4</v>
      </c>
      <c r="E24" s="87" t="s">
        <v>235</v>
      </c>
      <c r="F24" s="68">
        <v>48</v>
      </c>
      <c r="G24" s="68">
        <v>48</v>
      </c>
      <c r="H24" s="68">
        <v>48</v>
      </c>
      <c r="I24" s="68">
        <v>47</v>
      </c>
      <c r="J24" s="68">
        <f>SUM(F24:I24)</f>
        <v>191</v>
      </c>
      <c r="K24" s="68">
        <v>8</v>
      </c>
      <c r="L24" s="68">
        <v>1884</v>
      </c>
      <c r="M24" s="91">
        <v>61</v>
      </c>
    </row>
    <row r="25" spans="2:13" x14ac:dyDescent="0.3">
      <c r="C25" s="74">
        <v>4</v>
      </c>
      <c r="D25" s="143">
        <v>2</v>
      </c>
      <c r="E25" s="76" t="s">
        <v>258</v>
      </c>
      <c r="F25" s="77">
        <v>39</v>
      </c>
      <c r="G25" s="77">
        <v>45</v>
      </c>
      <c r="H25" s="77">
        <v>41</v>
      </c>
      <c r="I25" s="77">
        <v>42</v>
      </c>
      <c r="J25" s="77">
        <f>SUM(F25:I25)</f>
        <v>167</v>
      </c>
      <c r="K25" s="77">
        <v>5</v>
      </c>
      <c r="L25" s="77">
        <v>1751</v>
      </c>
      <c r="M25" s="81">
        <v>68</v>
      </c>
    </row>
    <row r="27" spans="2:13" ht="18" customHeight="1" x14ac:dyDescent="0.35">
      <c r="B27" s="4" t="s">
        <v>272</v>
      </c>
    </row>
    <row r="28" spans="2:13" x14ac:dyDescent="0.3">
      <c r="C28" s="35" t="s">
        <v>3</v>
      </c>
      <c r="D28" s="37" t="s">
        <v>4</v>
      </c>
      <c r="E28" s="39" t="s">
        <v>5</v>
      </c>
      <c r="F28" s="39"/>
      <c r="G28" s="39"/>
      <c r="H28" s="39"/>
      <c r="I28" s="39"/>
      <c r="J28" s="40" t="s">
        <v>6</v>
      </c>
      <c r="K28" s="40" t="s">
        <v>7</v>
      </c>
      <c r="L28" s="40" t="s">
        <v>8</v>
      </c>
      <c r="M28" s="41" t="s">
        <v>9</v>
      </c>
    </row>
    <row r="29" spans="2:13" x14ac:dyDescent="0.3">
      <c r="C29" s="73">
        <v>1</v>
      </c>
      <c r="D29" s="109">
        <v>2</v>
      </c>
      <c r="E29" s="97" t="s">
        <v>235</v>
      </c>
      <c r="F29" s="67">
        <v>48</v>
      </c>
      <c r="G29" s="67">
        <v>48</v>
      </c>
      <c r="H29" s="67">
        <v>48</v>
      </c>
      <c r="I29" s="67">
        <v>47</v>
      </c>
      <c r="J29" s="68">
        <v>191</v>
      </c>
      <c r="K29" s="68">
        <v>11</v>
      </c>
      <c r="L29" s="67">
        <v>1884</v>
      </c>
      <c r="M29" s="86">
        <v>107</v>
      </c>
    </row>
    <row r="30" spans="2:13" x14ac:dyDescent="0.3">
      <c r="C30" s="74">
        <v>1</v>
      </c>
      <c r="D30" s="56">
        <v>8</v>
      </c>
      <c r="E30" s="42" t="s">
        <v>258</v>
      </c>
      <c r="F30" s="43">
        <v>39</v>
      </c>
      <c r="G30" s="43">
        <v>45</v>
      </c>
      <c r="H30" s="43">
        <v>41</v>
      </c>
      <c r="I30" s="43">
        <v>42</v>
      </c>
      <c r="J30" s="77">
        <v>167</v>
      </c>
      <c r="K30" s="77">
        <v>4</v>
      </c>
      <c r="L30" s="43">
        <v>1751</v>
      </c>
      <c r="M30" s="44">
        <v>58</v>
      </c>
    </row>
    <row r="32" spans="2:13" ht="18" customHeight="1" x14ac:dyDescent="0.35">
      <c r="B32" s="4" t="s">
        <v>274</v>
      </c>
    </row>
    <row r="33" spans="2:9" x14ac:dyDescent="0.3">
      <c r="C33" s="26" t="s">
        <v>3</v>
      </c>
      <c r="D33" s="27" t="s">
        <v>4</v>
      </c>
      <c r="E33" s="28" t="s">
        <v>5</v>
      </c>
      <c r="F33" s="29" t="s">
        <v>6</v>
      </c>
      <c r="G33" s="29" t="s">
        <v>7</v>
      </c>
      <c r="H33" s="29" t="s">
        <v>8</v>
      </c>
      <c r="I33" s="38" t="s">
        <v>9</v>
      </c>
    </row>
    <row r="34" spans="2:9" x14ac:dyDescent="0.3">
      <c r="C34" s="73">
        <v>2</v>
      </c>
      <c r="D34" s="75">
        <v>8</v>
      </c>
      <c r="E34" s="87" t="s">
        <v>258</v>
      </c>
      <c r="F34" s="68">
        <v>184</v>
      </c>
      <c r="G34" s="68">
        <v>6</v>
      </c>
      <c r="H34" s="68">
        <v>1767</v>
      </c>
      <c r="I34" s="91">
        <v>29</v>
      </c>
    </row>
    <row r="35" spans="2:9" x14ac:dyDescent="0.3">
      <c r="C35" s="73">
        <v>3</v>
      </c>
      <c r="D35" s="31">
        <v>3</v>
      </c>
      <c r="E35" s="70" t="s">
        <v>291</v>
      </c>
      <c r="F35" s="71">
        <v>163</v>
      </c>
      <c r="G35" s="71">
        <v>7</v>
      </c>
      <c r="H35" s="71">
        <v>1634</v>
      </c>
      <c r="I35" s="80">
        <v>60</v>
      </c>
    </row>
    <row r="36" spans="2:9" x14ac:dyDescent="0.3">
      <c r="C36" s="73">
        <v>3</v>
      </c>
      <c r="D36" s="88">
        <v>2</v>
      </c>
      <c r="E36" s="70" t="s">
        <v>292</v>
      </c>
      <c r="F36" s="71">
        <v>167</v>
      </c>
      <c r="G36" s="71">
        <v>8</v>
      </c>
      <c r="H36" s="71">
        <v>1513</v>
      </c>
      <c r="I36" s="80">
        <v>67</v>
      </c>
    </row>
    <row r="37" spans="2:9" x14ac:dyDescent="0.3">
      <c r="C37" s="73">
        <v>3</v>
      </c>
      <c r="D37" s="31">
        <v>7</v>
      </c>
      <c r="E37" s="70" t="s">
        <v>293</v>
      </c>
      <c r="F37" s="71">
        <v>156</v>
      </c>
      <c r="G37" s="71">
        <v>4</v>
      </c>
      <c r="H37" s="71">
        <v>1417</v>
      </c>
      <c r="I37" s="80">
        <v>39</v>
      </c>
    </row>
    <row r="38" spans="2:9" x14ac:dyDescent="0.3">
      <c r="C38" s="73">
        <v>3</v>
      </c>
      <c r="D38" s="31">
        <v>5</v>
      </c>
      <c r="E38" s="70" t="s">
        <v>297</v>
      </c>
      <c r="F38" s="71">
        <v>157</v>
      </c>
      <c r="G38" s="71">
        <v>5</v>
      </c>
      <c r="H38" s="71">
        <v>1597</v>
      </c>
      <c r="I38" s="80">
        <v>50</v>
      </c>
    </row>
    <row r="39" spans="2:9" x14ac:dyDescent="0.3">
      <c r="C39" s="73">
        <v>3</v>
      </c>
      <c r="D39" s="96">
        <v>1</v>
      </c>
      <c r="E39" s="70" t="s">
        <v>65</v>
      </c>
      <c r="F39" s="71">
        <v>171</v>
      </c>
      <c r="G39" s="71">
        <v>9</v>
      </c>
      <c r="H39" s="71">
        <v>1722</v>
      </c>
      <c r="I39" s="80">
        <v>84</v>
      </c>
    </row>
    <row r="40" spans="2:9" x14ac:dyDescent="0.3">
      <c r="C40" s="73">
        <v>5</v>
      </c>
      <c r="D40" s="31">
        <v>4</v>
      </c>
      <c r="E40" s="70" t="s">
        <v>312</v>
      </c>
      <c r="F40" s="71">
        <v>144</v>
      </c>
      <c r="G40" s="71">
        <v>5</v>
      </c>
      <c r="H40" s="71">
        <v>1544</v>
      </c>
      <c r="I40" s="80">
        <v>61</v>
      </c>
    </row>
    <row r="41" spans="2:9" x14ac:dyDescent="0.3">
      <c r="C41" s="74">
        <v>7</v>
      </c>
      <c r="D41" s="56">
        <v>5</v>
      </c>
      <c r="E41" s="76" t="s">
        <v>75</v>
      </c>
      <c r="F41" s="77">
        <v>123</v>
      </c>
      <c r="G41" s="77">
        <v>2</v>
      </c>
      <c r="H41" s="77">
        <v>1334</v>
      </c>
      <c r="I41" s="81">
        <v>49</v>
      </c>
    </row>
    <row r="43" spans="2:9" ht="18" customHeight="1" x14ac:dyDescent="0.35">
      <c r="B43" s="4" t="s">
        <v>334</v>
      </c>
    </row>
    <row r="44" spans="2:9" x14ac:dyDescent="0.3">
      <c r="C44" s="35" t="s">
        <v>3</v>
      </c>
      <c r="D44" s="37" t="s">
        <v>4</v>
      </c>
      <c r="E44" s="39" t="s">
        <v>5</v>
      </c>
      <c r="F44" s="40" t="s">
        <v>6</v>
      </c>
      <c r="G44" s="40" t="s">
        <v>7</v>
      </c>
      <c r="H44" s="40" t="s">
        <v>8</v>
      </c>
      <c r="I44" s="41" t="s">
        <v>9</v>
      </c>
    </row>
    <row r="45" spans="2:9" x14ac:dyDescent="0.3">
      <c r="C45" s="73">
        <v>1</v>
      </c>
      <c r="D45" s="75">
        <v>4</v>
      </c>
      <c r="E45" s="97" t="s">
        <v>258</v>
      </c>
      <c r="F45" s="67">
        <v>184</v>
      </c>
      <c r="G45" s="68">
        <v>6</v>
      </c>
      <c r="H45" s="67">
        <v>1767</v>
      </c>
      <c r="I45" s="86">
        <v>45</v>
      </c>
    </row>
    <row r="46" spans="2:9" x14ac:dyDescent="0.3">
      <c r="C46" s="73">
        <v>1</v>
      </c>
      <c r="D46" s="31">
        <v>6</v>
      </c>
      <c r="E46" s="47" t="s">
        <v>65</v>
      </c>
      <c r="F46" s="48">
        <v>171</v>
      </c>
      <c r="G46" s="71">
        <v>3</v>
      </c>
      <c r="H46" s="48">
        <v>1722</v>
      </c>
      <c r="I46" s="49">
        <v>37</v>
      </c>
    </row>
    <row r="47" spans="2:9" x14ac:dyDescent="0.3">
      <c r="C47" s="73">
        <v>2</v>
      </c>
      <c r="D47" s="96">
        <v>1</v>
      </c>
      <c r="E47" s="47" t="s">
        <v>312</v>
      </c>
      <c r="F47" s="48">
        <v>144</v>
      </c>
      <c r="G47" s="71">
        <v>4</v>
      </c>
      <c r="H47" s="48">
        <v>1544</v>
      </c>
      <c r="I47" s="49">
        <v>65</v>
      </c>
    </row>
    <row r="48" spans="2:9" x14ac:dyDescent="0.3">
      <c r="C48" s="74">
        <v>2</v>
      </c>
      <c r="D48" s="56">
        <v>6</v>
      </c>
      <c r="E48" s="42" t="s">
        <v>75</v>
      </c>
      <c r="F48" s="43">
        <v>123</v>
      </c>
      <c r="G48" s="77">
        <v>3</v>
      </c>
      <c r="H48" s="43">
        <v>1334</v>
      </c>
      <c r="I48" s="44">
        <v>32</v>
      </c>
    </row>
    <row r="50" spans="2:12" ht="18" x14ac:dyDescent="0.35">
      <c r="B50" s="4" t="s">
        <v>335</v>
      </c>
    </row>
    <row r="51" spans="2:12" x14ac:dyDescent="0.3">
      <c r="B51" s="5"/>
      <c r="C51" s="35" t="s">
        <v>3</v>
      </c>
      <c r="D51" s="37" t="s">
        <v>4</v>
      </c>
      <c r="E51" s="11" t="s">
        <v>341</v>
      </c>
      <c r="F51" s="11"/>
      <c r="G51" s="12">
        <v>495</v>
      </c>
      <c r="H51" s="11"/>
      <c r="I51" s="13" t="s">
        <v>9</v>
      </c>
      <c r="J51" s="14">
        <f>SUM(J52:J54)</f>
        <v>494</v>
      </c>
      <c r="K51" s="16" t="s">
        <v>1383</v>
      </c>
      <c r="L51" s="17"/>
    </row>
    <row r="52" spans="2:12" x14ac:dyDescent="0.3">
      <c r="B52" s="5"/>
      <c r="C52" s="373">
        <v>2</v>
      </c>
      <c r="D52" s="385">
        <v>1</v>
      </c>
      <c r="E52" s="115" t="s">
        <v>292</v>
      </c>
      <c r="F52" s="115">
        <v>43</v>
      </c>
      <c r="G52" s="115">
        <v>39</v>
      </c>
      <c r="H52" s="115">
        <v>40</v>
      </c>
      <c r="I52" s="176">
        <v>45</v>
      </c>
      <c r="J52" s="83">
        <f>SUM(F52:I52)</f>
        <v>167</v>
      </c>
      <c r="K52" s="1" t="s">
        <v>1384</v>
      </c>
    </row>
    <row r="53" spans="2:12" ht="15.75" customHeight="1" x14ac:dyDescent="0.3">
      <c r="C53" s="373"/>
      <c r="D53" s="380"/>
      <c r="E53" s="117" t="s">
        <v>293</v>
      </c>
      <c r="F53" s="117">
        <v>39</v>
      </c>
      <c r="G53" s="117">
        <v>37</v>
      </c>
      <c r="H53" s="117">
        <v>44</v>
      </c>
      <c r="I53" s="177">
        <v>36</v>
      </c>
      <c r="J53" s="84">
        <f>SUM(F53:I53)</f>
        <v>156</v>
      </c>
    </row>
    <row r="54" spans="2:12" ht="15.75" customHeight="1" x14ac:dyDescent="0.3">
      <c r="C54" s="373"/>
      <c r="D54" s="381"/>
      <c r="E54" s="126" t="s">
        <v>65</v>
      </c>
      <c r="F54" s="126">
        <v>42</v>
      </c>
      <c r="G54" s="126">
        <v>43</v>
      </c>
      <c r="H54" s="126">
        <v>43</v>
      </c>
      <c r="I54" s="179">
        <v>43</v>
      </c>
      <c r="J54" s="85">
        <f>SUM(F54:I54)</f>
        <v>171</v>
      </c>
    </row>
    <row r="55" spans="2:12" x14ac:dyDescent="0.3">
      <c r="B55" s="5"/>
      <c r="C55" s="119" t="s">
        <v>3</v>
      </c>
      <c r="D55" s="125" t="s">
        <v>4</v>
      </c>
      <c r="E55" s="129" t="s">
        <v>342</v>
      </c>
      <c r="F55" s="130"/>
      <c r="G55" s="131">
        <v>474</v>
      </c>
      <c r="H55" s="130"/>
      <c r="I55" s="132" t="s">
        <v>9</v>
      </c>
      <c r="J55" s="14">
        <f>SUM(J56:J58)</f>
        <v>464</v>
      </c>
      <c r="K55" s="16" t="s">
        <v>1316</v>
      </c>
      <c r="L55" s="17"/>
    </row>
    <row r="56" spans="2:12" x14ac:dyDescent="0.3">
      <c r="B56" s="5"/>
      <c r="C56" s="373">
        <v>2</v>
      </c>
      <c r="D56" s="382">
        <v>2</v>
      </c>
      <c r="E56" s="122" t="s">
        <v>291</v>
      </c>
      <c r="F56" s="122">
        <v>39</v>
      </c>
      <c r="G56" s="122">
        <v>36</v>
      </c>
      <c r="H56" s="122">
        <v>44</v>
      </c>
      <c r="I56" s="178">
        <v>44</v>
      </c>
      <c r="J56" s="83">
        <f>SUM(F56:I56)</f>
        <v>163</v>
      </c>
      <c r="K56" s="1" t="s">
        <v>1385</v>
      </c>
    </row>
    <row r="57" spans="2:12" ht="15.75" customHeight="1" x14ac:dyDescent="0.3">
      <c r="C57" s="373"/>
      <c r="D57" s="375"/>
      <c r="E57" s="71" t="s">
        <v>297</v>
      </c>
      <c r="F57" s="71">
        <v>38</v>
      </c>
      <c r="G57" s="71">
        <v>36</v>
      </c>
      <c r="H57" s="71">
        <v>41</v>
      </c>
      <c r="I57" s="80">
        <v>42</v>
      </c>
      <c r="J57" s="84">
        <f>SUM(F57:I57)</f>
        <v>157</v>
      </c>
    </row>
    <row r="58" spans="2:12" ht="15.75" customHeight="1" x14ac:dyDescent="0.3">
      <c r="C58" s="373"/>
      <c r="D58" s="376"/>
      <c r="E58" s="77" t="s">
        <v>312</v>
      </c>
      <c r="F58" s="77">
        <v>42</v>
      </c>
      <c r="G58" s="77">
        <v>33</v>
      </c>
      <c r="H58" s="77">
        <v>39</v>
      </c>
      <c r="I58" s="81">
        <v>30</v>
      </c>
      <c r="J58" s="85">
        <f>SUM(F58:I58)</f>
        <v>144</v>
      </c>
    </row>
    <row r="60" spans="2:12" ht="18" customHeight="1" x14ac:dyDescent="0.35">
      <c r="B60" s="4" t="s">
        <v>343</v>
      </c>
    </row>
    <row r="61" spans="2:12" x14ac:dyDescent="0.3">
      <c r="C61" s="26" t="s">
        <v>3</v>
      </c>
      <c r="D61" s="27" t="s">
        <v>4</v>
      </c>
      <c r="E61" s="28" t="s">
        <v>5</v>
      </c>
      <c r="F61" s="29" t="s">
        <v>6</v>
      </c>
      <c r="G61" s="29" t="s">
        <v>7</v>
      </c>
      <c r="H61" s="29" t="s">
        <v>8</v>
      </c>
      <c r="I61" s="38" t="s">
        <v>9</v>
      </c>
    </row>
    <row r="62" spans="2:12" x14ac:dyDescent="0.3">
      <c r="C62" s="74">
        <v>3</v>
      </c>
      <c r="D62" s="51">
        <v>6</v>
      </c>
      <c r="E62" s="65" t="s">
        <v>353</v>
      </c>
      <c r="F62" s="63">
        <v>149</v>
      </c>
      <c r="G62" s="63">
        <v>4</v>
      </c>
      <c r="H62" s="63">
        <v>1154</v>
      </c>
      <c r="I62" s="98">
        <v>21</v>
      </c>
    </row>
    <row r="64" spans="2:12" ht="18" customHeight="1" x14ac:dyDescent="0.35">
      <c r="B64" s="4" t="s">
        <v>356</v>
      </c>
    </row>
    <row r="65" spans="2:11" x14ac:dyDescent="0.3">
      <c r="C65" s="26" t="s">
        <v>3</v>
      </c>
      <c r="D65" s="27" t="s">
        <v>4</v>
      </c>
      <c r="E65" s="28" t="s">
        <v>5</v>
      </c>
      <c r="F65" s="28"/>
      <c r="G65" s="28"/>
      <c r="H65" s="29" t="s">
        <v>6</v>
      </c>
      <c r="I65" s="29" t="s">
        <v>7</v>
      </c>
      <c r="J65" s="29" t="s">
        <v>8</v>
      </c>
      <c r="K65" s="38" t="s">
        <v>9</v>
      </c>
    </row>
    <row r="66" spans="2:11" x14ac:dyDescent="0.3">
      <c r="C66" s="73">
        <v>1</v>
      </c>
      <c r="D66" s="75">
        <v>3</v>
      </c>
      <c r="E66" s="87" t="s">
        <v>65</v>
      </c>
      <c r="F66" s="67">
        <v>78</v>
      </c>
      <c r="G66" s="67">
        <v>89</v>
      </c>
      <c r="H66" s="68">
        <f>SUM(F66:G66)</f>
        <v>167</v>
      </c>
      <c r="I66" s="68">
        <v>4</v>
      </c>
      <c r="J66" s="68">
        <v>1700</v>
      </c>
      <c r="K66" s="91">
        <v>52</v>
      </c>
    </row>
    <row r="67" spans="2:11" x14ac:dyDescent="0.3">
      <c r="C67" s="73">
        <v>2</v>
      </c>
      <c r="D67" s="31">
        <v>4</v>
      </c>
      <c r="E67" s="70" t="s">
        <v>96</v>
      </c>
      <c r="F67" s="48">
        <v>90</v>
      </c>
      <c r="G67" s="48">
        <v>85</v>
      </c>
      <c r="H67" s="71">
        <f>SUM(F67:G67)</f>
        <v>175</v>
      </c>
      <c r="I67" s="71">
        <v>7</v>
      </c>
      <c r="J67" s="71">
        <v>1657</v>
      </c>
      <c r="K67" s="80">
        <v>54</v>
      </c>
    </row>
    <row r="68" spans="2:11" x14ac:dyDescent="0.3">
      <c r="C68" s="74">
        <v>2</v>
      </c>
      <c r="D68" s="143">
        <v>2</v>
      </c>
      <c r="E68" s="76" t="s">
        <v>75</v>
      </c>
      <c r="F68" s="43">
        <v>90</v>
      </c>
      <c r="G68" s="43">
        <v>76</v>
      </c>
      <c r="H68" s="77">
        <f>SUM(F68:G68)</f>
        <v>166</v>
      </c>
      <c r="I68" s="77">
        <v>5</v>
      </c>
      <c r="J68" s="77">
        <v>1694</v>
      </c>
      <c r="K68" s="81">
        <v>65</v>
      </c>
    </row>
    <row r="70" spans="2:11" ht="18" customHeight="1" x14ac:dyDescent="0.35">
      <c r="B70" s="4" t="s">
        <v>368</v>
      </c>
    </row>
    <row r="71" spans="2:11" x14ac:dyDescent="0.3">
      <c r="C71" s="35" t="s">
        <v>3</v>
      </c>
      <c r="D71" s="37" t="s">
        <v>4</v>
      </c>
      <c r="E71" s="39" t="s">
        <v>5</v>
      </c>
      <c r="F71" s="39"/>
      <c r="G71" s="39"/>
      <c r="H71" s="40" t="s">
        <v>6</v>
      </c>
      <c r="I71" s="40" t="s">
        <v>7</v>
      </c>
      <c r="J71" s="40" t="s">
        <v>8</v>
      </c>
      <c r="K71" s="41" t="s">
        <v>9</v>
      </c>
    </row>
    <row r="72" spans="2:11" x14ac:dyDescent="0.3">
      <c r="C72" s="73">
        <v>1</v>
      </c>
      <c r="D72" s="75">
        <v>6</v>
      </c>
      <c r="E72" s="97" t="s">
        <v>96</v>
      </c>
      <c r="F72" s="67">
        <v>90</v>
      </c>
      <c r="G72" s="67">
        <v>85</v>
      </c>
      <c r="H72" s="68">
        <v>175</v>
      </c>
      <c r="I72" s="68">
        <v>9</v>
      </c>
      <c r="J72" s="67">
        <v>1657</v>
      </c>
      <c r="K72" s="86">
        <v>61</v>
      </c>
    </row>
    <row r="73" spans="2:11" x14ac:dyDescent="0.3">
      <c r="C73" s="73">
        <v>1</v>
      </c>
      <c r="D73" s="31">
        <v>3</v>
      </c>
      <c r="E73" s="47" t="s">
        <v>65</v>
      </c>
      <c r="F73" s="48">
        <v>78</v>
      </c>
      <c r="G73" s="48">
        <v>89</v>
      </c>
      <c r="H73" s="71">
        <v>167</v>
      </c>
      <c r="I73" s="71">
        <v>7</v>
      </c>
      <c r="J73" s="48">
        <v>1700</v>
      </c>
      <c r="K73" s="49">
        <v>71</v>
      </c>
    </row>
    <row r="74" spans="2:11" x14ac:dyDescent="0.3">
      <c r="C74" s="74">
        <v>1</v>
      </c>
      <c r="D74" s="143">
        <v>2</v>
      </c>
      <c r="E74" s="42" t="s">
        <v>75</v>
      </c>
      <c r="F74" s="43">
        <v>90</v>
      </c>
      <c r="G74" s="43">
        <v>76</v>
      </c>
      <c r="H74" s="77">
        <v>166</v>
      </c>
      <c r="I74" s="77">
        <v>6</v>
      </c>
      <c r="J74" s="43">
        <v>1694</v>
      </c>
      <c r="K74" s="44">
        <v>73</v>
      </c>
    </row>
    <row r="76" spans="2:11" ht="18" customHeight="1" x14ac:dyDescent="0.35">
      <c r="B76" s="4" t="s">
        <v>471</v>
      </c>
    </row>
    <row r="77" spans="2:11" x14ac:dyDescent="0.3">
      <c r="C77" s="26" t="s">
        <v>3</v>
      </c>
      <c r="D77" s="27" t="s">
        <v>4</v>
      </c>
      <c r="E77" s="28" t="s">
        <v>5</v>
      </c>
      <c r="F77" s="28"/>
      <c r="G77" s="28"/>
      <c r="H77" s="29" t="s">
        <v>6</v>
      </c>
      <c r="I77" s="29" t="s">
        <v>7</v>
      </c>
      <c r="J77" s="29" t="s">
        <v>8</v>
      </c>
      <c r="K77" s="38" t="s">
        <v>9</v>
      </c>
    </row>
    <row r="78" spans="2:11" x14ac:dyDescent="0.3">
      <c r="C78" s="73">
        <v>1</v>
      </c>
      <c r="D78" s="414">
        <v>7</v>
      </c>
      <c r="E78" s="403" t="s">
        <v>472</v>
      </c>
      <c r="F78" s="404">
        <v>100.001</v>
      </c>
      <c r="G78" s="404">
        <v>98.003</v>
      </c>
      <c r="H78" s="405">
        <f>SUM(F78,G78)</f>
        <v>198.00400000000002</v>
      </c>
      <c r="I78" s="406">
        <v>5</v>
      </c>
      <c r="J78" s="405">
        <v>1984.0360000000001</v>
      </c>
      <c r="K78" s="429">
        <v>52</v>
      </c>
    </row>
    <row r="79" spans="2:11" x14ac:dyDescent="0.3">
      <c r="C79" s="73">
        <v>1</v>
      </c>
      <c r="D79" s="290">
        <v>4</v>
      </c>
      <c r="E79" s="407" t="s">
        <v>96</v>
      </c>
      <c r="F79" s="408">
        <v>99.001999999999995</v>
      </c>
      <c r="G79" s="408">
        <v>97.001000000000005</v>
      </c>
      <c r="H79" s="409">
        <f>SUM(F79,G79)</f>
        <v>196.00299999999999</v>
      </c>
      <c r="I79" s="410">
        <v>3</v>
      </c>
      <c r="J79" s="409">
        <v>1986.0459999999998</v>
      </c>
      <c r="K79" s="421">
        <v>71</v>
      </c>
    </row>
    <row r="80" spans="2:11" x14ac:dyDescent="0.3">
      <c r="C80" s="73">
        <v>1</v>
      </c>
      <c r="D80" s="290">
        <v>9</v>
      </c>
      <c r="E80" s="407" t="s">
        <v>476</v>
      </c>
      <c r="F80" s="408">
        <v>98.001999999999995</v>
      </c>
      <c r="G80" s="408">
        <v>98.001000000000005</v>
      </c>
      <c r="H80" s="409">
        <f>SUM(F80,G80)</f>
        <v>196.00299999999999</v>
      </c>
      <c r="I80" s="410">
        <v>3</v>
      </c>
      <c r="J80" s="409">
        <v>1961.0289999999998</v>
      </c>
      <c r="K80" s="421">
        <v>37</v>
      </c>
    </row>
    <row r="81" spans="2:12" x14ac:dyDescent="0.3">
      <c r="C81" s="73">
        <v>2</v>
      </c>
      <c r="D81" s="290">
        <v>5</v>
      </c>
      <c r="E81" s="407" t="s">
        <v>75</v>
      </c>
      <c r="F81" s="408">
        <v>98</v>
      </c>
      <c r="G81" s="408">
        <v>94</v>
      </c>
      <c r="H81" s="409">
        <f>SUM(F81,G81)</f>
        <v>192</v>
      </c>
      <c r="I81" s="410">
        <v>2</v>
      </c>
      <c r="J81" s="409">
        <v>1971.0259999999998</v>
      </c>
      <c r="K81" s="421">
        <v>59</v>
      </c>
    </row>
    <row r="82" spans="2:12" x14ac:dyDescent="0.3">
      <c r="C82" s="73">
        <v>5</v>
      </c>
      <c r="D82" s="297">
        <v>2</v>
      </c>
      <c r="E82" s="407" t="s">
        <v>503</v>
      </c>
      <c r="F82" s="408">
        <v>98.001000000000005</v>
      </c>
      <c r="G82" s="408">
        <v>99</v>
      </c>
      <c r="H82" s="409">
        <f>SUM(F82,G82)</f>
        <v>197.001</v>
      </c>
      <c r="I82" s="410">
        <v>9</v>
      </c>
      <c r="J82" s="409">
        <v>1951.0199999999998</v>
      </c>
      <c r="K82" s="421">
        <v>65</v>
      </c>
    </row>
    <row r="83" spans="2:12" x14ac:dyDescent="0.3">
      <c r="C83" s="74">
        <v>5</v>
      </c>
      <c r="D83" s="433">
        <v>1</v>
      </c>
      <c r="E83" s="434" t="s">
        <v>507</v>
      </c>
      <c r="F83" s="425">
        <v>98.001999999999995</v>
      </c>
      <c r="G83" s="425">
        <v>96</v>
      </c>
      <c r="H83" s="417">
        <f>SUM(F83,G83)</f>
        <v>194.00200000000001</v>
      </c>
      <c r="I83" s="418">
        <v>7</v>
      </c>
      <c r="J83" s="417">
        <v>1966.0249999999996</v>
      </c>
      <c r="K83" s="436">
        <v>86</v>
      </c>
    </row>
    <row r="85" spans="2:12" ht="18" customHeight="1" x14ac:dyDescent="0.35">
      <c r="B85" s="4" t="s">
        <v>560</v>
      </c>
    </row>
    <row r="86" spans="2:12" x14ac:dyDescent="0.3">
      <c r="C86" s="35" t="s">
        <v>3</v>
      </c>
      <c r="D86" s="37" t="s">
        <v>4</v>
      </c>
      <c r="E86" s="39" t="s">
        <v>5</v>
      </c>
      <c r="F86" s="39"/>
      <c r="G86" s="39"/>
      <c r="H86" s="40" t="s">
        <v>6</v>
      </c>
      <c r="I86" s="40" t="s">
        <v>7</v>
      </c>
      <c r="J86" s="40" t="s">
        <v>8</v>
      </c>
      <c r="K86" s="41" t="s">
        <v>9</v>
      </c>
    </row>
    <row r="87" spans="2:12" x14ac:dyDescent="0.3">
      <c r="C87" s="73">
        <v>1</v>
      </c>
      <c r="D87" s="414">
        <v>3</v>
      </c>
      <c r="E87" s="423" t="s">
        <v>472</v>
      </c>
      <c r="F87" s="424">
        <v>100.001</v>
      </c>
      <c r="G87" s="424">
        <v>98.003</v>
      </c>
      <c r="H87" s="405">
        <v>198.00400000000002</v>
      </c>
      <c r="I87" s="406">
        <v>5</v>
      </c>
      <c r="J87" s="424">
        <v>1984.0360000000001</v>
      </c>
      <c r="K87" s="336">
        <v>59</v>
      </c>
    </row>
    <row r="88" spans="2:12" x14ac:dyDescent="0.3">
      <c r="C88" s="73">
        <v>1</v>
      </c>
      <c r="D88" s="422">
        <v>1</v>
      </c>
      <c r="E88" s="284" t="s">
        <v>96</v>
      </c>
      <c r="F88" s="412">
        <v>99.001999999999995</v>
      </c>
      <c r="G88" s="412">
        <v>97.001000000000005</v>
      </c>
      <c r="H88" s="409">
        <v>196.00299999999999</v>
      </c>
      <c r="I88" s="410">
        <v>4</v>
      </c>
      <c r="J88" s="412">
        <v>1986.0459999999998</v>
      </c>
      <c r="K88" s="294">
        <v>66</v>
      </c>
    </row>
    <row r="89" spans="2:12" x14ac:dyDescent="0.3">
      <c r="C89" s="73">
        <v>1</v>
      </c>
      <c r="D89" s="290">
        <v>6</v>
      </c>
      <c r="E89" s="284" t="s">
        <v>476</v>
      </c>
      <c r="F89" s="412">
        <v>98.001999999999995</v>
      </c>
      <c r="G89" s="412">
        <v>98.001000000000005</v>
      </c>
      <c r="H89" s="409">
        <v>196.00299999999999</v>
      </c>
      <c r="I89" s="410">
        <v>4</v>
      </c>
      <c r="J89" s="412">
        <v>1961.0289999999998</v>
      </c>
      <c r="K89" s="294">
        <v>40</v>
      </c>
    </row>
    <row r="90" spans="2:12" x14ac:dyDescent="0.3">
      <c r="C90" s="73">
        <v>1</v>
      </c>
      <c r="D90" s="290">
        <v>5</v>
      </c>
      <c r="E90" s="284" t="s">
        <v>75</v>
      </c>
      <c r="F90" s="412">
        <v>98</v>
      </c>
      <c r="G90" s="412">
        <v>94</v>
      </c>
      <c r="H90" s="409">
        <v>192</v>
      </c>
      <c r="I90" s="410">
        <v>1</v>
      </c>
      <c r="J90" s="412">
        <v>1971.0259999999998</v>
      </c>
      <c r="K90" s="294">
        <v>47</v>
      </c>
    </row>
    <row r="91" spans="2:12" x14ac:dyDescent="0.3">
      <c r="C91" s="74">
        <v>2</v>
      </c>
      <c r="D91" s="291">
        <v>3</v>
      </c>
      <c r="E91" s="415" t="s">
        <v>507</v>
      </c>
      <c r="F91" s="419">
        <v>98.001999999999995</v>
      </c>
      <c r="G91" s="419">
        <v>96</v>
      </c>
      <c r="H91" s="417">
        <v>194.00200000000001</v>
      </c>
      <c r="I91" s="418">
        <v>5</v>
      </c>
      <c r="J91" s="419">
        <v>1966.0249999999996</v>
      </c>
      <c r="K91" s="343">
        <v>63</v>
      </c>
    </row>
    <row r="93" spans="2:12" ht="18" x14ac:dyDescent="0.35">
      <c r="B93" s="4" t="s">
        <v>561</v>
      </c>
    </row>
    <row r="94" spans="2:12" x14ac:dyDescent="0.3">
      <c r="B94" s="5"/>
      <c r="C94" s="35" t="s">
        <v>3</v>
      </c>
      <c r="D94" s="37" t="s">
        <v>4</v>
      </c>
      <c r="E94" s="11" t="s">
        <v>564</v>
      </c>
      <c r="F94" s="11"/>
      <c r="G94" s="12">
        <v>596</v>
      </c>
      <c r="H94" s="11"/>
      <c r="I94" s="13" t="s">
        <v>9</v>
      </c>
      <c r="J94" s="23">
        <f>SUM(J95:J97)</f>
        <v>590.01</v>
      </c>
      <c r="K94" s="16" t="s">
        <v>1406</v>
      </c>
      <c r="L94" s="17"/>
    </row>
    <row r="95" spans="2:12" x14ac:dyDescent="0.3">
      <c r="B95" s="5"/>
      <c r="C95" s="373">
        <v>1</v>
      </c>
      <c r="D95" s="475">
        <v>2</v>
      </c>
      <c r="E95" s="443" t="s">
        <v>472</v>
      </c>
      <c r="F95" s="445"/>
      <c r="G95" s="441"/>
      <c r="H95" s="437">
        <v>100.001</v>
      </c>
      <c r="I95" s="439">
        <v>98.003</v>
      </c>
      <c r="J95" s="139">
        <f>SUM(H95:I95)</f>
        <v>198.00400000000002</v>
      </c>
      <c r="K95" s="1" t="s">
        <v>1336</v>
      </c>
    </row>
    <row r="96" spans="2:12" ht="15.75" customHeight="1" x14ac:dyDescent="0.3">
      <c r="C96" s="373"/>
      <c r="D96" s="448"/>
      <c r="E96" s="444" t="s">
        <v>96</v>
      </c>
      <c r="F96" s="446"/>
      <c r="G96" s="442"/>
      <c r="H96" s="438">
        <v>99.001999999999995</v>
      </c>
      <c r="I96" s="440">
        <v>97.001000000000005</v>
      </c>
      <c r="J96" s="140">
        <f>SUM(H96:I96)</f>
        <v>196.00299999999999</v>
      </c>
    </row>
    <row r="97" spans="2:12" ht="15.75" customHeight="1" x14ac:dyDescent="0.3">
      <c r="C97" s="373"/>
      <c r="D97" s="458"/>
      <c r="E97" s="459" t="s">
        <v>476</v>
      </c>
      <c r="F97" s="460"/>
      <c r="G97" s="461"/>
      <c r="H97" s="462">
        <v>98.001999999999995</v>
      </c>
      <c r="I97" s="463">
        <v>98.001000000000005</v>
      </c>
      <c r="J97" s="141">
        <f>SUM(H97:I97)</f>
        <v>196.00299999999999</v>
      </c>
    </row>
    <row r="98" spans="2:12" x14ac:dyDescent="0.3">
      <c r="B98" s="5"/>
      <c r="C98" s="119" t="s">
        <v>3</v>
      </c>
      <c r="D98" s="457" t="s">
        <v>4</v>
      </c>
      <c r="E98" s="464" t="s">
        <v>565</v>
      </c>
      <c r="F98" s="465"/>
      <c r="G98" s="466">
        <v>585</v>
      </c>
      <c r="H98" s="465"/>
      <c r="I98" s="467" t="s">
        <v>9</v>
      </c>
      <c r="J98" s="23">
        <f>SUM(J99:J101)</f>
        <v>583.00300000000004</v>
      </c>
      <c r="K98" s="16" t="s">
        <v>1386</v>
      </c>
      <c r="L98" s="17"/>
    </row>
    <row r="99" spans="2:12" x14ac:dyDescent="0.3">
      <c r="B99" s="5"/>
      <c r="C99" s="373">
        <v>1</v>
      </c>
      <c r="D99" s="455">
        <v>3</v>
      </c>
      <c r="E99" s="453" t="s">
        <v>503</v>
      </c>
      <c r="F99" s="454"/>
      <c r="G99" s="452"/>
      <c r="H99" s="450">
        <v>98.001000000000005</v>
      </c>
      <c r="I99" s="451">
        <v>99</v>
      </c>
      <c r="J99" s="139">
        <f>SUM(H99:I99)</f>
        <v>197.001</v>
      </c>
      <c r="K99" s="1" t="s">
        <v>1387</v>
      </c>
    </row>
    <row r="100" spans="2:12" ht="15.75" customHeight="1" x14ac:dyDescent="0.3">
      <c r="C100" s="373"/>
      <c r="D100" s="391"/>
      <c r="E100" s="322" t="s">
        <v>507</v>
      </c>
      <c r="F100" s="324"/>
      <c r="G100" s="320"/>
      <c r="H100" s="408">
        <v>98.001999999999995</v>
      </c>
      <c r="I100" s="427">
        <v>96</v>
      </c>
      <c r="J100" s="140">
        <f>SUM(H100:I100)</f>
        <v>194.00200000000001</v>
      </c>
    </row>
    <row r="101" spans="2:12" ht="15.75" customHeight="1" x14ac:dyDescent="0.3">
      <c r="C101" s="373"/>
      <c r="D101" s="392"/>
      <c r="E101" s="340" t="s">
        <v>75</v>
      </c>
      <c r="F101" s="341"/>
      <c r="G101" s="342"/>
      <c r="H101" s="425">
        <v>98</v>
      </c>
      <c r="I101" s="428">
        <v>94</v>
      </c>
      <c r="J101" s="141">
        <f>SUM(H101:I101)</f>
        <v>192</v>
      </c>
    </row>
    <row r="103" spans="2:12" ht="18" customHeight="1" x14ac:dyDescent="0.35">
      <c r="B103" s="4" t="s">
        <v>1024</v>
      </c>
    </row>
    <row r="104" spans="2:12" x14ac:dyDescent="0.3">
      <c r="C104" s="26" t="s">
        <v>3</v>
      </c>
      <c r="D104" s="27" t="s">
        <v>4</v>
      </c>
      <c r="E104" s="28" t="s">
        <v>5</v>
      </c>
      <c r="F104" s="29" t="s">
        <v>6</v>
      </c>
      <c r="G104" s="29" t="s">
        <v>7</v>
      </c>
      <c r="H104" s="29" t="s">
        <v>8</v>
      </c>
      <c r="I104" s="38" t="s">
        <v>9</v>
      </c>
    </row>
    <row r="105" spans="2:12" x14ac:dyDescent="0.3">
      <c r="C105" s="74">
        <v>1</v>
      </c>
      <c r="D105" s="51">
        <v>7</v>
      </c>
      <c r="E105" s="110" t="s">
        <v>65</v>
      </c>
      <c r="F105" s="111">
        <v>95</v>
      </c>
      <c r="G105" s="112">
        <v>5</v>
      </c>
      <c r="H105" s="111">
        <v>954</v>
      </c>
      <c r="I105" s="172">
        <v>55</v>
      </c>
    </row>
    <row r="107" spans="2:12" ht="18" customHeight="1" x14ac:dyDescent="0.35">
      <c r="B107" s="4" t="s">
        <v>1103</v>
      </c>
    </row>
    <row r="108" spans="2:12" x14ac:dyDescent="0.3">
      <c r="C108" s="35" t="s">
        <v>3</v>
      </c>
      <c r="D108" s="37" t="s">
        <v>4</v>
      </c>
      <c r="E108" s="39" t="s">
        <v>5</v>
      </c>
      <c r="F108" s="40" t="s">
        <v>6</v>
      </c>
      <c r="G108" s="40" t="s">
        <v>7</v>
      </c>
      <c r="H108" s="40" t="s">
        <v>8</v>
      </c>
      <c r="I108" s="41" t="s">
        <v>9</v>
      </c>
    </row>
    <row r="109" spans="2:12" x14ac:dyDescent="0.3">
      <c r="C109" s="74">
        <v>1</v>
      </c>
      <c r="D109" s="104">
        <v>1</v>
      </c>
      <c r="E109" s="89" t="s">
        <v>65</v>
      </c>
      <c r="F109" s="53">
        <v>95</v>
      </c>
      <c r="G109" s="113">
        <v>8</v>
      </c>
      <c r="H109" s="53">
        <v>954</v>
      </c>
      <c r="I109" s="57">
        <v>91</v>
      </c>
    </row>
  </sheetData>
  <mergeCells count="12">
    <mergeCell ref="C56:C58"/>
    <mergeCell ref="D56:D58"/>
    <mergeCell ref="C95:C97"/>
    <mergeCell ref="D95:D97"/>
    <mergeCell ref="C99:C101"/>
    <mergeCell ref="D99:D101"/>
    <mergeCell ref="B1:M1"/>
    <mergeCell ref="B2:M2"/>
    <mergeCell ref="C18:C20"/>
    <mergeCell ref="D18:D20"/>
    <mergeCell ref="C52:C54"/>
    <mergeCell ref="D52:D54"/>
  </mergeCells>
  <hyperlinks>
    <hyperlink ref="B3" location="'Index'!A2" tooltip="Go to the Index sheet" display="á" xr:uid="{9130DE3B-D407-4013-AF08-E31EF148A6BC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2" max="16383" man="1"/>
    <brk id="84" max="1638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77EA-7054-49FE-A294-147613597108}">
  <sheetPr codeName="Sheet10"/>
  <dimension ref="B1:N4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40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28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2</v>
      </c>
      <c r="D6" s="51">
        <v>3</v>
      </c>
      <c r="E6" s="246" t="s">
        <v>29</v>
      </c>
      <c r="F6" s="53">
        <v>181</v>
      </c>
      <c r="G6" s="63">
        <v>7</v>
      </c>
      <c r="H6" s="63">
        <v>1793</v>
      </c>
      <c r="I6" s="98">
        <v>66</v>
      </c>
    </row>
    <row r="8" spans="2:14" ht="18" customHeight="1" x14ac:dyDescent="0.35">
      <c r="B8" s="4" t="s">
        <v>229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8"/>
      <c r="I9" s="28"/>
      <c r="J9" s="29" t="s">
        <v>6</v>
      </c>
      <c r="K9" s="29" t="s">
        <v>7</v>
      </c>
      <c r="L9" s="29" t="s">
        <v>8</v>
      </c>
      <c r="M9" s="38" t="s">
        <v>9</v>
      </c>
    </row>
    <row r="10" spans="2:14" x14ac:dyDescent="0.3">
      <c r="C10" s="74">
        <v>2</v>
      </c>
      <c r="D10" s="90">
        <v>2</v>
      </c>
      <c r="E10" s="65" t="s">
        <v>245</v>
      </c>
      <c r="F10" s="63">
        <v>47</v>
      </c>
      <c r="G10" s="63">
        <v>48</v>
      </c>
      <c r="H10" s="63">
        <v>49</v>
      </c>
      <c r="I10" s="63">
        <v>44</v>
      </c>
      <c r="J10" s="63">
        <f>SUM(F10:I10)</f>
        <v>188</v>
      </c>
      <c r="K10" s="63">
        <v>9</v>
      </c>
      <c r="L10" s="63">
        <v>1815</v>
      </c>
      <c r="M10" s="98">
        <v>68</v>
      </c>
    </row>
    <row r="12" spans="2:14" ht="18" customHeight="1" x14ac:dyDescent="0.35">
      <c r="B12" s="4" t="s">
        <v>273</v>
      </c>
    </row>
    <row r="13" spans="2:14" x14ac:dyDescent="0.3">
      <c r="C13" s="26" t="s">
        <v>3</v>
      </c>
      <c r="D13" s="27" t="s">
        <v>4</v>
      </c>
      <c r="E13" s="28" t="s">
        <v>5</v>
      </c>
      <c r="F13" s="29" t="s">
        <v>6</v>
      </c>
      <c r="G13" s="29" t="s">
        <v>7</v>
      </c>
      <c r="H13" s="29" t="s">
        <v>8</v>
      </c>
      <c r="I13" s="38" t="s">
        <v>9</v>
      </c>
    </row>
    <row r="14" spans="2:14" x14ac:dyDescent="0.3">
      <c r="C14" s="74">
        <v>1</v>
      </c>
      <c r="D14" s="51">
        <v>3</v>
      </c>
      <c r="E14" s="65" t="s">
        <v>29</v>
      </c>
      <c r="F14" s="53">
        <v>173</v>
      </c>
      <c r="G14" s="63">
        <v>6</v>
      </c>
      <c r="H14" s="63">
        <v>1730</v>
      </c>
      <c r="I14" s="98">
        <v>45</v>
      </c>
    </row>
    <row r="16" spans="2:14" ht="18" customHeight="1" x14ac:dyDescent="0.35">
      <c r="B16" s="4" t="s">
        <v>274</v>
      </c>
    </row>
    <row r="17" spans="2:11" x14ac:dyDescent="0.3">
      <c r="C17" s="26" t="s">
        <v>3</v>
      </c>
      <c r="D17" s="27" t="s">
        <v>4</v>
      </c>
      <c r="E17" s="28" t="s">
        <v>5</v>
      </c>
      <c r="F17" s="29" t="s">
        <v>6</v>
      </c>
      <c r="G17" s="29" t="s">
        <v>7</v>
      </c>
      <c r="H17" s="29" t="s">
        <v>8</v>
      </c>
      <c r="I17" s="38" t="s">
        <v>9</v>
      </c>
    </row>
    <row r="18" spans="2:11" x14ac:dyDescent="0.3">
      <c r="C18" s="74">
        <v>1</v>
      </c>
      <c r="D18" s="51">
        <v>8</v>
      </c>
      <c r="E18" s="65" t="s">
        <v>277</v>
      </c>
      <c r="F18" s="63" t="s">
        <v>1217</v>
      </c>
      <c r="G18" s="63">
        <v>0</v>
      </c>
      <c r="H18" s="63">
        <v>0</v>
      </c>
      <c r="I18" s="98">
        <v>0</v>
      </c>
    </row>
    <row r="20" spans="2:11" ht="18" customHeight="1" x14ac:dyDescent="0.35">
      <c r="B20" s="4" t="s">
        <v>370</v>
      </c>
    </row>
    <row r="21" spans="2:11" x14ac:dyDescent="0.3">
      <c r="C21" s="26" t="s">
        <v>3</v>
      </c>
      <c r="D21" s="27" t="s">
        <v>4</v>
      </c>
      <c r="E21" s="28" t="s">
        <v>5</v>
      </c>
      <c r="F21" s="28"/>
      <c r="G21" s="28"/>
      <c r="H21" s="29" t="s">
        <v>6</v>
      </c>
      <c r="I21" s="29" t="s">
        <v>7</v>
      </c>
      <c r="J21" s="29" t="s">
        <v>8</v>
      </c>
      <c r="K21" s="38" t="s">
        <v>9</v>
      </c>
    </row>
    <row r="22" spans="2:11" x14ac:dyDescent="0.3">
      <c r="C22" s="74">
        <v>2</v>
      </c>
      <c r="D22" s="51">
        <v>10</v>
      </c>
      <c r="E22" s="65" t="s">
        <v>391</v>
      </c>
      <c r="F22" s="99">
        <v>98</v>
      </c>
      <c r="G22" s="99">
        <v>92</v>
      </c>
      <c r="H22" s="93">
        <f>SUM(F22:G22)</f>
        <v>190</v>
      </c>
      <c r="I22" s="63">
        <v>1</v>
      </c>
      <c r="J22" s="93">
        <v>1885.0149999999996</v>
      </c>
      <c r="K22" s="98">
        <v>20</v>
      </c>
    </row>
    <row r="24" spans="2:11" ht="18" customHeight="1" x14ac:dyDescent="0.35">
      <c r="B24" s="4" t="s">
        <v>429</v>
      </c>
    </row>
    <row r="25" spans="2:11" x14ac:dyDescent="0.3">
      <c r="C25" s="26" t="s">
        <v>3</v>
      </c>
      <c r="D25" s="27" t="s">
        <v>4</v>
      </c>
      <c r="E25" s="28" t="s">
        <v>5</v>
      </c>
      <c r="F25" s="28"/>
      <c r="G25" s="28"/>
      <c r="H25" s="29" t="s">
        <v>6</v>
      </c>
      <c r="I25" s="29" t="s">
        <v>7</v>
      </c>
      <c r="J25" s="29" t="s">
        <v>8</v>
      </c>
      <c r="K25" s="38" t="s">
        <v>9</v>
      </c>
    </row>
    <row r="26" spans="2:11" x14ac:dyDescent="0.3">
      <c r="C26" s="73">
        <v>2</v>
      </c>
      <c r="D26" s="414">
        <v>7</v>
      </c>
      <c r="E26" s="403" t="s">
        <v>29</v>
      </c>
      <c r="F26" s="404">
        <v>100.001</v>
      </c>
      <c r="G26" s="404">
        <v>97.001000000000005</v>
      </c>
      <c r="H26" s="405">
        <f>SUM(F26:G26)</f>
        <v>197.00200000000001</v>
      </c>
      <c r="I26" s="406">
        <v>3</v>
      </c>
      <c r="J26" s="405">
        <v>1971.021</v>
      </c>
      <c r="K26" s="420">
        <v>40</v>
      </c>
    </row>
    <row r="27" spans="2:11" x14ac:dyDescent="0.3">
      <c r="C27" s="73">
        <v>2</v>
      </c>
      <c r="D27" s="290">
        <v>3</v>
      </c>
      <c r="E27" s="407" t="s">
        <v>439</v>
      </c>
      <c r="F27" s="408">
        <v>100.005</v>
      </c>
      <c r="G27" s="408">
        <v>100.004</v>
      </c>
      <c r="H27" s="409">
        <f>SUM(F27:G27)</f>
        <v>200.00900000000001</v>
      </c>
      <c r="I27" s="410">
        <v>9</v>
      </c>
      <c r="J27" s="409">
        <v>1986.049</v>
      </c>
      <c r="K27" s="421">
        <v>64</v>
      </c>
    </row>
    <row r="28" spans="2:11" x14ac:dyDescent="0.3">
      <c r="C28" s="74">
        <v>4</v>
      </c>
      <c r="D28" s="291">
        <v>3</v>
      </c>
      <c r="E28" s="434" t="s">
        <v>391</v>
      </c>
      <c r="F28" s="425">
        <v>96.001999999999995</v>
      </c>
      <c r="G28" s="425">
        <v>96.001000000000005</v>
      </c>
      <c r="H28" s="417">
        <f>SUM(F28:G28)</f>
        <v>192.00299999999999</v>
      </c>
      <c r="I28" s="418">
        <v>4</v>
      </c>
      <c r="J28" s="417">
        <v>1948.0179999999998</v>
      </c>
      <c r="K28" s="436">
        <v>63</v>
      </c>
    </row>
    <row r="30" spans="2:11" ht="18" customHeight="1" x14ac:dyDescent="0.35">
      <c r="B30" s="4" t="s">
        <v>471</v>
      </c>
    </row>
    <row r="31" spans="2:11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1" x14ac:dyDescent="0.3">
      <c r="C32" s="73">
        <v>7</v>
      </c>
      <c r="D32" s="414">
        <v>7</v>
      </c>
      <c r="E32" s="423" t="s">
        <v>29</v>
      </c>
      <c r="F32" s="404">
        <v>96.001999999999995</v>
      </c>
      <c r="G32" s="404">
        <v>96.001000000000005</v>
      </c>
      <c r="H32" s="405">
        <f>SUM(F32,G32)</f>
        <v>192.00299999999999</v>
      </c>
      <c r="I32" s="406">
        <v>8</v>
      </c>
      <c r="J32" s="424">
        <v>1875.0179999999996</v>
      </c>
      <c r="K32" s="336">
        <v>49</v>
      </c>
    </row>
    <row r="33" spans="2:11" x14ac:dyDescent="0.3">
      <c r="C33" s="74">
        <v>9</v>
      </c>
      <c r="D33" s="291">
        <v>8</v>
      </c>
      <c r="E33" s="415" t="s">
        <v>391</v>
      </c>
      <c r="F33" s="425">
        <v>92.001000000000005</v>
      </c>
      <c r="G33" s="425">
        <v>90</v>
      </c>
      <c r="H33" s="417">
        <f>SUM(F33,G33)</f>
        <v>182.001</v>
      </c>
      <c r="I33" s="418">
        <v>4</v>
      </c>
      <c r="J33" s="419">
        <v>1808.0150000000001</v>
      </c>
      <c r="K33" s="343">
        <v>44</v>
      </c>
    </row>
    <row r="35" spans="2:11" ht="18" customHeight="1" x14ac:dyDescent="0.35">
      <c r="B35" s="4" t="s">
        <v>572</v>
      </c>
    </row>
    <row r="36" spans="2:11" x14ac:dyDescent="0.3">
      <c r="C36" s="26" t="s">
        <v>3</v>
      </c>
      <c r="D36" s="27" t="s">
        <v>4</v>
      </c>
      <c r="E36" s="28" t="s">
        <v>5</v>
      </c>
      <c r="F36" s="28"/>
      <c r="G36" s="28"/>
      <c r="H36" s="29" t="s">
        <v>6</v>
      </c>
      <c r="I36" s="29" t="s">
        <v>7</v>
      </c>
      <c r="J36" s="29" t="s">
        <v>8</v>
      </c>
      <c r="K36" s="38" t="s">
        <v>9</v>
      </c>
    </row>
    <row r="37" spans="2:11" x14ac:dyDescent="0.3">
      <c r="C37" s="73">
        <v>2</v>
      </c>
      <c r="D37" s="414">
        <v>6</v>
      </c>
      <c r="E37" s="403" t="s">
        <v>29</v>
      </c>
      <c r="F37" s="404">
        <v>99.001999999999995</v>
      </c>
      <c r="G37" s="404">
        <v>99.001000000000005</v>
      </c>
      <c r="H37" s="405">
        <f>SUM(F37,G37)</f>
        <v>198.00299999999999</v>
      </c>
      <c r="I37" s="406">
        <v>3</v>
      </c>
      <c r="J37" s="405">
        <v>1981.048</v>
      </c>
      <c r="K37" s="420">
        <v>52</v>
      </c>
    </row>
    <row r="38" spans="2:11" x14ac:dyDescent="0.3">
      <c r="C38" s="73">
        <v>6</v>
      </c>
      <c r="D38" s="297">
        <v>2</v>
      </c>
      <c r="E38" s="284" t="s">
        <v>391</v>
      </c>
      <c r="F38" s="408">
        <v>98.003</v>
      </c>
      <c r="G38" s="408">
        <v>98.001999999999995</v>
      </c>
      <c r="H38" s="409">
        <f>SUM(F38,G38)</f>
        <v>196.005</v>
      </c>
      <c r="I38" s="410">
        <v>5</v>
      </c>
      <c r="J38" s="412">
        <v>1972.04</v>
      </c>
      <c r="K38" s="294">
        <v>73</v>
      </c>
    </row>
    <row r="39" spans="2:11" x14ac:dyDescent="0.3">
      <c r="C39" s="73">
        <v>8</v>
      </c>
      <c r="D39" s="422">
        <v>1</v>
      </c>
      <c r="E39" s="284" t="s">
        <v>439</v>
      </c>
      <c r="F39" s="408">
        <v>100.002</v>
      </c>
      <c r="G39" s="408">
        <v>98.003</v>
      </c>
      <c r="H39" s="409">
        <f>SUM(F39,G39)</f>
        <v>198.005</v>
      </c>
      <c r="I39" s="410">
        <v>9</v>
      </c>
      <c r="J39" s="412">
        <v>1978.0389999999998</v>
      </c>
      <c r="K39" s="294">
        <v>83</v>
      </c>
    </row>
    <row r="40" spans="2:11" x14ac:dyDescent="0.3">
      <c r="C40" s="74">
        <v>16</v>
      </c>
      <c r="D40" s="431">
        <v>2</v>
      </c>
      <c r="E40" s="415" t="s">
        <v>690</v>
      </c>
      <c r="F40" s="416">
        <v>97</v>
      </c>
      <c r="G40" s="416">
        <v>98.001000000000005</v>
      </c>
      <c r="H40" s="417">
        <f>SUM(F40,G40)</f>
        <v>195.001</v>
      </c>
      <c r="I40" s="418">
        <v>9</v>
      </c>
      <c r="J40" s="419">
        <v>1761.0229999999997</v>
      </c>
      <c r="K40" s="343">
        <v>82</v>
      </c>
    </row>
  </sheetData>
  <mergeCells count="2">
    <mergeCell ref="B1:M1"/>
    <mergeCell ref="B2:M2"/>
  </mergeCells>
  <hyperlinks>
    <hyperlink ref="B3" location="'Index'!A2" tooltip="Go to the Index sheet" display="á" xr:uid="{8DEC8209-7EC0-4D07-8D46-7937DD87A42C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866F-BE2D-4765-82D7-4FD244E3226A}">
  <sheetPr codeName="Sheet15"/>
  <dimension ref="B1:N9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5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42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3</v>
      </c>
      <c r="D6" s="109">
        <v>2</v>
      </c>
      <c r="E6" s="87" t="s">
        <v>43</v>
      </c>
      <c r="F6" s="67">
        <v>185</v>
      </c>
      <c r="G6" s="68">
        <v>8</v>
      </c>
      <c r="H6" s="68">
        <v>1819</v>
      </c>
      <c r="I6" s="91">
        <v>72</v>
      </c>
    </row>
    <row r="7" spans="2:14" x14ac:dyDescent="0.3">
      <c r="C7" s="73">
        <v>3</v>
      </c>
      <c r="D7" s="31">
        <v>7</v>
      </c>
      <c r="E7" s="70" t="s">
        <v>44</v>
      </c>
      <c r="F7" s="48">
        <v>179</v>
      </c>
      <c r="G7" s="71">
        <v>6</v>
      </c>
      <c r="H7" s="71">
        <v>1751</v>
      </c>
      <c r="I7" s="80">
        <v>40</v>
      </c>
    </row>
    <row r="8" spans="2:14" x14ac:dyDescent="0.3">
      <c r="C8" s="73">
        <v>8</v>
      </c>
      <c r="D8" s="31">
        <v>4</v>
      </c>
      <c r="E8" s="70" t="s">
        <v>112</v>
      </c>
      <c r="F8" s="48">
        <v>168</v>
      </c>
      <c r="G8" s="71">
        <v>6</v>
      </c>
      <c r="H8" s="71">
        <v>1688</v>
      </c>
      <c r="I8" s="80">
        <v>56</v>
      </c>
    </row>
    <row r="9" spans="2:14" x14ac:dyDescent="0.3">
      <c r="C9" s="73">
        <v>10</v>
      </c>
      <c r="D9" s="31">
        <v>6</v>
      </c>
      <c r="E9" s="70" t="s">
        <v>134</v>
      </c>
      <c r="F9" s="48">
        <v>171</v>
      </c>
      <c r="G9" s="71">
        <v>7</v>
      </c>
      <c r="H9" s="71">
        <v>1605</v>
      </c>
      <c r="I9" s="80">
        <v>44</v>
      </c>
    </row>
    <row r="10" spans="2:14" x14ac:dyDescent="0.3">
      <c r="C10" s="74">
        <v>16</v>
      </c>
      <c r="D10" s="56">
        <v>4</v>
      </c>
      <c r="E10" s="42" t="s">
        <v>191</v>
      </c>
      <c r="F10" s="43">
        <v>145</v>
      </c>
      <c r="G10" s="77">
        <v>4</v>
      </c>
      <c r="H10" s="43">
        <v>1493</v>
      </c>
      <c r="I10" s="44">
        <v>63</v>
      </c>
    </row>
    <row r="12" spans="2:14" ht="18" customHeight="1" x14ac:dyDescent="0.35">
      <c r="B12" s="4" t="s">
        <v>206</v>
      </c>
    </row>
    <row r="13" spans="2:14" x14ac:dyDescent="0.3">
      <c r="C13" s="35" t="s">
        <v>3</v>
      </c>
      <c r="D13" s="37" t="s">
        <v>4</v>
      </c>
      <c r="E13" s="39" t="s">
        <v>5</v>
      </c>
      <c r="F13" s="40" t="s">
        <v>6</v>
      </c>
      <c r="G13" s="40" t="s">
        <v>7</v>
      </c>
      <c r="H13" s="40" t="s">
        <v>8</v>
      </c>
      <c r="I13" s="41" t="s">
        <v>9</v>
      </c>
    </row>
    <row r="14" spans="2:14" x14ac:dyDescent="0.3">
      <c r="C14" s="73">
        <v>1</v>
      </c>
      <c r="D14" s="75">
        <v>7</v>
      </c>
      <c r="E14" s="97" t="s">
        <v>44</v>
      </c>
      <c r="F14" s="67">
        <v>179</v>
      </c>
      <c r="G14" s="68">
        <v>6</v>
      </c>
      <c r="H14" s="67">
        <v>1751</v>
      </c>
      <c r="I14" s="257">
        <v>33</v>
      </c>
    </row>
    <row r="15" spans="2:14" x14ac:dyDescent="0.3">
      <c r="C15" s="74">
        <v>3</v>
      </c>
      <c r="D15" s="56">
        <v>3</v>
      </c>
      <c r="E15" s="42" t="s">
        <v>112</v>
      </c>
      <c r="F15" s="43">
        <v>168</v>
      </c>
      <c r="G15" s="77">
        <v>4</v>
      </c>
      <c r="H15" s="43">
        <v>1688</v>
      </c>
      <c r="I15" s="44">
        <v>56</v>
      </c>
    </row>
    <row r="17" spans="2:12" ht="18" x14ac:dyDescent="0.35">
      <c r="B17" s="4" t="s">
        <v>207</v>
      </c>
    </row>
    <row r="18" spans="2:12" x14ac:dyDescent="0.3">
      <c r="B18" s="5"/>
      <c r="C18" s="35" t="s">
        <v>3</v>
      </c>
      <c r="D18" s="37" t="s">
        <v>4</v>
      </c>
      <c r="E18" s="11" t="s">
        <v>217</v>
      </c>
      <c r="F18" s="11"/>
      <c r="G18" s="12">
        <v>520</v>
      </c>
      <c r="H18" s="11"/>
      <c r="I18" s="13" t="s">
        <v>9</v>
      </c>
      <c r="J18" s="14">
        <f>SUM(J19:J21)</f>
        <v>532</v>
      </c>
      <c r="K18" s="16" t="s">
        <v>1388</v>
      </c>
      <c r="L18" s="17"/>
    </row>
    <row r="19" spans="2:12" x14ac:dyDescent="0.3">
      <c r="B19" s="5"/>
      <c r="C19" s="373">
        <v>2</v>
      </c>
      <c r="D19" s="374">
        <v>1</v>
      </c>
      <c r="E19" s="68" t="s">
        <v>43</v>
      </c>
      <c r="F19" s="67">
        <v>47</v>
      </c>
      <c r="G19" s="67">
        <v>44</v>
      </c>
      <c r="H19" s="67">
        <v>46</v>
      </c>
      <c r="I19" s="86">
        <v>48</v>
      </c>
      <c r="J19" s="83">
        <f>SUM(F19:I19)</f>
        <v>185</v>
      </c>
      <c r="K19" s="1" t="s">
        <v>1389</v>
      </c>
    </row>
    <row r="20" spans="2:12" ht="15.75" customHeight="1" x14ac:dyDescent="0.3">
      <c r="C20" s="373"/>
      <c r="D20" s="375"/>
      <c r="E20" s="71" t="s">
        <v>112</v>
      </c>
      <c r="F20" s="48">
        <v>40</v>
      </c>
      <c r="G20" s="48">
        <v>43</v>
      </c>
      <c r="H20" s="48">
        <v>43</v>
      </c>
      <c r="I20" s="49">
        <v>42</v>
      </c>
      <c r="J20" s="84">
        <f>SUM(F20:I20)</f>
        <v>168</v>
      </c>
    </row>
    <row r="21" spans="2:12" ht="15.75" customHeight="1" x14ac:dyDescent="0.3">
      <c r="C21" s="373"/>
      <c r="D21" s="376"/>
      <c r="E21" s="77" t="s">
        <v>44</v>
      </c>
      <c r="F21" s="43">
        <v>44</v>
      </c>
      <c r="G21" s="43">
        <v>45</v>
      </c>
      <c r="H21" s="43">
        <v>44</v>
      </c>
      <c r="I21" s="44">
        <v>46</v>
      </c>
      <c r="J21" s="85">
        <f>SUM(F21:I21)</f>
        <v>179</v>
      </c>
    </row>
    <row r="23" spans="2:12" ht="18" customHeight="1" x14ac:dyDescent="0.35">
      <c r="B23" s="4" t="s">
        <v>356</v>
      </c>
    </row>
    <row r="24" spans="2:12" x14ac:dyDescent="0.3">
      <c r="C24" s="26" t="s">
        <v>3</v>
      </c>
      <c r="D24" s="27" t="s">
        <v>4</v>
      </c>
      <c r="E24" s="28" t="s">
        <v>5</v>
      </c>
      <c r="F24" s="28"/>
      <c r="G24" s="28"/>
      <c r="H24" s="29" t="s">
        <v>6</v>
      </c>
      <c r="I24" s="29" t="s">
        <v>7</v>
      </c>
      <c r="J24" s="29" t="s">
        <v>8</v>
      </c>
      <c r="K24" s="38" t="s">
        <v>9</v>
      </c>
    </row>
    <row r="25" spans="2:12" x14ac:dyDescent="0.3">
      <c r="C25" s="73">
        <v>2</v>
      </c>
      <c r="D25" s="75">
        <v>5</v>
      </c>
      <c r="E25" s="87" t="s">
        <v>44</v>
      </c>
      <c r="F25" s="67">
        <v>84</v>
      </c>
      <c r="G25" s="67">
        <v>84</v>
      </c>
      <c r="H25" s="68">
        <f>SUM(F25:G25)</f>
        <v>168</v>
      </c>
      <c r="I25" s="68">
        <v>6</v>
      </c>
      <c r="J25" s="68">
        <v>1574</v>
      </c>
      <c r="K25" s="91">
        <v>48</v>
      </c>
    </row>
    <row r="26" spans="2:12" x14ac:dyDescent="0.3">
      <c r="C26" s="73">
        <v>3</v>
      </c>
      <c r="D26" s="31">
        <v>4</v>
      </c>
      <c r="E26" s="70" t="s">
        <v>112</v>
      </c>
      <c r="F26" s="48">
        <v>74</v>
      </c>
      <c r="G26" s="48">
        <v>73</v>
      </c>
      <c r="H26" s="71">
        <f>SUM(F26:G26)</f>
        <v>147</v>
      </c>
      <c r="I26" s="71">
        <v>3</v>
      </c>
      <c r="J26" s="71">
        <v>1551</v>
      </c>
      <c r="K26" s="80">
        <v>45</v>
      </c>
    </row>
    <row r="27" spans="2:12" x14ac:dyDescent="0.3">
      <c r="C27" s="74">
        <v>5</v>
      </c>
      <c r="D27" s="56">
        <v>6</v>
      </c>
      <c r="E27" s="76" t="s">
        <v>364</v>
      </c>
      <c r="F27" s="43">
        <v>60</v>
      </c>
      <c r="G27" s="43">
        <v>67</v>
      </c>
      <c r="H27" s="77">
        <f>SUM(F27:G27)</f>
        <v>127</v>
      </c>
      <c r="I27" s="77">
        <v>3</v>
      </c>
      <c r="J27" s="77">
        <v>1200</v>
      </c>
      <c r="K27" s="81">
        <v>35</v>
      </c>
    </row>
    <row r="29" spans="2:12" ht="18" customHeight="1" x14ac:dyDescent="0.35">
      <c r="B29" s="4" t="s">
        <v>368</v>
      </c>
    </row>
    <row r="30" spans="2:12" x14ac:dyDescent="0.3">
      <c r="C30" s="35" t="s">
        <v>3</v>
      </c>
      <c r="D30" s="37" t="s">
        <v>4</v>
      </c>
      <c r="E30" s="39" t="s">
        <v>5</v>
      </c>
      <c r="F30" s="39"/>
      <c r="G30" s="39"/>
      <c r="H30" s="40" t="s">
        <v>6</v>
      </c>
      <c r="I30" s="40" t="s">
        <v>7</v>
      </c>
      <c r="J30" s="40" t="s">
        <v>8</v>
      </c>
      <c r="K30" s="41" t="s">
        <v>9</v>
      </c>
    </row>
    <row r="31" spans="2:12" x14ac:dyDescent="0.3">
      <c r="C31" s="73">
        <v>1</v>
      </c>
      <c r="D31" s="75">
        <v>10</v>
      </c>
      <c r="E31" s="97" t="s">
        <v>364</v>
      </c>
      <c r="F31" s="67">
        <v>60</v>
      </c>
      <c r="G31" s="67">
        <v>67</v>
      </c>
      <c r="H31" s="68">
        <v>127</v>
      </c>
      <c r="I31" s="68">
        <v>2</v>
      </c>
      <c r="J31" s="67">
        <v>1200</v>
      </c>
      <c r="K31" s="86">
        <v>18</v>
      </c>
    </row>
    <row r="32" spans="2:12" x14ac:dyDescent="0.3">
      <c r="C32" s="73">
        <v>1</v>
      </c>
      <c r="D32" s="31">
        <v>7</v>
      </c>
      <c r="E32" s="47" t="s">
        <v>112</v>
      </c>
      <c r="F32" s="48">
        <v>74</v>
      </c>
      <c r="G32" s="48">
        <v>73</v>
      </c>
      <c r="H32" s="71">
        <v>147</v>
      </c>
      <c r="I32" s="71">
        <v>4</v>
      </c>
      <c r="J32" s="48">
        <v>1551</v>
      </c>
      <c r="K32" s="49">
        <v>40</v>
      </c>
    </row>
    <row r="33" spans="2:12" x14ac:dyDescent="0.3">
      <c r="C33" s="74">
        <v>1</v>
      </c>
      <c r="D33" s="56">
        <v>5</v>
      </c>
      <c r="E33" s="42" t="s">
        <v>44</v>
      </c>
      <c r="F33" s="43">
        <v>84</v>
      </c>
      <c r="G33" s="43">
        <v>84</v>
      </c>
      <c r="H33" s="77">
        <v>168</v>
      </c>
      <c r="I33" s="77">
        <v>8</v>
      </c>
      <c r="J33" s="43">
        <v>1574</v>
      </c>
      <c r="K33" s="44">
        <v>63</v>
      </c>
    </row>
    <row r="35" spans="2:12" ht="18" customHeight="1" x14ac:dyDescent="0.35">
      <c r="B35" s="4" t="s">
        <v>471</v>
      </c>
    </row>
    <row r="36" spans="2:12" x14ac:dyDescent="0.3">
      <c r="C36" s="26" t="s">
        <v>3</v>
      </c>
      <c r="D36" s="27" t="s">
        <v>4</v>
      </c>
      <c r="E36" s="28" t="s">
        <v>5</v>
      </c>
      <c r="F36" s="28"/>
      <c r="G36" s="28"/>
      <c r="H36" s="29" t="s">
        <v>6</v>
      </c>
      <c r="I36" s="29" t="s">
        <v>7</v>
      </c>
      <c r="J36" s="29" t="s">
        <v>8</v>
      </c>
      <c r="K36" s="38" t="s">
        <v>9</v>
      </c>
    </row>
    <row r="37" spans="2:12" x14ac:dyDescent="0.3">
      <c r="C37" s="73">
        <v>1</v>
      </c>
      <c r="D37" s="414">
        <v>3</v>
      </c>
      <c r="E37" s="497" t="s">
        <v>473</v>
      </c>
      <c r="F37" s="404">
        <v>100.001</v>
      </c>
      <c r="G37" s="404">
        <v>98.001000000000005</v>
      </c>
      <c r="H37" s="405">
        <f>SUM(F37,G37)</f>
        <v>198.00200000000001</v>
      </c>
      <c r="I37" s="406">
        <v>4</v>
      </c>
      <c r="J37" s="405">
        <v>1994.0369999999998</v>
      </c>
      <c r="K37" s="429">
        <v>74</v>
      </c>
    </row>
    <row r="38" spans="2:12" x14ac:dyDescent="0.3">
      <c r="C38" s="73">
        <v>1</v>
      </c>
      <c r="D38" s="297">
        <v>2</v>
      </c>
      <c r="E38" s="407" t="s">
        <v>475</v>
      </c>
      <c r="F38" s="408">
        <v>100.006</v>
      </c>
      <c r="G38" s="408">
        <v>100.006</v>
      </c>
      <c r="H38" s="409">
        <f>SUM(F38,G38)</f>
        <v>200.012</v>
      </c>
      <c r="I38" s="410">
        <v>10</v>
      </c>
      <c r="J38" s="409">
        <v>1995.0739999999998</v>
      </c>
      <c r="K38" s="421">
        <v>79</v>
      </c>
    </row>
    <row r="39" spans="2:12" x14ac:dyDescent="0.3">
      <c r="C39" s="73">
        <v>4</v>
      </c>
      <c r="D39" s="290">
        <v>10</v>
      </c>
      <c r="E39" s="407" t="s">
        <v>499</v>
      </c>
      <c r="F39" s="408">
        <v>97.001000000000005</v>
      </c>
      <c r="G39" s="408">
        <v>94.001000000000005</v>
      </c>
      <c r="H39" s="409">
        <f>SUM(F39,G39)</f>
        <v>191.00200000000001</v>
      </c>
      <c r="I39" s="410">
        <v>4</v>
      </c>
      <c r="J39" s="409">
        <v>1892.0129999999999</v>
      </c>
      <c r="K39" s="421">
        <v>25</v>
      </c>
    </row>
    <row r="40" spans="2:12" x14ac:dyDescent="0.3">
      <c r="C40" s="74">
        <v>6</v>
      </c>
      <c r="D40" s="433">
        <v>1</v>
      </c>
      <c r="E40" s="415" t="s">
        <v>512</v>
      </c>
      <c r="F40" s="425">
        <v>99.001000000000005</v>
      </c>
      <c r="G40" s="425">
        <v>96</v>
      </c>
      <c r="H40" s="417">
        <f>SUM(F40,G40)</f>
        <v>195.001</v>
      </c>
      <c r="I40" s="418">
        <v>10</v>
      </c>
      <c r="J40" s="419">
        <v>1960.0249999999999</v>
      </c>
      <c r="K40" s="343">
        <v>92</v>
      </c>
    </row>
    <row r="42" spans="2:12" ht="18" customHeight="1" x14ac:dyDescent="0.35">
      <c r="B42" s="4" t="s">
        <v>559</v>
      </c>
    </row>
    <row r="43" spans="2:12" x14ac:dyDescent="0.3">
      <c r="C43" s="35" t="s">
        <v>3</v>
      </c>
      <c r="D43" s="37" t="s">
        <v>4</v>
      </c>
      <c r="E43" s="39" t="s">
        <v>5</v>
      </c>
      <c r="F43" s="39"/>
      <c r="G43" s="39"/>
      <c r="H43" s="40" t="s">
        <v>6</v>
      </c>
      <c r="I43" s="40" t="s">
        <v>7</v>
      </c>
      <c r="J43" s="40" t="s">
        <v>8</v>
      </c>
      <c r="K43" s="41" t="s">
        <v>9</v>
      </c>
    </row>
    <row r="44" spans="2:12" x14ac:dyDescent="0.3">
      <c r="C44" s="74">
        <v>1</v>
      </c>
      <c r="D44" s="104">
        <v>1</v>
      </c>
      <c r="E44" s="89" t="s">
        <v>499</v>
      </c>
      <c r="F44" s="94">
        <v>97.001000000000005</v>
      </c>
      <c r="G44" s="94">
        <v>94.001000000000005</v>
      </c>
      <c r="H44" s="93">
        <v>191.00200000000001</v>
      </c>
      <c r="I44" s="63">
        <v>6</v>
      </c>
      <c r="J44" s="94">
        <v>1892.0129999999999</v>
      </c>
      <c r="K44" s="57">
        <v>54</v>
      </c>
    </row>
    <row r="46" spans="2:12" ht="18" x14ac:dyDescent="0.35">
      <c r="B46" s="4" t="s">
        <v>561</v>
      </c>
    </row>
    <row r="47" spans="2:12" x14ac:dyDescent="0.3">
      <c r="B47" s="5"/>
      <c r="C47" s="35" t="s">
        <v>3</v>
      </c>
      <c r="D47" s="37" t="s">
        <v>4</v>
      </c>
      <c r="E47" s="11" t="s">
        <v>566</v>
      </c>
      <c r="F47" s="11"/>
      <c r="G47" s="12">
        <v>592</v>
      </c>
      <c r="H47" s="11"/>
      <c r="I47" s="13" t="s">
        <v>9</v>
      </c>
      <c r="J47" s="23">
        <f>SUM(J48:J50)</f>
        <v>589.01600000000008</v>
      </c>
      <c r="K47" s="16" t="s">
        <v>1390</v>
      </c>
      <c r="L47" s="17"/>
    </row>
    <row r="48" spans="2:12" x14ac:dyDescent="0.3">
      <c r="B48" s="5"/>
      <c r="C48" s="373">
        <v>1</v>
      </c>
      <c r="D48" s="399">
        <v>4</v>
      </c>
      <c r="E48" s="498" t="s">
        <v>473</v>
      </c>
      <c r="F48" s="339"/>
      <c r="G48" s="337"/>
      <c r="H48" s="404">
        <v>100.001</v>
      </c>
      <c r="I48" s="426">
        <v>98.001000000000005</v>
      </c>
      <c r="J48" s="139">
        <f>SUM(H48:I48)</f>
        <v>198.00200000000001</v>
      </c>
      <c r="K48" s="1" t="s">
        <v>1264</v>
      </c>
    </row>
    <row r="49" spans="2:12" ht="15.75" customHeight="1" x14ac:dyDescent="0.3">
      <c r="C49" s="373"/>
      <c r="D49" s="391"/>
      <c r="E49" s="322" t="s">
        <v>499</v>
      </c>
      <c r="F49" s="324"/>
      <c r="G49" s="320"/>
      <c r="H49" s="408">
        <v>97.001000000000005</v>
      </c>
      <c r="I49" s="427">
        <v>94.001000000000005</v>
      </c>
      <c r="J49" s="140">
        <f>SUM(H49:I49)</f>
        <v>191.00200000000001</v>
      </c>
    </row>
    <row r="50" spans="2:12" ht="15.75" customHeight="1" x14ac:dyDescent="0.3">
      <c r="C50" s="373"/>
      <c r="D50" s="392"/>
      <c r="E50" s="340" t="s">
        <v>475</v>
      </c>
      <c r="F50" s="341"/>
      <c r="G50" s="342"/>
      <c r="H50" s="425">
        <v>100.006</v>
      </c>
      <c r="I50" s="428">
        <v>100.006</v>
      </c>
      <c r="J50" s="141">
        <f>SUM(H50:I50)</f>
        <v>200.012</v>
      </c>
    </row>
    <row r="52" spans="2:12" ht="18" customHeight="1" x14ac:dyDescent="0.35">
      <c r="B52" s="4" t="s">
        <v>572</v>
      </c>
    </row>
    <row r="53" spans="2:12" x14ac:dyDescent="0.3">
      <c r="C53" s="51" t="s">
        <v>3</v>
      </c>
      <c r="D53" s="52" t="s">
        <v>4</v>
      </c>
      <c r="E53" s="53" t="s">
        <v>5</v>
      </c>
      <c r="F53" s="53"/>
      <c r="G53" s="53"/>
      <c r="H53" s="54" t="s">
        <v>6</v>
      </c>
      <c r="I53" s="54" t="s">
        <v>7</v>
      </c>
      <c r="J53" s="54" t="s">
        <v>8</v>
      </c>
      <c r="K53" s="55" t="s">
        <v>9</v>
      </c>
    </row>
    <row r="54" spans="2:12" x14ac:dyDescent="0.3">
      <c r="C54" s="74">
        <v>18</v>
      </c>
      <c r="D54" s="51">
        <v>7</v>
      </c>
      <c r="E54" s="65" t="s">
        <v>699</v>
      </c>
      <c r="F54" s="92">
        <v>92</v>
      </c>
      <c r="G54" s="92">
        <v>99.001000000000005</v>
      </c>
      <c r="H54" s="93">
        <f>SUM(F54,G54)</f>
        <v>191.001</v>
      </c>
      <c r="I54" s="63">
        <v>7</v>
      </c>
      <c r="J54" s="93">
        <v>1857.0089999999998</v>
      </c>
      <c r="K54" s="101">
        <v>39</v>
      </c>
    </row>
    <row r="56" spans="2:12" ht="18" customHeight="1" x14ac:dyDescent="0.35">
      <c r="B56" s="4" t="s">
        <v>888</v>
      </c>
    </row>
    <row r="57" spans="2:12" x14ac:dyDescent="0.3">
      <c r="C57" s="26" t="s">
        <v>3</v>
      </c>
      <c r="D57" s="27" t="s">
        <v>4</v>
      </c>
      <c r="E57" s="28" t="s">
        <v>5</v>
      </c>
      <c r="F57" s="28"/>
      <c r="G57" s="28"/>
      <c r="H57" s="28"/>
      <c r="I57" s="29" t="s">
        <v>6</v>
      </c>
      <c r="J57" s="29" t="s">
        <v>7</v>
      </c>
      <c r="K57" s="29" t="s">
        <v>8</v>
      </c>
      <c r="L57" s="38" t="s">
        <v>9</v>
      </c>
    </row>
    <row r="58" spans="2:12" x14ac:dyDescent="0.3">
      <c r="C58" s="73">
        <v>1</v>
      </c>
      <c r="D58" s="114">
        <v>1</v>
      </c>
      <c r="E58" s="87" t="s">
        <v>891</v>
      </c>
      <c r="F58" s="68">
        <v>97</v>
      </c>
      <c r="G58" s="68">
        <v>93</v>
      </c>
      <c r="H58" s="68">
        <v>90</v>
      </c>
      <c r="I58" s="68">
        <f>SUM(F58:H58)</f>
        <v>280</v>
      </c>
      <c r="J58" s="68">
        <v>8</v>
      </c>
      <c r="K58" s="68">
        <v>2760</v>
      </c>
      <c r="L58" s="91">
        <v>70</v>
      </c>
    </row>
    <row r="59" spans="2:12" x14ac:dyDescent="0.3">
      <c r="C59" s="73">
        <v>2</v>
      </c>
      <c r="D59" s="31">
        <v>5</v>
      </c>
      <c r="E59" s="70" t="s">
        <v>699</v>
      </c>
      <c r="F59" s="71">
        <v>82</v>
      </c>
      <c r="G59" s="71">
        <v>83</v>
      </c>
      <c r="H59" s="71">
        <v>78</v>
      </c>
      <c r="I59" s="71">
        <f>SUM(F59:H59)</f>
        <v>243</v>
      </c>
      <c r="J59" s="71">
        <v>2</v>
      </c>
      <c r="K59" s="33">
        <v>2433</v>
      </c>
      <c r="L59" s="34">
        <v>37</v>
      </c>
    </row>
    <row r="60" spans="2:12" x14ac:dyDescent="0.3">
      <c r="C60" s="73">
        <v>3</v>
      </c>
      <c r="D60" s="31">
        <v>3</v>
      </c>
      <c r="E60" s="70" t="s">
        <v>898</v>
      </c>
      <c r="F60" s="71">
        <v>85</v>
      </c>
      <c r="G60" s="71">
        <v>71</v>
      </c>
      <c r="H60" s="71">
        <v>63</v>
      </c>
      <c r="I60" s="71">
        <f>SUM(F60:H60)</f>
        <v>219</v>
      </c>
      <c r="J60" s="71">
        <v>5</v>
      </c>
      <c r="K60" s="33">
        <v>2198</v>
      </c>
      <c r="L60" s="34">
        <v>44</v>
      </c>
    </row>
    <row r="61" spans="2:12" x14ac:dyDescent="0.3">
      <c r="C61" s="74">
        <v>3</v>
      </c>
      <c r="D61" s="143">
        <v>2</v>
      </c>
      <c r="E61" s="76" t="s">
        <v>899</v>
      </c>
      <c r="F61" s="77">
        <v>70</v>
      </c>
      <c r="G61" s="77">
        <v>75</v>
      </c>
      <c r="H61" s="77">
        <v>65</v>
      </c>
      <c r="I61" s="77">
        <f>SUM(F61:H61)</f>
        <v>210</v>
      </c>
      <c r="J61" s="77">
        <v>4</v>
      </c>
      <c r="K61" s="77">
        <v>2235</v>
      </c>
      <c r="L61" s="81">
        <v>49</v>
      </c>
    </row>
    <row r="63" spans="2:12" ht="18" customHeight="1" x14ac:dyDescent="0.35">
      <c r="B63" s="4" t="s">
        <v>904</v>
      </c>
    </row>
    <row r="64" spans="2:12" x14ac:dyDescent="0.3">
      <c r="C64" s="26" t="s">
        <v>3</v>
      </c>
      <c r="D64" s="27" t="s">
        <v>4</v>
      </c>
      <c r="E64" s="28" t="s">
        <v>5</v>
      </c>
      <c r="F64" s="29" t="s">
        <v>6</v>
      </c>
      <c r="G64" s="29" t="s">
        <v>7</v>
      </c>
      <c r="H64" s="29" t="s">
        <v>8</v>
      </c>
      <c r="I64" s="38" t="s">
        <v>9</v>
      </c>
    </row>
    <row r="65" spans="2:9" x14ac:dyDescent="0.3">
      <c r="C65" s="73">
        <v>1</v>
      </c>
      <c r="D65" s="75">
        <v>7</v>
      </c>
      <c r="E65" s="87" t="s">
        <v>908</v>
      </c>
      <c r="F65" s="68">
        <v>92</v>
      </c>
      <c r="G65" s="68">
        <v>1</v>
      </c>
      <c r="H65" s="68">
        <v>965</v>
      </c>
      <c r="I65" s="91">
        <v>51</v>
      </c>
    </row>
    <row r="66" spans="2:9" x14ac:dyDescent="0.3">
      <c r="C66" s="74">
        <v>8</v>
      </c>
      <c r="D66" s="56">
        <v>7</v>
      </c>
      <c r="E66" s="76" t="s">
        <v>964</v>
      </c>
      <c r="F66" s="77">
        <v>88</v>
      </c>
      <c r="G66" s="77">
        <v>3</v>
      </c>
      <c r="H66" s="77">
        <v>904</v>
      </c>
      <c r="I66" s="81">
        <v>55</v>
      </c>
    </row>
    <row r="68" spans="2:9" ht="18" customHeight="1" x14ac:dyDescent="0.35">
      <c r="B68" s="4" t="s">
        <v>1024</v>
      </c>
    </row>
    <row r="69" spans="2:9" x14ac:dyDescent="0.3">
      <c r="C69" s="26" t="s">
        <v>3</v>
      </c>
      <c r="D69" s="27" t="s">
        <v>4</v>
      </c>
      <c r="E69" s="28" t="s">
        <v>5</v>
      </c>
      <c r="F69" s="29" t="s">
        <v>6</v>
      </c>
      <c r="G69" s="29" t="s">
        <v>7</v>
      </c>
      <c r="H69" s="29" t="s">
        <v>8</v>
      </c>
      <c r="I69" s="38" t="s">
        <v>9</v>
      </c>
    </row>
    <row r="70" spans="2:9" x14ac:dyDescent="0.3">
      <c r="C70" s="73">
        <v>1</v>
      </c>
      <c r="D70" s="267">
        <v>10</v>
      </c>
      <c r="E70" s="258" t="s">
        <v>891</v>
      </c>
      <c r="F70" s="259">
        <v>93</v>
      </c>
      <c r="G70" s="260">
        <v>2</v>
      </c>
      <c r="H70" s="259">
        <v>920</v>
      </c>
      <c r="I70" s="270">
        <v>33</v>
      </c>
    </row>
    <row r="71" spans="2:9" x14ac:dyDescent="0.3">
      <c r="C71" s="73">
        <v>4</v>
      </c>
      <c r="D71" s="167">
        <v>3</v>
      </c>
      <c r="E71" s="261" t="s">
        <v>1040</v>
      </c>
      <c r="F71" s="262">
        <v>93</v>
      </c>
      <c r="G71" s="262">
        <v>7</v>
      </c>
      <c r="H71" s="263">
        <v>928</v>
      </c>
      <c r="I71" s="271">
        <v>69</v>
      </c>
    </row>
    <row r="72" spans="2:9" x14ac:dyDescent="0.3">
      <c r="C72" s="73">
        <v>5</v>
      </c>
      <c r="D72" s="171">
        <v>2</v>
      </c>
      <c r="E72" s="264" t="s">
        <v>1046</v>
      </c>
      <c r="F72" s="263">
        <v>90</v>
      </c>
      <c r="G72" s="262">
        <v>7</v>
      </c>
      <c r="H72" s="263">
        <v>917</v>
      </c>
      <c r="I72" s="271">
        <v>77</v>
      </c>
    </row>
    <row r="73" spans="2:9" x14ac:dyDescent="0.3">
      <c r="C73" s="73">
        <v>6</v>
      </c>
      <c r="D73" s="275">
        <v>1</v>
      </c>
      <c r="E73" s="264" t="s">
        <v>1050</v>
      </c>
      <c r="F73" s="263">
        <v>94</v>
      </c>
      <c r="G73" s="262">
        <v>10</v>
      </c>
      <c r="H73" s="263">
        <v>933</v>
      </c>
      <c r="I73" s="271">
        <v>95</v>
      </c>
    </row>
    <row r="74" spans="2:9" x14ac:dyDescent="0.3">
      <c r="C74" s="73">
        <v>9</v>
      </c>
      <c r="D74" s="167">
        <v>4</v>
      </c>
      <c r="E74" s="261" t="s">
        <v>699</v>
      </c>
      <c r="F74" s="262">
        <v>83</v>
      </c>
      <c r="G74" s="262">
        <v>4</v>
      </c>
      <c r="H74" s="263">
        <v>879</v>
      </c>
      <c r="I74" s="271">
        <v>75</v>
      </c>
    </row>
    <row r="75" spans="2:9" x14ac:dyDescent="0.3">
      <c r="C75" s="73">
        <v>13</v>
      </c>
      <c r="D75" s="167">
        <v>6</v>
      </c>
      <c r="E75" s="265" t="s">
        <v>899</v>
      </c>
      <c r="F75" s="118">
        <v>51</v>
      </c>
      <c r="G75" s="266">
        <v>2</v>
      </c>
      <c r="H75" s="118">
        <v>733</v>
      </c>
      <c r="I75" s="121">
        <v>53</v>
      </c>
    </row>
    <row r="76" spans="2:9" x14ac:dyDescent="0.3">
      <c r="C76" s="73">
        <v>14</v>
      </c>
      <c r="D76" s="167">
        <v>9</v>
      </c>
      <c r="E76" s="346" t="s">
        <v>898</v>
      </c>
      <c r="F76" s="118">
        <v>74</v>
      </c>
      <c r="G76" s="266">
        <v>5</v>
      </c>
      <c r="H76" s="347">
        <v>736</v>
      </c>
      <c r="I76" s="348">
        <v>43</v>
      </c>
    </row>
    <row r="77" spans="2:9" x14ac:dyDescent="0.3">
      <c r="C77" s="74">
        <v>15</v>
      </c>
      <c r="D77" s="355">
        <v>2</v>
      </c>
      <c r="E77" s="268" t="s">
        <v>1096</v>
      </c>
      <c r="F77" s="127">
        <v>81</v>
      </c>
      <c r="G77" s="269">
        <v>8</v>
      </c>
      <c r="H77" s="127">
        <v>762</v>
      </c>
      <c r="I77" s="128">
        <v>80</v>
      </c>
    </row>
    <row r="79" spans="2:9" ht="18" customHeight="1" x14ac:dyDescent="0.35">
      <c r="B79" s="4" t="s">
        <v>1103</v>
      </c>
    </row>
    <row r="80" spans="2:9" x14ac:dyDescent="0.3">
      <c r="C80" s="35" t="s">
        <v>3</v>
      </c>
      <c r="D80" s="37" t="s">
        <v>4</v>
      </c>
      <c r="E80" s="39" t="s">
        <v>5</v>
      </c>
      <c r="F80" s="40" t="s">
        <v>6</v>
      </c>
      <c r="G80" s="40" t="s">
        <v>7</v>
      </c>
      <c r="H80" s="40" t="s">
        <v>8</v>
      </c>
      <c r="I80" s="41" t="s">
        <v>9</v>
      </c>
    </row>
    <row r="81" spans="2:12" x14ac:dyDescent="0.3">
      <c r="C81" s="73">
        <v>1</v>
      </c>
      <c r="D81" s="267">
        <v>5</v>
      </c>
      <c r="E81" s="273" t="s">
        <v>1040</v>
      </c>
      <c r="F81" s="206">
        <v>93</v>
      </c>
      <c r="G81" s="274">
        <v>5</v>
      </c>
      <c r="H81" s="206">
        <v>928</v>
      </c>
      <c r="I81" s="207">
        <v>63</v>
      </c>
    </row>
    <row r="82" spans="2:12" x14ac:dyDescent="0.3">
      <c r="C82" s="73">
        <v>3</v>
      </c>
      <c r="D82" s="167">
        <v>8</v>
      </c>
      <c r="E82" s="265" t="s">
        <v>899</v>
      </c>
      <c r="F82" s="118">
        <v>51</v>
      </c>
      <c r="G82" s="266">
        <v>1</v>
      </c>
      <c r="H82" s="118">
        <v>733</v>
      </c>
      <c r="I82" s="121">
        <v>35</v>
      </c>
    </row>
    <row r="83" spans="2:12" x14ac:dyDescent="0.3">
      <c r="C83" s="74">
        <v>4</v>
      </c>
      <c r="D83" s="355">
        <v>2</v>
      </c>
      <c r="E83" s="298" t="s">
        <v>898</v>
      </c>
      <c r="F83" s="269">
        <v>74</v>
      </c>
      <c r="G83" s="269">
        <v>7</v>
      </c>
      <c r="H83" s="299">
        <v>736</v>
      </c>
      <c r="I83" s="300">
        <v>64</v>
      </c>
    </row>
    <row r="85" spans="2:12" ht="18" x14ac:dyDescent="0.35">
      <c r="B85" s="4" t="s">
        <v>1104</v>
      </c>
    </row>
    <row r="86" spans="2:12" x14ac:dyDescent="0.3">
      <c r="B86" s="5"/>
      <c r="C86" s="35" t="s">
        <v>3</v>
      </c>
      <c r="D86" s="37" t="s">
        <v>4</v>
      </c>
      <c r="E86" s="11" t="s">
        <v>217</v>
      </c>
      <c r="F86" s="11"/>
      <c r="G86" s="12">
        <v>550</v>
      </c>
      <c r="H86" s="11"/>
      <c r="I86" s="13" t="s">
        <v>9</v>
      </c>
      <c r="J86" s="14">
        <f>SUM(J87:J89)</f>
        <v>554</v>
      </c>
      <c r="K86" s="16" t="s">
        <v>1391</v>
      </c>
      <c r="L86" s="17"/>
    </row>
    <row r="87" spans="2:12" x14ac:dyDescent="0.3">
      <c r="B87" s="5"/>
      <c r="C87" s="373">
        <v>2</v>
      </c>
      <c r="D87" s="396">
        <v>3</v>
      </c>
      <c r="E87" s="253" t="s">
        <v>1040</v>
      </c>
      <c r="F87" s="256"/>
      <c r="G87" s="255"/>
      <c r="H87" s="252">
        <v>93</v>
      </c>
      <c r="I87" s="254">
        <v>96</v>
      </c>
      <c r="J87" s="83">
        <f>SUM(H87:I87)</f>
        <v>189</v>
      </c>
      <c r="K87" s="1" t="s">
        <v>1252</v>
      </c>
    </row>
    <row r="88" spans="2:12" ht="15.75" customHeight="1" x14ac:dyDescent="0.3">
      <c r="C88" s="373"/>
      <c r="D88" s="388"/>
      <c r="E88" s="201" t="s">
        <v>1046</v>
      </c>
      <c r="F88" s="204"/>
      <c r="G88" s="203"/>
      <c r="H88" s="200">
        <v>90</v>
      </c>
      <c r="I88" s="202">
        <v>93</v>
      </c>
      <c r="J88" s="84">
        <f>SUM(H88:I88)</f>
        <v>183</v>
      </c>
    </row>
    <row r="89" spans="2:12" ht="15.75" customHeight="1" x14ac:dyDescent="0.3">
      <c r="C89" s="373"/>
      <c r="D89" s="389"/>
      <c r="E89" s="211" t="s">
        <v>891</v>
      </c>
      <c r="F89" s="212"/>
      <c r="G89" s="213"/>
      <c r="H89" s="214">
        <v>93</v>
      </c>
      <c r="I89" s="215">
        <v>89</v>
      </c>
      <c r="J89" s="85">
        <f>SUM(H89:I89)</f>
        <v>182</v>
      </c>
    </row>
    <row r="91" spans="2:12" ht="18" customHeight="1" x14ac:dyDescent="0.35">
      <c r="B91" s="4" t="s">
        <v>1122</v>
      </c>
    </row>
    <row r="92" spans="2:12" x14ac:dyDescent="0.3">
      <c r="C92" s="26" t="s">
        <v>3</v>
      </c>
      <c r="D92" s="27" t="s">
        <v>4</v>
      </c>
      <c r="E92" s="28" t="s">
        <v>5</v>
      </c>
      <c r="F92" s="28"/>
      <c r="G92" s="28"/>
      <c r="H92" s="28"/>
      <c r="I92" s="29" t="s">
        <v>6</v>
      </c>
      <c r="J92" s="29" t="s">
        <v>7</v>
      </c>
      <c r="K92" s="29" t="s">
        <v>8</v>
      </c>
      <c r="L92" s="38" t="s">
        <v>9</v>
      </c>
    </row>
    <row r="93" spans="2:12" x14ac:dyDescent="0.3">
      <c r="C93" s="73">
        <v>1</v>
      </c>
      <c r="D93" s="75">
        <v>9</v>
      </c>
      <c r="E93" s="185" t="s">
        <v>364</v>
      </c>
      <c r="F93" s="67">
        <v>62</v>
      </c>
      <c r="G93" s="67">
        <v>47</v>
      </c>
      <c r="H93" s="67">
        <v>55</v>
      </c>
      <c r="I93" s="145">
        <f>SUM(F93:H93)</f>
        <v>164</v>
      </c>
      <c r="J93" s="145">
        <v>4</v>
      </c>
      <c r="K93" s="69">
        <v>1993</v>
      </c>
      <c r="L93" s="79">
        <v>34</v>
      </c>
    </row>
    <row r="94" spans="2:12" x14ac:dyDescent="0.3">
      <c r="C94" s="73">
        <v>1</v>
      </c>
      <c r="D94" s="96">
        <v>1</v>
      </c>
      <c r="E94" s="186" t="s">
        <v>43</v>
      </c>
      <c r="F94" s="48">
        <v>93</v>
      </c>
      <c r="G94" s="48">
        <v>91</v>
      </c>
      <c r="H94" s="48">
        <v>89</v>
      </c>
      <c r="I94" s="187">
        <f>SUM(F94:H94)</f>
        <v>273</v>
      </c>
      <c r="J94" s="187">
        <v>10</v>
      </c>
      <c r="K94" s="187">
        <v>2727</v>
      </c>
      <c r="L94" s="188">
        <v>102</v>
      </c>
    </row>
    <row r="95" spans="2:12" x14ac:dyDescent="0.3">
      <c r="C95" s="74">
        <v>1</v>
      </c>
      <c r="D95" s="56">
        <v>3</v>
      </c>
      <c r="E95" s="146" t="s">
        <v>44</v>
      </c>
      <c r="F95" s="43">
        <v>90</v>
      </c>
      <c r="G95" s="43">
        <v>88</v>
      </c>
      <c r="H95" s="43">
        <v>83</v>
      </c>
      <c r="I95" s="147">
        <f>SUM(F95:H95)</f>
        <v>261</v>
      </c>
      <c r="J95" s="147">
        <v>8</v>
      </c>
      <c r="K95" s="147">
        <v>2598</v>
      </c>
      <c r="L95" s="148">
        <v>83</v>
      </c>
    </row>
  </sheetData>
  <mergeCells count="8">
    <mergeCell ref="C87:C89"/>
    <mergeCell ref="D87:D89"/>
    <mergeCell ref="B1:M1"/>
    <mergeCell ref="B2:M2"/>
    <mergeCell ref="C19:C21"/>
    <mergeCell ref="D19:D21"/>
    <mergeCell ref="C48:C50"/>
    <mergeCell ref="D48:D50"/>
  </mergeCells>
  <hyperlinks>
    <hyperlink ref="B3" location="'Index'!A2" tooltip="Go to the Index sheet" display="á" xr:uid="{D30A4B6A-5CDB-4CF0-9006-03109828CC2C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5" max="16383" man="1"/>
    <brk id="90" max="1638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0500-4900-4703-A330-07107BCE87CB}">
  <sheetPr codeName="Sheet74"/>
  <dimension ref="B1:N3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829</v>
      </c>
    </row>
    <row r="4" spans="2:14" ht="18" x14ac:dyDescent="0.35">
      <c r="B4" s="4" t="s">
        <v>806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5</v>
      </c>
      <c r="D6" s="75">
        <v>9</v>
      </c>
      <c r="E6" s="87" t="s">
        <v>830</v>
      </c>
      <c r="F6" s="68" t="s">
        <v>1217</v>
      </c>
      <c r="G6" s="68"/>
      <c r="H6" s="68">
        <f>SUM(F6:G6)</f>
        <v>0</v>
      </c>
      <c r="I6" s="68">
        <v>0</v>
      </c>
      <c r="J6" s="68">
        <v>0</v>
      </c>
      <c r="K6" s="91">
        <v>0</v>
      </c>
    </row>
    <row r="7" spans="2:14" x14ac:dyDescent="0.3">
      <c r="C7" s="74">
        <v>5</v>
      </c>
      <c r="D7" s="56">
        <v>8</v>
      </c>
      <c r="E7" s="76" t="s">
        <v>832</v>
      </c>
      <c r="F7" s="77" t="s">
        <v>1217</v>
      </c>
      <c r="G7" s="77"/>
      <c r="H7" s="77">
        <f>SUM(F7:G7)</f>
        <v>0</v>
      </c>
      <c r="I7" s="77">
        <v>0</v>
      </c>
      <c r="J7" s="77">
        <v>338</v>
      </c>
      <c r="K7" s="81">
        <v>9</v>
      </c>
    </row>
    <row r="9" spans="2:14" ht="18" customHeight="1" x14ac:dyDescent="0.35">
      <c r="B9" s="4" t="s">
        <v>840</v>
      </c>
    </row>
    <row r="10" spans="2:14" x14ac:dyDescent="0.3">
      <c r="C10" s="35" t="s">
        <v>3</v>
      </c>
      <c r="D10" s="37" t="s">
        <v>4</v>
      </c>
      <c r="E10" s="39" t="s">
        <v>5</v>
      </c>
      <c r="F10" s="39"/>
      <c r="G10" s="39"/>
      <c r="H10" s="40" t="s">
        <v>6</v>
      </c>
      <c r="I10" s="40" t="s">
        <v>7</v>
      </c>
      <c r="J10" s="40" t="s">
        <v>8</v>
      </c>
      <c r="K10" s="41" t="s">
        <v>9</v>
      </c>
    </row>
    <row r="11" spans="2:14" x14ac:dyDescent="0.3">
      <c r="C11" s="74">
        <v>2</v>
      </c>
      <c r="D11" s="51">
        <v>8</v>
      </c>
      <c r="E11" s="102" t="s">
        <v>830</v>
      </c>
      <c r="F11" s="103" t="s">
        <v>1217</v>
      </c>
      <c r="G11" s="103" t="s">
        <v>205</v>
      </c>
      <c r="H11" s="63">
        <v>0</v>
      </c>
      <c r="I11" s="63">
        <v>0</v>
      </c>
      <c r="J11" s="53">
        <v>0</v>
      </c>
      <c r="K11" s="57">
        <v>0</v>
      </c>
    </row>
    <row r="13" spans="2:14" ht="18" customHeight="1" x14ac:dyDescent="0.35">
      <c r="B13" s="4" t="s">
        <v>848</v>
      </c>
    </row>
    <row r="14" spans="2:14" x14ac:dyDescent="0.3">
      <c r="C14" s="26" t="s">
        <v>3</v>
      </c>
      <c r="D14" s="27" t="s">
        <v>4</v>
      </c>
      <c r="E14" s="28" t="s">
        <v>5</v>
      </c>
      <c r="F14" s="28"/>
      <c r="G14" s="28"/>
      <c r="H14" s="29" t="s">
        <v>6</v>
      </c>
      <c r="I14" s="29" t="s">
        <v>7</v>
      </c>
      <c r="J14" s="29" t="s">
        <v>8</v>
      </c>
      <c r="K14" s="38" t="s">
        <v>9</v>
      </c>
    </row>
    <row r="15" spans="2:14" x14ac:dyDescent="0.3">
      <c r="C15" s="74">
        <v>1</v>
      </c>
      <c r="D15" s="51">
        <v>11</v>
      </c>
      <c r="E15" s="65" t="s">
        <v>830</v>
      </c>
      <c r="F15" s="63" t="s">
        <v>1217</v>
      </c>
      <c r="G15" s="63"/>
      <c r="H15" s="63">
        <f>SUM(F15:G15)</f>
        <v>0</v>
      </c>
      <c r="I15" s="63">
        <v>0</v>
      </c>
      <c r="J15" s="63">
        <v>696</v>
      </c>
      <c r="K15" s="98">
        <v>23</v>
      </c>
    </row>
    <row r="17" spans="2:11" ht="18" customHeight="1" x14ac:dyDescent="0.35">
      <c r="B17" s="4" t="s">
        <v>851</v>
      </c>
    </row>
    <row r="18" spans="2:11" x14ac:dyDescent="0.3">
      <c r="C18" s="26" t="s">
        <v>3</v>
      </c>
      <c r="D18" s="27" t="s">
        <v>4</v>
      </c>
      <c r="E18" s="28" t="s">
        <v>5</v>
      </c>
      <c r="F18" s="28"/>
      <c r="G18" s="28"/>
      <c r="H18" s="29" t="s">
        <v>6</v>
      </c>
      <c r="I18" s="29" t="s">
        <v>7</v>
      </c>
      <c r="J18" s="29" t="s">
        <v>8</v>
      </c>
      <c r="K18" s="38" t="s">
        <v>9</v>
      </c>
    </row>
    <row r="19" spans="2:11" x14ac:dyDescent="0.3">
      <c r="C19" s="73">
        <v>3</v>
      </c>
      <c r="D19" s="114">
        <v>1</v>
      </c>
      <c r="E19" s="87" t="s">
        <v>859</v>
      </c>
      <c r="F19" s="67">
        <v>94</v>
      </c>
      <c r="G19" s="67">
        <v>95</v>
      </c>
      <c r="H19" s="68">
        <f>SUM(F19:G19)</f>
        <v>189</v>
      </c>
      <c r="I19" s="68">
        <v>10</v>
      </c>
      <c r="J19" s="69">
        <v>1809</v>
      </c>
      <c r="K19" s="79">
        <v>98</v>
      </c>
    </row>
    <row r="20" spans="2:11" x14ac:dyDescent="0.3">
      <c r="C20" s="74">
        <v>3</v>
      </c>
      <c r="D20" s="56">
        <v>3</v>
      </c>
      <c r="E20" s="76" t="s">
        <v>832</v>
      </c>
      <c r="F20" s="43">
        <v>83</v>
      </c>
      <c r="G20" s="43">
        <v>90</v>
      </c>
      <c r="H20" s="77">
        <f>SUM(F20:G20)</f>
        <v>173</v>
      </c>
      <c r="I20" s="77">
        <v>9</v>
      </c>
      <c r="J20" s="77">
        <v>1698</v>
      </c>
      <c r="K20" s="81">
        <v>76</v>
      </c>
    </row>
    <row r="22" spans="2:11" ht="18" customHeight="1" x14ac:dyDescent="0.35">
      <c r="B22" s="4" t="s">
        <v>1024</v>
      </c>
    </row>
    <row r="23" spans="2:11" x14ac:dyDescent="0.3">
      <c r="C23" s="26" t="s">
        <v>3</v>
      </c>
      <c r="D23" s="27" t="s">
        <v>4</v>
      </c>
      <c r="E23" s="28" t="s">
        <v>5</v>
      </c>
      <c r="F23" s="29" t="s">
        <v>6</v>
      </c>
      <c r="G23" s="29" t="s">
        <v>7</v>
      </c>
      <c r="H23" s="29" t="s">
        <v>8</v>
      </c>
      <c r="I23" s="38" t="s">
        <v>9</v>
      </c>
    </row>
    <row r="24" spans="2:11" x14ac:dyDescent="0.3">
      <c r="C24" s="73">
        <v>1</v>
      </c>
      <c r="D24" s="267">
        <v>8</v>
      </c>
      <c r="E24" s="301" t="s">
        <v>859</v>
      </c>
      <c r="F24" s="260">
        <v>94</v>
      </c>
      <c r="G24" s="260">
        <v>4</v>
      </c>
      <c r="H24" s="259">
        <v>935</v>
      </c>
      <c r="I24" s="270">
        <v>42</v>
      </c>
    </row>
    <row r="25" spans="2:11" x14ac:dyDescent="0.3">
      <c r="C25" s="73">
        <v>1</v>
      </c>
      <c r="D25" s="167">
        <v>9</v>
      </c>
      <c r="E25" s="366" t="s">
        <v>832</v>
      </c>
      <c r="F25" s="262">
        <v>93</v>
      </c>
      <c r="G25" s="262">
        <v>2</v>
      </c>
      <c r="H25" s="357">
        <v>754</v>
      </c>
      <c r="I25" s="367">
        <v>39</v>
      </c>
    </row>
    <row r="26" spans="2:11" x14ac:dyDescent="0.3">
      <c r="C26" s="73">
        <v>2</v>
      </c>
      <c r="D26" s="167">
        <v>6</v>
      </c>
      <c r="E26" s="261" t="s">
        <v>1031</v>
      </c>
      <c r="F26" s="262">
        <v>94</v>
      </c>
      <c r="G26" s="262">
        <v>7</v>
      </c>
      <c r="H26" s="357">
        <v>931</v>
      </c>
      <c r="I26" s="271">
        <v>56</v>
      </c>
    </row>
    <row r="27" spans="2:11" x14ac:dyDescent="0.3">
      <c r="C27" s="74">
        <v>3</v>
      </c>
      <c r="D27" s="168">
        <v>7</v>
      </c>
      <c r="E27" s="344" t="s">
        <v>1034</v>
      </c>
      <c r="F27" s="305">
        <v>94</v>
      </c>
      <c r="G27" s="305">
        <v>9</v>
      </c>
      <c r="H27" s="304">
        <v>818</v>
      </c>
      <c r="I27" s="306">
        <v>56</v>
      </c>
    </row>
    <row r="29" spans="2:11" ht="18" customHeight="1" x14ac:dyDescent="0.35">
      <c r="B29" s="4" t="s">
        <v>1103</v>
      </c>
    </row>
    <row r="30" spans="2:11" x14ac:dyDescent="0.3">
      <c r="C30" s="35" t="s">
        <v>3</v>
      </c>
      <c r="D30" s="37" t="s">
        <v>4</v>
      </c>
      <c r="E30" s="39" t="s">
        <v>5</v>
      </c>
      <c r="F30" s="40" t="s">
        <v>6</v>
      </c>
      <c r="G30" s="40" t="s">
        <v>7</v>
      </c>
      <c r="H30" s="40" t="s">
        <v>8</v>
      </c>
      <c r="I30" s="41" t="s">
        <v>9</v>
      </c>
    </row>
    <row r="31" spans="2:11" x14ac:dyDescent="0.3">
      <c r="C31" s="74">
        <v>1</v>
      </c>
      <c r="D31" s="51">
        <v>3</v>
      </c>
      <c r="E31" s="89" t="s">
        <v>1031</v>
      </c>
      <c r="F31" s="53">
        <v>94</v>
      </c>
      <c r="G31" s="113">
        <v>7</v>
      </c>
      <c r="H31" s="53">
        <v>931</v>
      </c>
      <c r="I31" s="57">
        <v>69</v>
      </c>
    </row>
    <row r="33" spans="2:12" ht="18" x14ac:dyDescent="0.35">
      <c r="B33" s="4" t="s">
        <v>1104</v>
      </c>
    </row>
    <row r="34" spans="2:12" x14ac:dyDescent="0.3">
      <c r="B34" s="5"/>
      <c r="C34" s="35" t="s">
        <v>3</v>
      </c>
      <c r="D34" s="37" t="s">
        <v>4</v>
      </c>
      <c r="E34" s="11" t="s">
        <v>1109</v>
      </c>
      <c r="F34" s="11"/>
      <c r="G34" s="12">
        <v>558</v>
      </c>
      <c r="H34" s="11"/>
      <c r="I34" s="13" t="s">
        <v>9</v>
      </c>
      <c r="J34" s="14">
        <f>SUM(J35:J37)</f>
        <v>564</v>
      </c>
      <c r="K34" s="16" t="s">
        <v>1392</v>
      </c>
      <c r="L34" s="17"/>
    </row>
    <row r="35" spans="2:12" x14ac:dyDescent="0.3">
      <c r="B35" s="5"/>
      <c r="C35" s="373">
        <v>1</v>
      </c>
      <c r="D35" s="396">
        <v>5</v>
      </c>
      <c r="E35" s="253" t="s">
        <v>1034</v>
      </c>
      <c r="F35" s="256"/>
      <c r="G35" s="255"/>
      <c r="H35" s="252">
        <v>94</v>
      </c>
      <c r="I35" s="254">
        <v>92</v>
      </c>
      <c r="J35" s="83">
        <f>SUM(H35:I35)</f>
        <v>186</v>
      </c>
      <c r="K35" s="1" t="s">
        <v>1393</v>
      </c>
    </row>
    <row r="36" spans="2:12" ht="15.75" customHeight="1" x14ac:dyDescent="0.3">
      <c r="C36" s="373"/>
      <c r="D36" s="388"/>
      <c r="E36" s="201" t="s">
        <v>1031</v>
      </c>
      <c r="F36" s="204"/>
      <c r="G36" s="203"/>
      <c r="H36" s="200">
        <v>94</v>
      </c>
      <c r="I36" s="202">
        <v>94</v>
      </c>
      <c r="J36" s="84">
        <f>SUM(H36:I36)</f>
        <v>188</v>
      </c>
    </row>
    <row r="37" spans="2:12" ht="15.75" customHeight="1" x14ac:dyDescent="0.3">
      <c r="C37" s="373"/>
      <c r="D37" s="389"/>
      <c r="E37" s="211" t="s">
        <v>832</v>
      </c>
      <c r="F37" s="212"/>
      <c r="G37" s="213"/>
      <c r="H37" s="214">
        <v>93</v>
      </c>
      <c r="I37" s="215">
        <v>97</v>
      </c>
      <c r="J37" s="85">
        <f>SUM(H37:I37)</f>
        <v>190</v>
      </c>
    </row>
  </sheetData>
  <mergeCells count="4">
    <mergeCell ref="B1:M1"/>
    <mergeCell ref="B2:M2"/>
    <mergeCell ref="C35:C37"/>
    <mergeCell ref="D35:D37"/>
  </mergeCells>
  <hyperlinks>
    <hyperlink ref="B3" location="'Index'!A2" tooltip="Go to the Index sheet" display="á" xr:uid="{6577E114-1455-49E2-98CF-D11D966A8C13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76727-B0F5-49CF-A13D-5F73BDA5B81E}">
  <sheetPr codeName="Sheet62"/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580</v>
      </c>
    </row>
    <row r="4" spans="2:14" ht="18" x14ac:dyDescent="0.35">
      <c r="B4" s="4" t="s">
        <v>572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2</v>
      </c>
      <c r="D6" s="51">
        <v>3</v>
      </c>
      <c r="E6" s="65" t="s">
        <v>581</v>
      </c>
      <c r="F6" s="99">
        <v>100.003</v>
      </c>
      <c r="G6" s="99">
        <v>100.002</v>
      </c>
      <c r="H6" s="93">
        <f>SUM(F6,G6)</f>
        <v>200.005</v>
      </c>
      <c r="I6" s="63">
        <v>9</v>
      </c>
      <c r="J6" s="93">
        <v>1982.0399999999995</v>
      </c>
      <c r="K6" s="98">
        <v>62</v>
      </c>
    </row>
    <row r="8" spans="2:14" ht="18" customHeight="1" x14ac:dyDescent="0.35">
      <c r="B8" s="4" t="s">
        <v>741</v>
      </c>
    </row>
    <row r="9" spans="2:14" x14ac:dyDescent="0.3">
      <c r="C9" s="35" t="s">
        <v>3</v>
      </c>
      <c r="D9" s="37" t="s">
        <v>4</v>
      </c>
      <c r="E9" s="39" t="s">
        <v>5</v>
      </c>
      <c r="F9" s="39"/>
      <c r="G9" s="39"/>
      <c r="H9" s="40" t="s">
        <v>6</v>
      </c>
      <c r="I9" s="40" t="s">
        <v>7</v>
      </c>
      <c r="J9" s="40" t="s">
        <v>8</v>
      </c>
      <c r="K9" s="41" t="s">
        <v>9</v>
      </c>
    </row>
    <row r="10" spans="2:14" x14ac:dyDescent="0.3">
      <c r="C10" s="74">
        <v>1</v>
      </c>
      <c r="D10" s="51">
        <v>6</v>
      </c>
      <c r="E10" s="89" t="s">
        <v>581</v>
      </c>
      <c r="F10" s="94">
        <v>100.003</v>
      </c>
      <c r="G10" s="94">
        <v>100.002</v>
      </c>
      <c r="H10" s="93">
        <v>200.005</v>
      </c>
      <c r="I10" s="63">
        <v>9</v>
      </c>
      <c r="J10" s="94">
        <v>1982.0399999999995</v>
      </c>
      <c r="K10" s="57">
        <v>52</v>
      </c>
    </row>
  </sheetData>
  <mergeCells count="2">
    <mergeCell ref="B1:M1"/>
    <mergeCell ref="B2:M2"/>
  </mergeCells>
  <hyperlinks>
    <hyperlink ref="B3" location="'Index'!A2" tooltip="Go to the Index sheet" display="á" xr:uid="{CDE8C692-4CFD-4F26-B0D7-7CBB2F75CE9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6A7E4-E91B-465A-AB8A-4F86D7DE20F2}">
  <sheetPr codeName="Sheet8"/>
  <dimension ref="B1:N3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30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23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4">
        <v>1</v>
      </c>
      <c r="D6" s="51">
        <v>6</v>
      </c>
      <c r="E6" s="65" t="s">
        <v>24</v>
      </c>
      <c r="F6" s="53">
        <v>184</v>
      </c>
      <c r="G6" s="63">
        <v>5</v>
      </c>
      <c r="H6" s="63">
        <v>1810</v>
      </c>
      <c r="I6" s="98">
        <v>41</v>
      </c>
    </row>
    <row r="8" spans="2:14" ht="18" customHeight="1" x14ac:dyDescent="0.35">
      <c r="B8" s="4" t="s">
        <v>572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3">
        <v>3</v>
      </c>
      <c r="D10" s="296">
        <v>1</v>
      </c>
      <c r="E10" s="403" t="s">
        <v>589</v>
      </c>
      <c r="F10" s="404">
        <v>100.004</v>
      </c>
      <c r="G10" s="404">
        <v>100.002</v>
      </c>
      <c r="H10" s="405">
        <f>SUM(F10,G10)</f>
        <v>200.006</v>
      </c>
      <c r="I10" s="432">
        <v>10</v>
      </c>
      <c r="J10" s="405">
        <v>1996.0530000000003</v>
      </c>
      <c r="K10" s="420">
        <v>87</v>
      </c>
    </row>
    <row r="11" spans="2:14" x14ac:dyDescent="0.3">
      <c r="C11" s="73">
        <v>3</v>
      </c>
      <c r="D11" s="297">
        <v>2</v>
      </c>
      <c r="E11" s="407" t="s">
        <v>593</v>
      </c>
      <c r="F11" s="408">
        <v>100.004</v>
      </c>
      <c r="G11" s="408">
        <v>99.003</v>
      </c>
      <c r="H11" s="409">
        <f>SUM(F11,G11)</f>
        <v>199.00700000000001</v>
      </c>
      <c r="I11" s="411">
        <v>6</v>
      </c>
      <c r="J11" s="409">
        <v>1988.0710000000001</v>
      </c>
      <c r="K11" s="421">
        <v>77</v>
      </c>
    </row>
    <row r="12" spans="2:14" x14ac:dyDescent="0.3">
      <c r="C12" s="73">
        <v>3</v>
      </c>
      <c r="D12" s="290">
        <v>8</v>
      </c>
      <c r="E12" s="407" t="s">
        <v>592</v>
      </c>
      <c r="F12" s="408">
        <v>100.002</v>
      </c>
      <c r="G12" s="408">
        <v>99.001999999999995</v>
      </c>
      <c r="H12" s="409">
        <f>SUM(F12,G12)</f>
        <v>199.00399999999999</v>
      </c>
      <c r="I12" s="411">
        <v>4</v>
      </c>
      <c r="J12" s="409">
        <v>1969.0359999999998</v>
      </c>
      <c r="K12" s="421">
        <v>36</v>
      </c>
    </row>
    <row r="13" spans="2:14" x14ac:dyDescent="0.3">
      <c r="C13" s="73">
        <v>12</v>
      </c>
      <c r="D13" s="290">
        <v>10</v>
      </c>
      <c r="E13" s="284" t="s">
        <v>279</v>
      </c>
      <c r="F13" s="413" t="s">
        <v>1217</v>
      </c>
      <c r="G13" s="413"/>
      <c r="H13" s="409">
        <f>SUM(F13,G13)</f>
        <v>0</v>
      </c>
      <c r="I13" s="410">
        <v>0</v>
      </c>
      <c r="J13" s="412">
        <v>1143.0129999999999</v>
      </c>
      <c r="K13" s="294">
        <v>27</v>
      </c>
    </row>
    <row r="14" spans="2:14" x14ac:dyDescent="0.3">
      <c r="C14" s="73">
        <v>13</v>
      </c>
      <c r="D14" s="422">
        <v>1</v>
      </c>
      <c r="E14" s="284" t="s">
        <v>661</v>
      </c>
      <c r="F14" s="413">
        <v>99.001999999999995</v>
      </c>
      <c r="G14" s="413">
        <v>98.001999999999995</v>
      </c>
      <c r="H14" s="409">
        <f>SUM(F14,G14)</f>
        <v>197.00399999999999</v>
      </c>
      <c r="I14" s="410">
        <v>8</v>
      </c>
      <c r="J14" s="412">
        <v>1967.0239999999997</v>
      </c>
      <c r="K14" s="294">
        <v>90</v>
      </c>
    </row>
    <row r="15" spans="2:14" x14ac:dyDescent="0.3">
      <c r="C15" s="74">
        <v>14</v>
      </c>
      <c r="D15" s="291">
        <v>9</v>
      </c>
      <c r="E15" s="415" t="s">
        <v>667</v>
      </c>
      <c r="F15" s="416">
        <v>97</v>
      </c>
      <c r="G15" s="416">
        <v>94</v>
      </c>
      <c r="H15" s="417">
        <f>SUM(F15,G15)</f>
        <v>191</v>
      </c>
      <c r="I15" s="418">
        <v>3</v>
      </c>
      <c r="J15" s="419">
        <v>1885.0059999999999</v>
      </c>
      <c r="K15" s="343">
        <v>34</v>
      </c>
    </row>
    <row r="17" spans="2:12" ht="18" customHeight="1" x14ac:dyDescent="0.35">
      <c r="B17" s="4" t="s">
        <v>741</v>
      </c>
    </row>
    <row r="18" spans="2:12" x14ac:dyDescent="0.3">
      <c r="C18" s="35" t="s">
        <v>3</v>
      </c>
      <c r="D18" s="37" t="s">
        <v>4</v>
      </c>
      <c r="E18" s="39" t="s">
        <v>5</v>
      </c>
      <c r="F18" s="39"/>
      <c r="G18" s="39"/>
      <c r="H18" s="40" t="s">
        <v>6</v>
      </c>
      <c r="I18" s="40" t="s">
        <v>7</v>
      </c>
      <c r="J18" s="40" t="s">
        <v>8</v>
      </c>
      <c r="K18" s="41" t="s">
        <v>9</v>
      </c>
    </row>
    <row r="19" spans="2:12" x14ac:dyDescent="0.3">
      <c r="C19" s="73">
        <v>1</v>
      </c>
      <c r="D19" s="296">
        <v>1</v>
      </c>
      <c r="E19" s="423" t="s">
        <v>589</v>
      </c>
      <c r="F19" s="424">
        <v>100.004</v>
      </c>
      <c r="G19" s="424">
        <v>100.002</v>
      </c>
      <c r="H19" s="405">
        <v>200.006</v>
      </c>
      <c r="I19" s="406">
        <v>10</v>
      </c>
      <c r="J19" s="424">
        <v>1996.0530000000003</v>
      </c>
      <c r="K19" s="336">
        <v>82</v>
      </c>
    </row>
    <row r="20" spans="2:12" x14ac:dyDescent="0.3">
      <c r="C20" s="74">
        <v>1</v>
      </c>
      <c r="D20" s="291">
        <v>3</v>
      </c>
      <c r="E20" s="415" t="s">
        <v>593</v>
      </c>
      <c r="F20" s="419">
        <v>100.004</v>
      </c>
      <c r="G20" s="419">
        <v>99.003</v>
      </c>
      <c r="H20" s="417">
        <v>199.00700000000001</v>
      </c>
      <c r="I20" s="418">
        <v>5</v>
      </c>
      <c r="J20" s="419">
        <v>1988.0710000000001</v>
      </c>
      <c r="K20" s="343">
        <v>72</v>
      </c>
    </row>
    <row r="22" spans="2:12" ht="18" x14ac:dyDescent="0.35">
      <c r="B22" s="4" t="s">
        <v>742</v>
      </c>
    </row>
    <row r="23" spans="2:12" x14ac:dyDescent="0.3">
      <c r="B23" s="5"/>
      <c r="C23" s="35" t="s">
        <v>3</v>
      </c>
      <c r="D23" s="37" t="s">
        <v>4</v>
      </c>
      <c r="E23" s="11" t="s">
        <v>748</v>
      </c>
      <c r="F23" s="11"/>
      <c r="G23" s="12">
        <v>595</v>
      </c>
      <c r="H23" s="11"/>
      <c r="I23" s="13" t="s">
        <v>9</v>
      </c>
      <c r="J23" s="23">
        <f>SUM(J24:J26)</f>
        <v>598.01700000000005</v>
      </c>
      <c r="K23" s="16" t="s">
        <v>1394</v>
      </c>
      <c r="L23" s="17"/>
    </row>
    <row r="24" spans="2:12" x14ac:dyDescent="0.3">
      <c r="B24" s="5"/>
      <c r="C24" s="373">
        <v>1</v>
      </c>
      <c r="D24" s="449">
        <v>1</v>
      </c>
      <c r="E24" s="443" t="s">
        <v>589</v>
      </c>
      <c r="F24" s="445"/>
      <c r="G24" s="441"/>
      <c r="H24" s="437">
        <v>100.004</v>
      </c>
      <c r="I24" s="439">
        <v>100.002</v>
      </c>
      <c r="J24" s="139">
        <f>SUM(H24:I24)</f>
        <v>200.006</v>
      </c>
      <c r="K24" s="1" t="s">
        <v>1395</v>
      </c>
    </row>
    <row r="25" spans="2:12" ht="15.75" customHeight="1" x14ac:dyDescent="0.3">
      <c r="C25" s="373"/>
      <c r="D25" s="448"/>
      <c r="E25" s="444" t="s">
        <v>592</v>
      </c>
      <c r="F25" s="446"/>
      <c r="G25" s="442"/>
      <c r="H25" s="438">
        <v>100.002</v>
      </c>
      <c r="I25" s="440">
        <v>99.001999999999995</v>
      </c>
      <c r="J25" s="140">
        <f>SUM(H25:I25)</f>
        <v>199.00399999999999</v>
      </c>
    </row>
    <row r="26" spans="2:12" ht="15.75" customHeight="1" x14ac:dyDescent="0.3">
      <c r="C26" s="373"/>
      <c r="D26" s="458"/>
      <c r="E26" s="459" t="s">
        <v>593</v>
      </c>
      <c r="F26" s="460"/>
      <c r="G26" s="461"/>
      <c r="H26" s="462">
        <v>100.004</v>
      </c>
      <c r="I26" s="463">
        <v>99.003</v>
      </c>
      <c r="J26" s="141">
        <f>SUM(H26:I26)</f>
        <v>199.00700000000001</v>
      </c>
    </row>
    <row r="27" spans="2:12" x14ac:dyDescent="0.3">
      <c r="B27" s="5"/>
      <c r="C27" s="119" t="s">
        <v>3</v>
      </c>
      <c r="D27" s="457" t="s">
        <v>4</v>
      </c>
      <c r="E27" s="464" t="s">
        <v>759</v>
      </c>
      <c r="F27" s="465"/>
      <c r="G27" s="466">
        <v>575</v>
      </c>
      <c r="H27" s="465"/>
      <c r="I27" s="467" t="s">
        <v>9</v>
      </c>
      <c r="J27" s="23">
        <f>SUM(J28:J30)</f>
        <v>388.00400000000002</v>
      </c>
      <c r="K27" s="16" t="s">
        <v>1396</v>
      </c>
      <c r="L27" s="17"/>
    </row>
    <row r="28" spans="2:12" x14ac:dyDescent="0.3">
      <c r="B28" s="5"/>
      <c r="C28" s="373">
        <v>3</v>
      </c>
      <c r="D28" s="455">
        <v>5</v>
      </c>
      <c r="E28" s="453" t="s">
        <v>661</v>
      </c>
      <c r="F28" s="454"/>
      <c r="G28" s="452"/>
      <c r="H28" s="476">
        <v>99.001999999999995</v>
      </c>
      <c r="I28" s="477">
        <v>98.001999999999995</v>
      </c>
      <c r="J28" s="139">
        <f>SUM(H28:I28)</f>
        <v>197.00399999999999</v>
      </c>
      <c r="K28" s="1" t="s">
        <v>1397</v>
      </c>
    </row>
    <row r="29" spans="2:12" ht="15.75" customHeight="1" x14ac:dyDescent="0.3">
      <c r="C29" s="373"/>
      <c r="D29" s="391"/>
      <c r="E29" s="322" t="s">
        <v>667</v>
      </c>
      <c r="F29" s="324"/>
      <c r="G29" s="320"/>
      <c r="H29" s="413">
        <v>97</v>
      </c>
      <c r="I29" s="478">
        <v>94</v>
      </c>
      <c r="J29" s="140">
        <f>SUM(H29:I29)</f>
        <v>191</v>
      </c>
    </row>
    <row r="30" spans="2:12" ht="15.75" customHeight="1" x14ac:dyDescent="0.3">
      <c r="C30" s="373"/>
      <c r="D30" s="392"/>
      <c r="E30" s="340" t="s">
        <v>279</v>
      </c>
      <c r="F30" s="341"/>
      <c r="G30" s="342"/>
      <c r="H30" s="416" t="s">
        <v>1217</v>
      </c>
      <c r="I30" s="479"/>
      <c r="J30" s="141">
        <f>SUM(H30:I30)</f>
        <v>0</v>
      </c>
    </row>
  </sheetData>
  <mergeCells count="6">
    <mergeCell ref="B1:M1"/>
    <mergeCell ref="B2:M2"/>
    <mergeCell ref="C24:C26"/>
    <mergeCell ref="D24:D26"/>
    <mergeCell ref="C28:C30"/>
    <mergeCell ref="D28:D30"/>
  </mergeCells>
  <hyperlinks>
    <hyperlink ref="B3" location="'Index'!A2" tooltip="Go to the Index sheet" display="á" xr:uid="{EDBF89E5-BB51-4BB7-B996-76A5EEBA3EAD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182AC-0950-42DA-ADBC-D676E5F073BC}">
  <sheetPr codeName="Sheet76"/>
  <dimension ref="B1:N7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7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916</v>
      </c>
    </row>
    <row r="4" spans="2:14" ht="18" x14ac:dyDescent="0.35">
      <c r="B4" s="4" t="s">
        <v>904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75">
        <v>4</v>
      </c>
      <c r="E6" s="87" t="s">
        <v>917</v>
      </c>
      <c r="F6" s="68">
        <v>97</v>
      </c>
      <c r="G6" s="68">
        <v>7</v>
      </c>
      <c r="H6" s="68">
        <v>967</v>
      </c>
      <c r="I6" s="91">
        <v>70</v>
      </c>
    </row>
    <row r="7" spans="2:14" x14ac:dyDescent="0.3">
      <c r="C7" s="74">
        <v>12</v>
      </c>
      <c r="D7" s="56">
        <v>7</v>
      </c>
      <c r="E7" s="42" t="s">
        <v>996</v>
      </c>
      <c r="F7" s="43">
        <v>78</v>
      </c>
      <c r="G7" s="77">
        <v>4</v>
      </c>
      <c r="H7" s="43">
        <v>720</v>
      </c>
      <c r="I7" s="44">
        <v>37</v>
      </c>
    </row>
  </sheetData>
  <mergeCells count="2">
    <mergeCell ref="B1:M1"/>
    <mergeCell ref="B2:M2"/>
  </mergeCells>
  <hyperlinks>
    <hyperlink ref="B3" location="'Index'!A2" tooltip="Go to the Index sheet" display="á" xr:uid="{109ACFEC-0576-4F41-B183-70E4A8A1777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F33E2-A4DF-4D7C-8810-9069DD2F9C44}">
  <sheetPr codeName="Sheet70"/>
  <dimension ref="B1:N10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10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782</v>
      </c>
    </row>
    <row r="4" spans="2:14" ht="18" x14ac:dyDescent="0.35">
      <c r="B4" s="4" t="s">
        <v>765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4">
        <v>4</v>
      </c>
      <c r="D6" s="51">
        <v>10</v>
      </c>
      <c r="E6" s="65" t="s">
        <v>783</v>
      </c>
      <c r="F6" s="63">
        <v>89</v>
      </c>
      <c r="G6" s="63">
        <v>82</v>
      </c>
      <c r="H6" s="63">
        <f>SUM(F6:G6)</f>
        <v>171</v>
      </c>
      <c r="I6" s="63">
        <v>2</v>
      </c>
      <c r="J6" s="63">
        <v>1276</v>
      </c>
      <c r="K6" s="98">
        <v>13</v>
      </c>
    </row>
    <row r="8" spans="2:14" ht="18" customHeight="1" x14ac:dyDescent="0.35">
      <c r="B8" s="4" t="s">
        <v>848</v>
      </c>
    </row>
    <row r="9" spans="2:14" x14ac:dyDescent="0.3">
      <c r="C9" s="26" t="s">
        <v>3</v>
      </c>
      <c r="D9" s="27" t="s">
        <v>4</v>
      </c>
      <c r="E9" s="28" t="s">
        <v>5</v>
      </c>
      <c r="F9" s="28"/>
      <c r="G9" s="28"/>
      <c r="H9" s="29" t="s">
        <v>6</v>
      </c>
      <c r="I9" s="29" t="s">
        <v>7</v>
      </c>
      <c r="J9" s="29" t="s">
        <v>8</v>
      </c>
      <c r="K9" s="38" t="s">
        <v>9</v>
      </c>
    </row>
    <row r="10" spans="2:14" x14ac:dyDescent="0.3">
      <c r="C10" s="74">
        <v>1</v>
      </c>
      <c r="D10" s="51">
        <v>7</v>
      </c>
      <c r="E10" s="65" t="s">
        <v>783</v>
      </c>
      <c r="F10" s="63">
        <v>74</v>
      </c>
      <c r="G10" s="63">
        <v>74</v>
      </c>
      <c r="H10" s="63">
        <f>SUM(F10:G10)</f>
        <v>148</v>
      </c>
      <c r="I10" s="63">
        <v>6</v>
      </c>
      <c r="J10" s="64">
        <v>1230</v>
      </c>
      <c r="K10" s="101">
        <v>45</v>
      </c>
    </row>
  </sheetData>
  <mergeCells count="2">
    <mergeCell ref="B1:M1"/>
    <mergeCell ref="B2:M2"/>
  </mergeCells>
  <hyperlinks>
    <hyperlink ref="B3" location="'Index'!A2" tooltip="Go to the Index sheet" display="á" xr:uid="{D5B6F008-5390-4BE3-A0EF-D19DA83D3609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CC6C2-1645-446D-B542-6ECE76DBDB12}">
  <sheetPr codeName="Sheet75"/>
  <dimension ref="B1:N1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10" width="6.285156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914</v>
      </c>
    </row>
    <row r="4" spans="2:14" ht="18" x14ac:dyDescent="0.35">
      <c r="B4" s="4" t="s">
        <v>904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75">
        <v>6</v>
      </c>
      <c r="E6" s="87" t="s">
        <v>1209</v>
      </c>
      <c r="F6" s="68">
        <v>95</v>
      </c>
      <c r="G6" s="68">
        <v>3</v>
      </c>
      <c r="H6" s="68">
        <v>955</v>
      </c>
      <c r="I6" s="91">
        <v>54</v>
      </c>
    </row>
    <row r="7" spans="2:14" x14ac:dyDescent="0.3">
      <c r="C7" s="73">
        <v>10</v>
      </c>
      <c r="D7" s="31">
        <v>7</v>
      </c>
      <c r="E7" s="70" t="s">
        <v>982</v>
      </c>
      <c r="F7" s="71">
        <v>85</v>
      </c>
      <c r="G7" s="71">
        <v>3</v>
      </c>
      <c r="H7" s="71">
        <v>848</v>
      </c>
      <c r="I7" s="80">
        <v>51</v>
      </c>
    </row>
    <row r="8" spans="2:14" x14ac:dyDescent="0.3">
      <c r="C8" s="74">
        <v>12</v>
      </c>
      <c r="D8" s="56">
        <v>9</v>
      </c>
      <c r="E8" s="42" t="s">
        <v>995</v>
      </c>
      <c r="F8" s="43">
        <v>64</v>
      </c>
      <c r="G8" s="77">
        <v>3</v>
      </c>
      <c r="H8" s="43">
        <v>699</v>
      </c>
      <c r="I8" s="44">
        <v>30</v>
      </c>
    </row>
    <row r="10" spans="2:14" ht="18" x14ac:dyDescent="0.35">
      <c r="B10" s="4" t="s">
        <v>1004</v>
      </c>
    </row>
    <row r="11" spans="2:14" x14ac:dyDescent="0.3">
      <c r="B11" s="5"/>
      <c r="C11" s="35" t="s">
        <v>3</v>
      </c>
      <c r="D11" s="37" t="s">
        <v>4</v>
      </c>
      <c r="E11" s="11" t="s">
        <v>1023</v>
      </c>
      <c r="F11" s="11"/>
      <c r="G11" s="12">
        <v>553</v>
      </c>
      <c r="H11" s="11"/>
      <c r="I11" s="13" t="s">
        <v>9</v>
      </c>
      <c r="J11" s="14">
        <f>SUM(J12:J14)</f>
        <v>543</v>
      </c>
      <c r="K11" s="16" t="s">
        <v>1273</v>
      </c>
      <c r="L11" s="17"/>
    </row>
    <row r="12" spans="2:14" x14ac:dyDescent="0.3">
      <c r="B12" s="5"/>
      <c r="C12" s="373">
        <v>3</v>
      </c>
      <c r="D12" s="378">
        <v>2</v>
      </c>
      <c r="E12" s="95" t="s">
        <v>1209</v>
      </c>
      <c r="F12" s="136"/>
      <c r="G12" s="133"/>
      <c r="H12" s="68">
        <v>95</v>
      </c>
      <c r="I12" s="91">
        <v>96</v>
      </c>
      <c r="J12" s="83">
        <f>SUM(H12:I12)</f>
        <v>191</v>
      </c>
      <c r="K12" s="1" t="s">
        <v>1334</v>
      </c>
    </row>
    <row r="13" spans="2:14" ht="15.75" customHeight="1" x14ac:dyDescent="0.3">
      <c r="C13" s="373"/>
      <c r="D13" s="375"/>
      <c r="E13" s="72" t="s">
        <v>982</v>
      </c>
      <c r="F13" s="137"/>
      <c r="G13" s="134"/>
      <c r="H13" s="71">
        <v>85</v>
      </c>
      <c r="I13" s="80">
        <v>80</v>
      </c>
      <c r="J13" s="84">
        <f>SUM(H13:I13)</f>
        <v>165</v>
      </c>
    </row>
    <row r="14" spans="2:14" ht="15.75" customHeight="1" x14ac:dyDescent="0.3">
      <c r="C14" s="373"/>
      <c r="D14" s="376"/>
      <c r="E14" s="78" t="s">
        <v>1398</v>
      </c>
      <c r="F14" s="138"/>
      <c r="G14" s="135"/>
      <c r="H14" s="77">
        <v>93</v>
      </c>
      <c r="I14" s="81">
        <v>94</v>
      </c>
      <c r="J14" s="85">
        <f>SUM(H14:I14)</f>
        <v>187</v>
      </c>
    </row>
  </sheetData>
  <mergeCells count="4">
    <mergeCell ref="B1:M1"/>
    <mergeCell ref="B2:M2"/>
    <mergeCell ref="C12:C14"/>
    <mergeCell ref="D12:D14"/>
  </mergeCells>
  <hyperlinks>
    <hyperlink ref="B3" location="'Index'!A2" tooltip="Go to the Index sheet" display="á" xr:uid="{A215EFC3-B2DE-4140-A137-9394412A24E1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45157-1654-4853-B4EB-B482DE89CA1C}">
  <sheetPr codeName="Sheet11"/>
  <dimension ref="B1:N65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21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30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114">
        <v>1</v>
      </c>
      <c r="E6" s="87" t="s">
        <v>31</v>
      </c>
      <c r="F6" s="67">
        <v>185</v>
      </c>
      <c r="G6" s="68">
        <v>8</v>
      </c>
      <c r="H6" s="68">
        <v>1834</v>
      </c>
      <c r="I6" s="91">
        <v>84</v>
      </c>
    </row>
    <row r="7" spans="2:14" x14ac:dyDescent="0.3">
      <c r="C7" s="73">
        <v>12</v>
      </c>
      <c r="D7" s="31">
        <v>9</v>
      </c>
      <c r="E7" s="47" t="s">
        <v>151</v>
      </c>
      <c r="F7" s="48" t="s">
        <v>1223</v>
      </c>
      <c r="G7" s="71">
        <v>0</v>
      </c>
      <c r="H7" s="48">
        <v>154</v>
      </c>
      <c r="I7" s="49">
        <v>7</v>
      </c>
    </row>
    <row r="8" spans="2:14" x14ac:dyDescent="0.3">
      <c r="C8" s="73">
        <v>13</v>
      </c>
      <c r="D8" s="31">
        <v>7</v>
      </c>
      <c r="E8" s="47" t="s">
        <v>160</v>
      </c>
      <c r="F8" s="48">
        <v>148</v>
      </c>
      <c r="G8" s="71">
        <v>4</v>
      </c>
      <c r="H8" s="48">
        <v>1502</v>
      </c>
      <c r="I8" s="49">
        <v>37</v>
      </c>
    </row>
    <row r="9" spans="2:14" x14ac:dyDescent="0.3">
      <c r="C9" s="74">
        <v>15</v>
      </c>
      <c r="D9" s="56">
        <v>7</v>
      </c>
      <c r="E9" s="42" t="s">
        <v>179</v>
      </c>
      <c r="F9" s="43">
        <v>146</v>
      </c>
      <c r="G9" s="77">
        <v>5</v>
      </c>
      <c r="H9" s="43">
        <v>1406</v>
      </c>
      <c r="I9" s="44">
        <v>40</v>
      </c>
    </row>
    <row r="11" spans="2:14" ht="18" customHeight="1" x14ac:dyDescent="0.35">
      <c r="B11" s="4" t="s">
        <v>206</v>
      </c>
    </row>
    <row r="12" spans="2:14" x14ac:dyDescent="0.3">
      <c r="C12" s="35" t="s">
        <v>3</v>
      </c>
      <c r="D12" s="37" t="s">
        <v>4</v>
      </c>
      <c r="E12" s="39" t="s">
        <v>5</v>
      </c>
      <c r="F12" s="40" t="s">
        <v>6</v>
      </c>
      <c r="G12" s="40" t="s">
        <v>7</v>
      </c>
      <c r="H12" s="40" t="s">
        <v>8</v>
      </c>
      <c r="I12" s="41" t="s">
        <v>9</v>
      </c>
    </row>
    <row r="13" spans="2:14" x14ac:dyDescent="0.3">
      <c r="C13" s="73">
        <v>1</v>
      </c>
      <c r="D13" s="109">
        <v>2</v>
      </c>
      <c r="E13" s="97" t="s">
        <v>31</v>
      </c>
      <c r="F13" s="67">
        <v>185</v>
      </c>
      <c r="G13" s="68">
        <v>8</v>
      </c>
      <c r="H13" s="67">
        <v>1834</v>
      </c>
      <c r="I13" s="86">
        <v>71</v>
      </c>
    </row>
    <row r="14" spans="2:14" x14ac:dyDescent="0.3">
      <c r="C14" s="74">
        <v>4</v>
      </c>
      <c r="D14" s="56">
        <v>4</v>
      </c>
      <c r="E14" s="42" t="s">
        <v>160</v>
      </c>
      <c r="F14" s="43">
        <v>148</v>
      </c>
      <c r="G14" s="77">
        <v>3</v>
      </c>
      <c r="H14" s="43">
        <v>1502</v>
      </c>
      <c r="I14" s="44">
        <v>37</v>
      </c>
    </row>
    <row r="16" spans="2:14" ht="18" x14ac:dyDescent="0.35">
      <c r="B16" s="4" t="s">
        <v>207</v>
      </c>
    </row>
    <row r="17" spans="2:13" x14ac:dyDescent="0.3">
      <c r="B17" s="5"/>
      <c r="C17" s="35" t="s">
        <v>3</v>
      </c>
      <c r="D17" s="37" t="s">
        <v>4</v>
      </c>
      <c r="E17" s="11" t="s">
        <v>218</v>
      </c>
      <c r="F17" s="11"/>
      <c r="G17" s="12">
        <v>495</v>
      </c>
      <c r="H17" s="11"/>
      <c r="I17" s="13" t="s">
        <v>9</v>
      </c>
      <c r="J17" s="14">
        <f>SUM(J18:J20)</f>
        <v>479</v>
      </c>
      <c r="K17" s="16" t="s">
        <v>1230</v>
      </c>
      <c r="L17" s="17"/>
    </row>
    <row r="18" spans="2:13" x14ac:dyDescent="0.3">
      <c r="B18" s="5"/>
      <c r="C18" s="373">
        <v>3</v>
      </c>
      <c r="D18" s="378">
        <v>2</v>
      </c>
      <c r="E18" s="68" t="s">
        <v>160</v>
      </c>
      <c r="F18" s="67">
        <v>34</v>
      </c>
      <c r="G18" s="67">
        <v>37</v>
      </c>
      <c r="H18" s="67">
        <v>39</v>
      </c>
      <c r="I18" s="86">
        <v>38</v>
      </c>
      <c r="J18" s="83">
        <f>SUM(F18:I18)</f>
        <v>148</v>
      </c>
      <c r="K18" s="1" t="s">
        <v>1231</v>
      </c>
    </row>
    <row r="19" spans="2:13" ht="15.75" customHeight="1" x14ac:dyDescent="0.3">
      <c r="C19" s="373"/>
      <c r="D19" s="375"/>
      <c r="E19" s="71" t="s">
        <v>31</v>
      </c>
      <c r="F19" s="48">
        <v>45</v>
      </c>
      <c r="G19" s="48">
        <v>47</v>
      </c>
      <c r="H19" s="48">
        <v>47</v>
      </c>
      <c r="I19" s="49">
        <v>46</v>
      </c>
      <c r="J19" s="84">
        <f>SUM(F19:I19)</f>
        <v>185</v>
      </c>
    </row>
    <row r="20" spans="2:13" ht="15.75" customHeight="1" x14ac:dyDescent="0.3">
      <c r="C20" s="373"/>
      <c r="D20" s="376"/>
      <c r="E20" s="77" t="s">
        <v>1229</v>
      </c>
      <c r="F20" s="43">
        <v>38</v>
      </c>
      <c r="G20" s="43">
        <v>31</v>
      </c>
      <c r="H20" s="43">
        <v>39</v>
      </c>
      <c r="I20" s="44">
        <v>38</v>
      </c>
      <c r="J20" s="85">
        <f>SUM(F20:I20)</f>
        <v>146</v>
      </c>
    </row>
    <row r="22" spans="2:13" ht="18" customHeight="1" x14ac:dyDescent="0.35">
      <c r="B22" s="4" t="s">
        <v>229</v>
      </c>
    </row>
    <row r="23" spans="2:13" x14ac:dyDescent="0.3">
      <c r="C23" s="26" t="s">
        <v>3</v>
      </c>
      <c r="D23" s="27" t="s">
        <v>4</v>
      </c>
      <c r="E23" s="28" t="s">
        <v>5</v>
      </c>
      <c r="F23" s="28"/>
      <c r="G23" s="28"/>
      <c r="H23" s="28"/>
      <c r="I23" s="28"/>
      <c r="J23" s="29" t="s">
        <v>6</v>
      </c>
      <c r="K23" s="29" t="s">
        <v>7</v>
      </c>
      <c r="L23" s="29" t="s">
        <v>8</v>
      </c>
      <c r="M23" s="38" t="s">
        <v>9</v>
      </c>
    </row>
    <row r="24" spans="2:13" ht="16.5" x14ac:dyDescent="0.3">
      <c r="C24" s="74">
        <v>1</v>
      </c>
      <c r="D24" s="90">
        <v>2</v>
      </c>
      <c r="E24" s="65" t="s">
        <v>31</v>
      </c>
      <c r="F24" s="63">
        <v>46</v>
      </c>
      <c r="G24" s="63">
        <v>49</v>
      </c>
      <c r="H24" s="142">
        <v>50</v>
      </c>
      <c r="I24" s="63">
        <v>48</v>
      </c>
      <c r="J24" s="63">
        <f>SUM(F24:I24)</f>
        <v>193</v>
      </c>
      <c r="K24" s="63">
        <v>9</v>
      </c>
      <c r="L24" s="63">
        <v>1904</v>
      </c>
      <c r="M24" s="98">
        <v>77</v>
      </c>
    </row>
    <row r="26" spans="2:13" ht="18" customHeight="1" x14ac:dyDescent="0.35">
      <c r="B26" s="4" t="s">
        <v>272</v>
      </c>
    </row>
    <row r="27" spans="2:13" x14ac:dyDescent="0.3">
      <c r="C27" s="35" t="s">
        <v>3</v>
      </c>
      <c r="D27" s="37" t="s">
        <v>4</v>
      </c>
      <c r="E27" s="39" t="s">
        <v>5</v>
      </c>
      <c r="F27" s="39"/>
      <c r="G27" s="39"/>
      <c r="H27" s="39"/>
      <c r="I27" s="39"/>
      <c r="J27" s="40" t="s">
        <v>6</v>
      </c>
      <c r="K27" s="40" t="s">
        <v>7</v>
      </c>
      <c r="L27" s="40" t="s">
        <v>8</v>
      </c>
      <c r="M27" s="41" t="s">
        <v>9</v>
      </c>
    </row>
    <row r="28" spans="2:13" ht="16.5" x14ac:dyDescent="0.3">
      <c r="C28" s="74">
        <v>1</v>
      </c>
      <c r="D28" s="104">
        <v>1</v>
      </c>
      <c r="E28" s="65" t="s">
        <v>31</v>
      </c>
      <c r="F28" s="63">
        <v>46</v>
      </c>
      <c r="G28" s="63">
        <v>49</v>
      </c>
      <c r="H28" s="142">
        <v>50</v>
      </c>
      <c r="I28" s="63">
        <v>48</v>
      </c>
      <c r="J28" s="63">
        <v>193</v>
      </c>
      <c r="K28" s="63">
        <v>12</v>
      </c>
      <c r="L28" s="53">
        <v>1904</v>
      </c>
      <c r="M28" s="57">
        <v>117</v>
      </c>
    </row>
    <row r="30" spans="2:13" ht="18" customHeight="1" x14ac:dyDescent="0.35">
      <c r="B30" s="4" t="s">
        <v>471</v>
      </c>
    </row>
    <row r="31" spans="2:13" x14ac:dyDescent="0.3">
      <c r="C31" s="26" t="s">
        <v>3</v>
      </c>
      <c r="D31" s="27" t="s">
        <v>4</v>
      </c>
      <c r="E31" s="28" t="s">
        <v>5</v>
      </c>
      <c r="F31" s="28"/>
      <c r="G31" s="28"/>
      <c r="H31" s="29" t="s">
        <v>6</v>
      </c>
      <c r="I31" s="29" t="s">
        <v>7</v>
      </c>
      <c r="J31" s="29" t="s">
        <v>8</v>
      </c>
      <c r="K31" s="38" t="s">
        <v>9</v>
      </c>
    </row>
    <row r="32" spans="2:13" x14ac:dyDescent="0.3">
      <c r="C32" s="73">
        <v>3</v>
      </c>
      <c r="D32" s="414">
        <v>6</v>
      </c>
      <c r="E32" s="403" t="s">
        <v>485</v>
      </c>
      <c r="F32" s="404">
        <v>100.003</v>
      </c>
      <c r="G32" s="404">
        <v>94.001999999999995</v>
      </c>
      <c r="H32" s="405">
        <f>SUM(F32,G32)</f>
        <v>194.005</v>
      </c>
      <c r="I32" s="406">
        <v>3</v>
      </c>
      <c r="J32" s="405">
        <v>1953.0259999999998</v>
      </c>
      <c r="K32" s="429">
        <v>52</v>
      </c>
    </row>
    <row r="33" spans="2:11" x14ac:dyDescent="0.3">
      <c r="C33" s="74">
        <v>7</v>
      </c>
      <c r="D33" s="291">
        <v>4</v>
      </c>
      <c r="E33" s="415" t="s">
        <v>160</v>
      </c>
      <c r="F33" s="425">
        <v>96.001000000000005</v>
      </c>
      <c r="G33" s="425">
        <v>94.001000000000005</v>
      </c>
      <c r="H33" s="417">
        <f>SUM(F33,G33)</f>
        <v>190.00200000000001</v>
      </c>
      <c r="I33" s="418">
        <v>5</v>
      </c>
      <c r="J33" s="419">
        <v>1905.0169999999998</v>
      </c>
      <c r="K33" s="343">
        <v>64</v>
      </c>
    </row>
    <row r="35" spans="2:11" ht="18" customHeight="1" x14ac:dyDescent="0.35">
      <c r="B35" s="4" t="s">
        <v>560</v>
      </c>
    </row>
    <row r="36" spans="2:11" x14ac:dyDescent="0.3">
      <c r="C36" s="35" t="s">
        <v>3</v>
      </c>
      <c r="D36" s="37" t="s">
        <v>4</v>
      </c>
      <c r="E36" s="39" t="s">
        <v>5</v>
      </c>
      <c r="F36" s="39"/>
      <c r="G36" s="39"/>
      <c r="H36" s="40" t="s">
        <v>6</v>
      </c>
      <c r="I36" s="40" t="s">
        <v>7</v>
      </c>
      <c r="J36" s="40" t="s">
        <v>8</v>
      </c>
      <c r="K36" s="41" t="s">
        <v>9</v>
      </c>
    </row>
    <row r="37" spans="2:11" x14ac:dyDescent="0.3">
      <c r="C37" s="74">
        <v>2</v>
      </c>
      <c r="D37" s="51">
        <v>5</v>
      </c>
      <c r="E37" s="89" t="s">
        <v>160</v>
      </c>
      <c r="F37" s="94">
        <v>96.001000000000005</v>
      </c>
      <c r="G37" s="94">
        <v>94.001000000000005</v>
      </c>
      <c r="H37" s="93">
        <v>190.00200000000001</v>
      </c>
      <c r="I37" s="63">
        <v>4</v>
      </c>
      <c r="J37" s="94">
        <v>1905.0169999999998</v>
      </c>
      <c r="K37" s="57">
        <v>33</v>
      </c>
    </row>
    <row r="39" spans="2:11" ht="18" customHeight="1" x14ac:dyDescent="0.35">
      <c r="B39" s="4" t="s">
        <v>572</v>
      </c>
    </row>
    <row r="40" spans="2:11" x14ac:dyDescent="0.3">
      <c r="C40" s="26" t="s">
        <v>3</v>
      </c>
      <c r="D40" s="27" t="s">
        <v>4</v>
      </c>
      <c r="E40" s="28" t="s">
        <v>5</v>
      </c>
      <c r="F40" s="28"/>
      <c r="G40" s="28"/>
      <c r="H40" s="29" t="s">
        <v>6</v>
      </c>
      <c r="I40" s="29" t="s">
        <v>7</v>
      </c>
      <c r="J40" s="29" t="s">
        <v>8</v>
      </c>
      <c r="K40" s="38" t="s">
        <v>9</v>
      </c>
    </row>
    <row r="41" spans="2:11" x14ac:dyDescent="0.3">
      <c r="C41" s="73">
        <v>1</v>
      </c>
      <c r="D41" s="414">
        <v>10</v>
      </c>
      <c r="E41" s="403" t="s">
        <v>577</v>
      </c>
      <c r="F41" s="404">
        <v>97.001000000000005</v>
      </c>
      <c r="G41" s="404">
        <v>97.001999999999995</v>
      </c>
      <c r="H41" s="405">
        <f>SUM(F41,G41)</f>
        <v>194.00299999999999</v>
      </c>
      <c r="I41" s="406">
        <v>2</v>
      </c>
      <c r="J41" s="405">
        <v>1751.0249999999999</v>
      </c>
      <c r="K41" s="420">
        <v>22</v>
      </c>
    </row>
    <row r="42" spans="2:11" x14ac:dyDescent="0.3">
      <c r="C42" s="73">
        <v>13</v>
      </c>
      <c r="D42" s="290">
        <v>4</v>
      </c>
      <c r="E42" s="284" t="s">
        <v>660</v>
      </c>
      <c r="F42" s="413">
        <v>98</v>
      </c>
      <c r="G42" s="413">
        <v>100.003</v>
      </c>
      <c r="H42" s="409">
        <f>SUM(F42,G42)</f>
        <v>198.00299999999999</v>
      </c>
      <c r="I42" s="410">
        <v>10</v>
      </c>
      <c r="J42" s="412">
        <v>1929.02</v>
      </c>
      <c r="K42" s="294">
        <v>64</v>
      </c>
    </row>
    <row r="43" spans="2:11" x14ac:dyDescent="0.3">
      <c r="C43" s="74">
        <v>16</v>
      </c>
      <c r="D43" s="291">
        <v>5</v>
      </c>
      <c r="E43" s="415" t="s">
        <v>684</v>
      </c>
      <c r="F43" s="416">
        <v>96</v>
      </c>
      <c r="G43" s="416">
        <v>95.001000000000005</v>
      </c>
      <c r="H43" s="417">
        <f>SUM(F43,G43)</f>
        <v>191.001</v>
      </c>
      <c r="I43" s="418">
        <v>4</v>
      </c>
      <c r="J43" s="419">
        <v>1901.0159999999998</v>
      </c>
      <c r="K43" s="343">
        <v>52</v>
      </c>
    </row>
    <row r="45" spans="2:11" ht="18" customHeight="1" x14ac:dyDescent="0.35">
      <c r="B45" s="4" t="s">
        <v>741</v>
      </c>
    </row>
    <row r="46" spans="2:11" x14ac:dyDescent="0.3">
      <c r="C46" s="35" t="s">
        <v>3</v>
      </c>
      <c r="D46" s="37" t="s">
        <v>4</v>
      </c>
      <c r="E46" s="39" t="s">
        <v>5</v>
      </c>
      <c r="F46" s="39"/>
      <c r="G46" s="39"/>
      <c r="H46" s="40" t="s">
        <v>6</v>
      </c>
      <c r="I46" s="40" t="s">
        <v>7</v>
      </c>
      <c r="J46" s="40" t="s">
        <v>8</v>
      </c>
      <c r="K46" s="41" t="s">
        <v>9</v>
      </c>
    </row>
    <row r="47" spans="2:11" x14ac:dyDescent="0.3">
      <c r="C47" s="73">
        <v>1</v>
      </c>
      <c r="D47" s="414">
        <v>9</v>
      </c>
      <c r="E47" s="423" t="s">
        <v>577</v>
      </c>
      <c r="F47" s="424">
        <v>97.001000000000005</v>
      </c>
      <c r="G47" s="424">
        <v>97.001999999999995</v>
      </c>
      <c r="H47" s="405">
        <v>194.00299999999999</v>
      </c>
      <c r="I47" s="406">
        <v>2</v>
      </c>
      <c r="J47" s="424">
        <v>1751.0249999999999</v>
      </c>
      <c r="K47" s="336">
        <v>27</v>
      </c>
    </row>
    <row r="48" spans="2:11" x14ac:dyDescent="0.3">
      <c r="C48" s="73">
        <v>4</v>
      </c>
      <c r="D48" s="290">
        <v>5</v>
      </c>
      <c r="E48" s="284" t="s">
        <v>660</v>
      </c>
      <c r="F48" s="412">
        <v>98</v>
      </c>
      <c r="G48" s="412">
        <v>100.003</v>
      </c>
      <c r="H48" s="409">
        <v>198.00299999999999</v>
      </c>
      <c r="I48" s="410">
        <v>8</v>
      </c>
      <c r="J48" s="412">
        <v>1929.02</v>
      </c>
      <c r="K48" s="294">
        <v>47</v>
      </c>
    </row>
    <row r="49" spans="2:11" x14ac:dyDescent="0.3">
      <c r="C49" s="74">
        <v>5</v>
      </c>
      <c r="D49" s="291">
        <v>7</v>
      </c>
      <c r="E49" s="415" t="s">
        <v>684</v>
      </c>
      <c r="F49" s="419">
        <v>96</v>
      </c>
      <c r="G49" s="419">
        <v>95.001000000000005</v>
      </c>
      <c r="H49" s="417">
        <v>191.001</v>
      </c>
      <c r="I49" s="418">
        <v>6</v>
      </c>
      <c r="J49" s="419">
        <v>1901.0159999999998</v>
      </c>
      <c r="K49" s="343">
        <v>45</v>
      </c>
    </row>
    <row r="51" spans="2:11" ht="18" customHeight="1" x14ac:dyDescent="0.35">
      <c r="B51" s="4" t="s">
        <v>806</v>
      </c>
    </row>
    <row r="52" spans="2:11" x14ac:dyDescent="0.3">
      <c r="C52" s="26" t="s">
        <v>3</v>
      </c>
      <c r="D52" s="27" t="s">
        <v>4</v>
      </c>
      <c r="E52" s="28" t="s">
        <v>5</v>
      </c>
      <c r="F52" s="28"/>
      <c r="G52" s="28"/>
      <c r="H52" s="29" t="s">
        <v>6</v>
      </c>
      <c r="I52" s="29" t="s">
        <v>7</v>
      </c>
      <c r="J52" s="29" t="s">
        <v>8</v>
      </c>
      <c r="K52" s="38" t="s">
        <v>9</v>
      </c>
    </row>
    <row r="53" spans="2:11" x14ac:dyDescent="0.3">
      <c r="C53" s="74">
        <v>5</v>
      </c>
      <c r="D53" s="51">
        <v>4</v>
      </c>
      <c r="E53" s="65" t="s">
        <v>660</v>
      </c>
      <c r="F53" s="63">
        <v>91</v>
      </c>
      <c r="G53" s="63">
        <v>88</v>
      </c>
      <c r="H53" s="63">
        <f>SUM(F53:G53)</f>
        <v>179</v>
      </c>
      <c r="I53" s="63">
        <v>6</v>
      </c>
      <c r="J53" s="63">
        <v>1742</v>
      </c>
      <c r="K53" s="98">
        <v>63</v>
      </c>
    </row>
    <row r="55" spans="2:11" ht="18" customHeight="1" x14ac:dyDescent="0.35">
      <c r="B55" s="4" t="s">
        <v>840</v>
      </c>
    </row>
    <row r="56" spans="2:11" x14ac:dyDescent="0.3">
      <c r="C56" s="35" t="s">
        <v>3</v>
      </c>
      <c r="D56" s="37" t="s">
        <v>4</v>
      </c>
      <c r="E56" s="39" t="s">
        <v>5</v>
      </c>
      <c r="F56" s="39"/>
      <c r="G56" s="39"/>
      <c r="H56" s="40" t="s">
        <v>6</v>
      </c>
      <c r="I56" s="40" t="s">
        <v>7</v>
      </c>
      <c r="J56" s="40" t="s">
        <v>8</v>
      </c>
      <c r="K56" s="41" t="s">
        <v>9</v>
      </c>
    </row>
    <row r="57" spans="2:11" x14ac:dyDescent="0.3">
      <c r="C57" s="74">
        <v>2</v>
      </c>
      <c r="D57" s="51">
        <v>4</v>
      </c>
      <c r="E57" s="102" t="s">
        <v>660</v>
      </c>
      <c r="F57" s="103">
        <v>91</v>
      </c>
      <c r="G57" s="103">
        <v>88</v>
      </c>
      <c r="H57" s="63">
        <v>179</v>
      </c>
      <c r="I57" s="63">
        <v>5</v>
      </c>
      <c r="J57" s="53">
        <v>1742</v>
      </c>
      <c r="K57" s="57">
        <v>46</v>
      </c>
    </row>
    <row r="59" spans="2:11" ht="18" customHeight="1" x14ac:dyDescent="0.35">
      <c r="B59" s="4" t="s">
        <v>848</v>
      </c>
    </row>
    <row r="60" spans="2:11" x14ac:dyDescent="0.3">
      <c r="C60" s="26" t="s">
        <v>3</v>
      </c>
      <c r="D60" s="27" t="s">
        <v>4</v>
      </c>
      <c r="E60" s="28" t="s">
        <v>5</v>
      </c>
      <c r="F60" s="28"/>
      <c r="G60" s="28"/>
      <c r="H60" s="29" t="s">
        <v>6</v>
      </c>
      <c r="I60" s="29" t="s">
        <v>7</v>
      </c>
      <c r="J60" s="29" t="s">
        <v>8</v>
      </c>
      <c r="K60" s="38" t="s">
        <v>9</v>
      </c>
    </row>
    <row r="61" spans="2:11" x14ac:dyDescent="0.3">
      <c r="C61" s="74">
        <v>1</v>
      </c>
      <c r="D61" s="51">
        <v>9</v>
      </c>
      <c r="E61" s="65" t="s">
        <v>660</v>
      </c>
      <c r="F61" s="63">
        <v>58</v>
      </c>
      <c r="G61" s="63">
        <v>52</v>
      </c>
      <c r="H61" s="63">
        <f>SUM(F61:G61)</f>
        <v>110</v>
      </c>
      <c r="I61" s="63">
        <v>3</v>
      </c>
      <c r="J61" s="63">
        <v>1253</v>
      </c>
      <c r="K61" s="98">
        <v>32</v>
      </c>
    </row>
    <row r="63" spans="2:11" ht="18" customHeight="1" x14ac:dyDescent="0.35">
      <c r="B63" s="4" t="s">
        <v>1024</v>
      </c>
    </row>
    <row r="64" spans="2:11" x14ac:dyDescent="0.3">
      <c r="C64" s="26" t="s">
        <v>3</v>
      </c>
      <c r="D64" s="27" t="s">
        <v>4</v>
      </c>
      <c r="E64" s="28" t="s">
        <v>5</v>
      </c>
      <c r="F64" s="29" t="s">
        <v>6</v>
      </c>
      <c r="G64" s="29" t="s">
        <v>7</v>
      </c>
      <c r="H64" s="29" t="s">
        <v>8</v>
      </c>
      <c r="I64" s="38" t="s">
        <v>9</v>
      </c>
    </row>
    <row r="65" spans="3:9" x14ac:dyDescent="0.3">
      <c r="C65" s="74">
        <v>12</v>
      </c>
      <c r="D65" s="51">
        <v>5</v>
      </c>
      <c r="E65" s="89" t="s">
        <v>660</v>
      </c>
      <c r="F65" s="53">
        <v>87</v>
      </c>
      <c r="G65" s="113">
        <v>8</v>
      </c>
      <c r="H65" s="53">
        <v>845</v>
      </c>
      <c r="I65" s="57">
        <v>65</v>
      </c>
    </row>
  </sheetData>
  <mergeCells count="4">
    <mergeCell ref="B1:M1"/>
    <mergeCell ref="B2:M2"/>
    <mergeCell ref="C18:C20"/>
    <mergeCell ref="D18:D20"/>
  </mergeCells>
  <hyperlinks>
    <hyperlink ref="B3" location="'Index'!A2" tooltip="Go to the Index sheet" display="á" xr:uid="{6FA0AA3D-5A88-4593-B90D-6AD74CDEF7F6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1" manualBreakCount="1">
    <brk id="44" max="16383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29E77-2FA3-411A-ABB0-614611BE0633}">
  <sheetPr codeName="Sheet53"/>
  <dimension ref="B1:N114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24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384</v>
      </c>
    </row>
    <row r="4" spans="2:14" ht="18" x14ac:dyDescent="0.35">
      <c r="B4" s="4" t="s">
        <v>370</v>
      </c>
    </row>
    <row r="5" spans="2:14" x14ac:dyDescent="0.3">
      <c r="C5" s="26" t="s">
        <v>3</v>
      </c>
      <c r="D5" s="27" t="s">
        <v>4</v>
      </c>
      <c r="E5" s="28" t="s">
        <v>5</v>
      </c>
      <c r="F5" s="28"/>
      <c r="G5" s="28"/>
      <c r="H5" s="29" t="s">
        <v>6</v>
      </c>
      <c r="I5" s="29" t="s">
        <v>7</v>
      </c>
      <c r="J5" s="28" t="s">
        <v>8</v>
      </c>
      <c r="K5" s="30" t="s">
        <v>9</v>
      </c>
    </row>
    <row r="6" spans="2:14" x14ac:dyDescent="0.3">
      <c r="C6" s="73">
        <v>2</v>
      </c>
      <c r="D6" s="414">
        <v>6</v>
      </c>
      <c r="E6" s="403" t="s">
        <v>385</v>
      </c>
      <c r="F6" s="404">
        <v>98.004000000000005</v>
      </c>
      <c r="G6" s="404">
        <v>95.001999999999995</v>
      </c>
      <c r="H6" s="405">
        <f>SUM(F6:G6)</f>
        <v>193.006</v>
      </c>
      <c r="I6" s="406">
        <v>5</v>
      </c>
      <c r="J6" s="405">
        <v>1943.03</v>
      </c>
      <c r="K6" s="420">
        <v>57</v>
      </c>
    </row>
    <row r="7" spans="2:14" x14ac:dyDescent="0.3">
      <c r="C7" s="73">
        <v>2</v>
      </c>
      <c r="D7" s="290">
        <v>8</v>
      </c>
      <c r="E7" s="407" t="s">
        <v>394</v>
      </c>
      <c r="F7" s="408">
        <v>98</v>
      </c>
      <c r="G7" s="408">
        <v>95</v>
      </c>
      <c r="H7" s="409">
        <f>SUM(F7:G7)</f>
        <v>193</v>
      </c>
      <c r="I7" s="410">
        <v>4</v>
      </c>
      <c r="J7" s="409">
        <v>1920.0239999999997</v>
      </c>
      <c r="K7" s="421">
        <v>39</v>
      </c>
    </row>
    <row r="8" spans="2:14" x14ac:dyDescent="0.3">
      <c r="C8" s="73">
        <v>3</v>
      </c>
      <c r="D8" s="290">
        <v>3</v>
      </c>
      <c r="E8" s="407" t="s">
        <v>396</v>
      </c>
      <c r="F8" s="408">
        <v>98.001000000000005</v>
      </c>
      <c r="G8" s="408">
        <v>97</v>
      </c>
      <c r="H8" s="409">
        <f>SUM(F8:G8)</f>
        <v>195.001</v>
      </c>
      <c r="I8" s="410">
        <v>8</v>
      </c>
      <c r="J8" s="409">
        <v>1934.0260000000001</v>
      </c>
      <c r="K8" s="421">
        <v>66</v>
      </c>
    </row>
    <row r="9" spans="2:14" x14ac:dyDescent="0.3">
      <c r="C9" s="73">
        <v>3</v>
      </c>
      <c r="D9" s="297">
        <v>2</v>
      </c>
      <c r="E9" s="407" t="s">
        <v>400</v>
      </c>
      <c r="F9" s="408">
        <v>99.003</v>
      </c>
      <c r="G9" s="408">
        <v>98.004000000000005</v>
      </c>
      <c r="H9" s="409">
        <f>SUM(F9:G9)</f>
        <v>197.00700000000001</v>
      </c>
      <c r="I9" s="410">
        <v>10</v>
      </c>
      <c r="J9" s="409">
        <v>1946.0259999999998</v>
      </c>
      <c r="K9" s="421">
        <v>67</v>
      </c>
    </row>
    <row r="10" spans="2:14" x14ac:dyDescent="0.3">
      <c r="C10" s="73">
        <v>3</v>
      </c>
      <c r="D10" s="422">
        <v>1</v>
      </c>
      <c r="E10" s="407" t="s">
        <v>401</v>
      </c>
      <c r="F10" s="408">
        <v>98.001000000000005</v>
      </c>
      <c r="G10" s="408">
        <v>98</v>
      </c>
      <c r="H10" s="409">
        <f>SUM(F10:G10)</f>
        <v>196.001</v>
      </c>
      <c r="I10" s="410">
        <v>9</v>
      </c>
      <c r="J10" s="409">
        <v>1956.0319999999999</v>
      </c>
      <c r="K10" s="421">
        <v>83</v>
      </c>
    </row>
    <row r="11" spans="2:14" x14ac:dyDescent="0.3">
      <c r="C11" s="73">
        <v>4</v>
      </c>
      <c r="D11" s="290">
        <v>5</v>
      </c>
      <c r="E11" s="407" t="s">
        <v>404</v>
      </c>
      <c r="F11" s="408">
        <v>96.001000000000005</v>
      </c>
      <c r="G11" s="408">
        <v>95.001000000000005</v>
      </c>
      <c r="H11" s="409">
        <f>SUM(F11:G11)</f>
        <v>191.00200000000001</v>
      </c>
      <c r="I11" s="410">
        <v>5</v>
      </c>
      <c r="J11" s="409">
        <v>1875.0169999999998</v>
      </c>
      <c r="K11" s="421">
        <v>59</v>
      </c>
    </row>
    <row r="12" spans="2:14" x14ac:dyDescent="0.3">
      <c r="C12" s="73">
        <v>4</v>
      </c>
      <c r="D12" s="290">
        <v>8</v>
      </c>
      <c r="E12" s="407" t="s">
        <v>406</v>
      </c>
      <c r="F12" s="408">
        <v>92.001000000000005</v>
      </c>
      <c r="G12" s="408">
        <v>92</v>
      </c>
      <c r="H12" s="409">
        <f>SUM(F12:G12)</f>
        <v>184.001</v>
      </c>
      <c r="I12" s="410">
        <v>4</v>
      </c>
      <c r="J12" s="409">
        <v>1802.0079999999998</v>
      </c>
      <c r="K12" s="421">
        <v>36</v>
      </c>
    </row>
    <row r="13" spans="2:14" x14ac:dyDescent="0.3">
      <c r="C13" s="73">
        <v>5</v>
      </c>
      <c r="D13" s="422">
        <v>1</v>
      </c>
      <c r="E13" s="407" t="s">
        <v>412</v>
      </c>
      <c r="F13" s="408">
        <v>98.001000000000005</v>
      </c>
      <c r="G13" s="408">
        <v>97</v>
      </c>
      <c r="H13" s="409">
        <f>SUM(F13:G13)</f>
        <v>195.001</v>
      </c>
      <c r="I13" s="410">
        <v>9</v>
      </c>
      <c r="J13" s="409">
        <v>1925.0239999999999</v>
      </c>
      <c r="K13" s="430">
        <v>86</v>
      </c>
    </row>
    <row r="14" spans="2:14" x14ac:dyDescent="0.3">
      <c r="C14" s="73">
        <v>5</v>
      </c>
      <c r="D14" s="290">
        <v>3</v>
      </c>
      <c r="E14" s="407" t="s">
        <v>413</v>
      </c>
      <c r="F14" s="408">
        <v>100</v>
      </c>
      <c r="G14" s="408">
        <v>97.003</v>
      </c>
      <c r="H14" s="409">
        <f>SUM(F14:G14)</f>
        <v>197.00299999999999</v>
      </c>
      <c r="I14" s="410">
        <v>10</v>
      </c>
      <c r="J14" s="409">
        <v>1905.021</v>
      </c>
      <c r="K14" s="421">
        <v>70</v>
      </c>
    </row>
    <row r="15" spans="2:14" x14ac:dyDescent="0.3">
      <c r="C15" s="73">
        <v>5</v>
      </c>
      <c r="D15" s="290">
        <v>8</v>
      </c>
      <c r="E15" s="407" t="s">
        <v>1399</v>
      </c>
      <c r="F15" s="408">
        <v>96</v>
      </c>
      <c r="G15" s="469">
        <v>0</v>
      </c>
      <c r="H15" s="409">
        <f>SUM(F15:G15)</f>
        <v>96</v>
      </c>
      <c r="I15" s="410">
        <v>2</v>
      </c>
      <c r="J15" s="409">
        <v>1766.0149999999999</v>
      </c>
      <c r="K15" s="421">
        <v>43</v>
      </c>
    </row>
    <row r="16" spans="2:14" x14ac:dyDescent="0.3">
      <c r="C16" s="73">
        <v>5</v>
      </c>
      <c r="D16" s="290">
        <v>10</v>
      </c>
      <c r="E16" s="407" t="s">
        <v>415</v>
      </c>
      <c r="F16" s="408" t="s">
        <v>1217</v>
      </c>
      <c r="G16" s="408"/>
      <c r="H16" s="409">
        <f>SUM(F16:G16)</f>
        <v>0</v>
      </c>
      <c r="I16" s="410">
        <v>0</v>
      </c>
      <c r="J16" s="409">
        <v>358.00099999999998</v>
      </c>
      <c r="K16" s="421">
        <v>2</v>
      </c>
    </row>
    <row r="17" spans="2:11" x14ac:dyDescent="0.3">
      <c r="C17" s="73">
        <v>5</v>
      </c>
      <c r="D17" s="290">
        <v>5</v>
      </c>
      <c r="E17" s="407" t="s">
        <v>416</v>
      </c>
      <c r="F17" s="408">
        <v>96.001000000000005</v>
      </c>
      <c r="G17" s="408">
        <v>93.001000000000005</v>
      </c>
      <c r="H17" s="409">
        <f>SUM(F17:G17)</f>
        <v>189.00200000000001</v>
      </c>
      <c r="I17" s="410">
        <v>5</v>
      </c>
      <c r="J17" s="409">
        <v>1890.0249999999996</v>
      </c>
      <c r="K17" s="421">
        <v>65</v>
      </c>
    </row>
    <row r="18" spans="2:11" x14ac:dyDescent="0.3">
      <c r="C18" s="74">
        <v>5</v>
      </c>
      <c r="D18" s="291">
        <v>4</v>
      </c>
      <c r="E18" s="434" t="s">
        <v>419</v>
      </c>
      <c r="F18" s="425">
        <v>97.001000000000005</v>
      </c>
      <c r="G18" s="425">
        <v>95.001000000000005</v>
      </c>
      <c r="H18" s="417">
        <f>SUM(F18:G18)</f>
        <v>192.00200000000001</v>
      </c>
      <c r="I18" s="418">
        <v>8</v>
      </c>
      <c r="J18" s="417">
        <v>1715.0159999999998</v>
      </c>
      <c r="K18" s="436">
        <v>66</v>
      </c>
    </row>
    <row r="20" spans="2:11" ht="18" customHeight="1" x14ac:dyDescent="0.35">
      <c r="B20" s="4" t="s">
        <v>421</v>
      </c>
    </row>
    <row r="21" spans="2:11" x14ac:dyDescent="0.3">
      <c r="C21" s="35" t="s">
        <v>3</v>
      </c>
      <c r="D21" s="37" t="s">
        <v>4</v>
      </c>
      <c r="E21" s="39" t="s">
        <v>5</v>
      </c>
      <c r="F21" s="39"/>
      <c r="G21" s="39"/>
      <c r="H21" s="40" t="s">
        <v>6</v>
      </c>
      <c r="I21" s="40" t="s">
        <v>7</v>
      </c>
      <c r="J21" s="40" t="s">
        <v>8</v>
      </c>
      <c r="K21" s="41" t="s">
        <v>9</v>
      </c>
    </row>
    <row r="22" spans="2:11" x14ac:dyDescent="0.3">
      <c r="C22" s="73">
        <v>1</v>
      </c>
      <c r="D22" s="414">
        <v>6</v>
      </c>
      <c r="E22" s="403" t="s">
        <v>385</v>
      </c>
      <c r="F22" s="405">
        <v>98.004000000000005</v>
      </c>
      <c r="G22" s="405">
        <v>95.001999999999995</v>
      </c>
      <c r="H22" s="405">
        <v>193.006</v>
      </c>
      <c r="I22" s="406">
        <v>3</v>
      </c>
      <c r="J22" s="405">
        <v>1943.03</v>
      </c>
      <c r="K22" s="429">
        <v>48</v>
      </c>
    </row>
    <row r="23" spans="2:11" x14ac:dyDescent="0.3">
      <c r="C23" s="73">
        <v>1</v>
      </c>
      <c r="D23" s="290">
        <v>5</v>
      </c>
      <c r="E23" s="284" t="s">
        <v>396</v>
      </c>
      <c r="F23" s="412">
        <v>98.001000000000005</v>
      </c>
      <c r="G23" s="412">
        <v>97</v>
      </c>
      <c r="H23" s="409">
        <v>195.001</v>
      </c>
      <c r="I23" s="410">
        <v>5</v>
      </c>
      <c r="J23" s="412">
        <v>1934.0260000000001</v>
      </c>
      <c r="K23" s="294">
        <v>51</v>
      </c>
    </row>
    <row r="24" spans="2:11" x14ac:dyDescent="0.3">
      <c r="C24" s="73">
        <v>1</v>
      </c>
      <c r="D24" s="290">
        <v>3</v>
      </c>
      <c r="E24" s="284" t="s">
        <v>400</v>
      </c>
      <c r="F24" s="412">
        <v>99.003</v>
      </c>
      <c r="G24" s="412">
        <v>98.004000000000005</v>
      </c>
      <c r="H24" s="409">
        <v>197.00700000000001</v>
      </c>
      <c r="I24" s="410">
        <v>9</v>
      </c>
      <c r="J24" s="412">
        <v>1946.0259999999998</v>
      </c>
      <c r="K24" s="294">
        <v>56</v>
      </c>
    </row>
    <row r="25" spans="2:11" x14ac:dyDescent="0.3">
      <c r="C25" s="73">
        <v>1</v>
      </c>
      <c r="D25" s="422">
        <v>1</v>
      </c>
      <c r="E25" s="284" t="s">
        <v>401</v>
      </c>
      <c r="F25" s="412">
        <v>98.001000000000005</v>
      </c>
      <c r="G25" s="412">
        <v>98</v>
      </c>
      <c r="H25" s="409">
        <v>196.001</v>
      </c>
      <c r="I25" s="410">
        <v>7</v>
      </c>
      <c r="J25" s="412">
        <v>1956.0319999999999</v>
      </c>
      <c r="K25" s="294">
        <v>72</v>
      </c>
    </row>
    <row r="26" spans="2:11" x14ac:dyDescent="0.3">
      <c r="C26" s="73">
        <v>2</v>
      </c>
      <c r="D26" s="422">
        <v>1</v>
      </c>
      <c r="E26" s="407" t="s">
        <v>412</v>
      </c>
      <c r="F26" s="409">
        <v>98.001000000000005</v>
      </c>
      <c r="G26" s="409">
        <v>97</v>
      </c>
      <c r="H26" s="409">
        <v>195.001</v>
      </c>
      <c r="I26" s="410">
        <v>6</v>
      </c>
      <c r="J26" s="409">
        <v>1925.0239999999999</v>
      </c>
      <c r="K26" s="430">
        <v>67</v>
      </c>
    </row>
    <row r="27" spans="2:11" x14ac:dyDescent="0.3">
      <c r="C27" s="73">
        <v>2</v>
      </c>
      <c r="D27" s="290">
        <v>4</v>
      </c>
      <c r="E27" s="284" t="s">
        <v>413</v>
      </c>
      <c r="F27" s="412">
        <v>100</v>
      </c>
      <c r="G27" s="412">
        <v>97.003</v>
      </c>
      <c r="H27" s="409">
        <v>197.00299999999999</v>
      </c>
      <c r="I27" s="410">
        <v>7</v>
      </c>
      <c r="J27" s="412">
        <v>1905.021</v>
      </c>
      <c r="K27" s="294">
        <v>55</v>
      </c>
    </row>
    <row r="28" spans="2:11" x14ac:dyDescent="0.3">
      <c r="C28" s="73">
        <v>2</v>
      </c>
      <c r="D28" s="290">
        <v>7</v>
      </c>
      <c r="E28" s="407" t="s">
        <v>1399</v>
      </c>
      <c r="F28" s="408">
        <v>96</v>
      </c>
      <c r="G28" s="469">
        <v>0</v>
      </c>
      <c r="H28" s="409">
        <v>96</v>
      </c>
      <c r="I28" s="410">
        <v>2</v>
      </c>
      <c r="J28" s="412">
        <v>1766.0149999999999</v>
      </c>
      <c r="K28" s="294">
        <v>31</v>
      </c>
    </row>
    <row r="29" spans="2:11" x14ac:dyDescent="0.3">
      <c r="C29" s="73">
        <v>2</v>
      </c>
      <c r="D29" s="290">
        <v>6</v>
      </c>
      <c r="E29" s="284" t="s">
        <v>404</v>
      </c>
      <c r="F29" s="412">
        <v>96.001000000000005</v>
      </c>
      <c r="G29" s="412">
        <v>95.001000000000005</v>
      </c>
      <c r="H29" s="409">
        <v>191.00200000000001</v>
      </c>
      <c r="I29" s="410">
        <v>3</v>
      </c>
      <c r="J29" s="412">
        <v>1875.0169999999998</v>
      </c>
      <c r="K29" s="294">
        <v>43</v>
      </c>
    </row>
    <row r="30" spans="2:11" x14ac:dyDescent="0.3">
      <c r="C30" s="74">
        <v>2</v>
      </c>
      <c r="D30" s="291">
        <v>8</v>
      </c>
      <c r="E30" s="415" t="s">
        <v>415</v>
      </c>
      <c r="F30" s="499" t="s">
        <v>1217</v>
      </c>
      <c r="G30" s="419" t="s">
        <v>205</v>
      </c>
      <c r="H30" s="417">
        <v>0</v>
      </c>
      <c r="I30" s="418">
        <v>0</v>
      </c>
      <c r="J30" s="419">
        <v>358.00099999999998</v>
      </c>
      <c r="K30" s="343">
        <v>2</v>
      </c>
    </row>
    <row r="32" spans="2:11" ht="18" x14ac:dyDescent="0.35">
      <c r="B32" s="4" t="s">
        <v>422</v>
      </c>
    </row>
    <row r="33" spans="2:12" x14ac:dyDescent="0.3">
      <c r="B33" s="5"/>
      <c r="C33" s="35" t="s">
        <v>3</v>
      </c>
      <c r="D33" s="37" t="s">
        <v>4</v>
      </c>
      <c r="E33" s="11" t="s">
        <v>426</v>
      </c>
      <c r="F33" s="11"/>
      <c r="G33" s="12">
        <v>577</v>
      </c>
      <c r="H33" s="11"/>
      <c r="I33" s="13" t="s">
        <v>9</v>
      </c>
      <c r="J33" s="14">
        <f>SUM(J34:J36)</f>
        <v>582.00699999999995</v>
      </c>
      <c r="K33" s="16" t="s">
        <v>1400</v>
      </c>
      <c r="L33" s="17"/>
    </row>
    <row r="34" spans="2:12" x14ac:dyDescent="0.3">
      <c r="B34" s="5"/>
      <c r="C34" s="373">
        <v>1</v>
      </c>
      <c r="D34" s="475">
        <v>2</v>
      </c>
      <c r="E34" s="443" t="s">
        <v>385</v>
      </c>
      <c r="F34" s="445"/>
      <c r="G34" s="441"/>
      <c r="H34" s="437">
        <v>98.004000000000005</v>
      </c>
      <c r="I34" s="439">
        <v>95.001999999999995</v>
      </c>
      <c r="J34" s="218">
        <f>SUM(H34:I34)</f>
        <v>193.006</v>
      </c>
      <c r="K34" s="1" t="s">
        <v>1401</v>
      </c>
    </row>
    <row r="35" spans="2:12" ht="15.75" customHeight="1" x14ac:dyDescent="0.3">
      <c r="C35" s="373"/>
      <c r="D35" s="448"/>
      <c r="E35" s="444" t="s">
        <v>394</v>
      </c>
      <c r="F35" s="446"/>
      <c r="G35" s="442"/>
      <c r="H35" s="438">
        <v>98</v>
      </c>
      <c r="I35" s="440">
        <v>95</v>
      </c>
      <c r="J35" s="139">
        <f>SUM(H35:I35)</f>
        <v>193</v>
      </c>
    </row>
    <row r="36" spans="2:12" ht="15.75" customHeight="1" x14ac:dyDescent="0.3">
      <c r="C36" s="373"/>
      <c r="D36" s="458"/>
      <c r="E36" s="459" t="s">
        <v>401</v>
      </c>
      <c r="F36" s="460"/>
      <c r="G36" s="461"/>
      <c r="H36" s="462">
        <v>98.001000000000005</v>
      </c>
      <c r="I36" s="463">
        <v>98</v>
      </c>
      <c r="J36" s="219">
        <f>SUM(H36:I36)</f>
        <v>196.001</v>
      </c>
    </row>
    <row r="37" spans="2:12" x14ac:dyDescent="0.3">
      <c r="B37" s="5"/>
      <c r="C37" s="119" t="s">
        <v>3</v>
      </c>
      <c r="D37" s="457" t="s">
        <v>4</v>
      </c>
      <c r="E37" s="464" t="s">
        <v>427</v>
      </c>
      <c r="F37" s="465"/>
      <c r="G37" s="466">
        <v>571</v>
      </c>
      <c r="H37" s="465"/>
      <c r="I37" s="467" t="s">
        <v>9</v>
      </c>
      <c r="J37" s="14">
        <f>SUM(J38:J40)</f>
        <v>576.00900000000001</v>
      </c>
      <c r="K37" s="16" t="s">
        <v>1402</v>
      </c>
      <c r="L37" s="17"/>
    </row>
    <row r="38" spans="2:12" x14ac:dyDescent="0.3">
      <c r="B38" s="5"/>
      <c r="C38" s="373">
        <v>1</v>
      </c>
      <c r="D38" s="491">
        <v>4</v>
      </c>
      <c r="E38" s="489" t="s">
        <v>396</v>
      </c>
      <c r="F38" s="490"/>
      <c r="G38" s="488"/>
      <c r="H38" s="486">
        <v>98.001000000000005</v>
      </c>
      <c r="I38" s="487">
        <v>97</v>
      </c>
      <c r="J38" s="218">
        <f>SUM(H38:I38)</f>
        <v>195.001</v>
      </c>
      <c r="K38" s="1" t="s">
        <v>1403</v>
      </c>
    </row>
    <row r="39" spans="2:12" ht="15.75" customHeight="1" x14ac:dyDescent="0.3">
      <c r="C39" s="373"/>
      <c r="D39" s="448"/>
      <c r="E39" s="444" t="s">
        <v>406</v>
      </c>
      <c r="F39" s="446"/>
      <c r="G39" s="442"/>
      <c r="H39" s="438">
        <v>92.001000000000005</v>
      </c>
      <c r="I39" s="440">
        <v>92</v>
      </c>
      <c r="J39" s="139">
        <f>SUM(H39:I39)</f>
        <v>184.001</v>
      </c>
    </row>
    <row r="40" spans="2:12" ht="15.75" customHeight="1" x14ac:dyDescent="0.3">
      <c r="C40" s="373"/>
      <c r="D40" s="458"/>
      <c r="E40" s="459" t="s">
        <v>400</v>
      </c>
      <c r="F40" s="460"/>
      <c r="G40" s="461"/>
      <c r="H40" s="462">
        <v>99.003</v>
      </c>
      <c r="I40" s="463">
        <v>98.004000000000005</v>
      </c>
      <c r="J40" s="219">
        <f>SUM(H40:I40)</f>
        <v>197.00700000000001</v>
      </c>
    </row>
    <row r="41" spans="2:12" x14ac:dyDescent="0.3">
      <c r="B41" s="5"/>
      <c r="C41" s="119" t="s">
        <v>3</v>
      </c>
      <c r="D41" s="457" t="s">
        <v>4</v>
      </c>
      <c r="E41" s="464" t="s">
        <v>428</v>
      </c>
      <c r="F41" s="465"/>
      <c r="G41" s="466">
        <v>550</v>
      </c>
      <c r="H41" s="465"/>
      <c r="I41" s="467" t="s">
        <v>9</v>
      </c>
      <c r="J41" s="14">
        <f>SUM(J42:J44)</f>
        <v>383.00400000000002</v>
      </c>
      <c r="K41" s="16" t="s">
        <v>1404</v>
      </c>
      <c r="L41" s="17"/>
    </row>
    <row r="42" spans="2:12" x14ac:dyDescent="0.3">
      <c r="B42" s="5"/>
      <c r="C42" s="373">
        <v>1</v>
      </c>
      <c r="D42" s="455">
        <v>6</v>
      </c>
      <c r="E42" s="453" t="s">
        <v>404</v>
      </c>
      <c r="F42" s="454"/>
      <c r="G42" s="452"/>
      <c r="H42" s="450">
        <v>96.001000000000005</v>
      </c>
      <c r="I42" s="451">
        <v>95.001000000000005</v>
      </c>
      <c r="J42" s="218">
        <f>SUM(H42:I42)</f>
        <v>191.00200000000001</v>
      </c>
      <c r="K42" s="1" t="s">
        <v>1405</v>
      </c>
    </row>
    <row r="43" spans="2:12" ht="15.75" customHeight="1" x14ac:dyDescent="0.3">
      <c r="C43" s="373"/>
      <c r="D43" s="391"/>
      <c r="E43" s="322" t="s">
        <v>415</v>
      </c>
      <c r="F43" s="324"/>
      <c r="G43" s="320"/>
      <c r="H43" s="408" t="s">
        <v>1217</v>
      </c>
      <c r="I43" s="427"/>
      <c r="J43" s="139">
        <f>SUM(H43:I43)</f>
        <v>0</v>
      </c>
    </row>
    <row r="44" spans="2:12" ht="15.75" customHeight="1" x14ac:dyDescent="0.3">
      <c r="C44" s="373"/>
      <c r="D44" s="392"/>
      <c r="E44" s="340" t="s">
        <v>419</v>
      </c>
      <c r="F44" s="341"/>
      <c r="G44" s="342"/>
      <c r="H44" s="425">
        <v>97.001000000000005</v>
      </c>
      <c r="I44" s="428">
        <v>95.001000000000005</v>
      </c>
      <c r="J44" s="219">
        <f>SUM(H44:I44)</f>
        <v>192.00200000000001</v>
      </c>
    </row>
    <row r="46" spans="2:12" ht="18" customHeight="1" x14ac:dyDescent="0.35">
      <c r="B46" s="4" t="s">
        <v>471</v>
      </c>
    </row>
    <row r="47" spans="2:12" x14ac:dyDescent="0.3">
      <c r="C47" s="26" t="s">
        <v>3</v>
      </c>
      <c r="D47" s="27" t="s">
        <v>4</v>
      </c>
      <c r="E47" s="28" t="s">
        <v>5</v>
      </c>
      <c r="F47" s="28"/>
      <c r="G47" s="28"/>
      <c r="H47" s="29" t="s">
        <v>6</v>
      </c>
      <c r="I47" s="29" t="s">
        <v>7</v>
      </c>
      <c r="J47" s="29" t="s">
        <v>8</v>
      </c>
      <c r="K47" s="38" t="s">
        <v>9</v>
      </c>
    </row>
    <row r="48" spans="2:12" x14ac:dyDescent="0.3">
      <c r="C48" s="73">
        <v>2</v>
      </c>
      <c r="D48" s="414">
        <v>10</v>
      </c>
      <c r="E48" s="403" t="s">
        <v>478</v>
      </c>
      <c r="F48" s="404">
        <v>99.004000000000005</v>
      </c>
      <c r="G48" s="404">
        <v>96.001999999999995</v>
      </c>
      <c r="H48" s="405">
        <f>SUM(F48,G48)</f>
        <v>195.006</v>
      </c>
      <c r="I48" s="406">
        <v>5</v>
      </c>
      <c r="J48" s="405">
        <v>1942.0250000000001</v>
      </c>
      <c r="K48" s="429">
        <v>27</v>
      </c>
    </row>
    <row r="49" spans="2:11" x14ac:dyDescent="0.3">
      <c r="C49" s="74">
        <v>5</v>
      </c>
      <c r="D49" s="291">
        <v>9</v>
      </c>
      <c r="E49" s="434" t="s">
        <v>501</v>
      </c>
      <c r="F49" s="425">
        <v>97</v>
      </c>
      <c r="G49" s="425">
        <v>93</v>
      </c>
      <c r="H49" s="417">
        <f>SUM(F49,G49)</f>
        <v>190</v>
      </c>
      <c r="I49" s="418">
        <v>1</v>
      </c>
      <c r="J49" s="417">
        <v>1903.0209999999997</v>
      </c>
      <c r="K49" s="435">
        <v>33</v>
      </c>
    </row>
    <row r="51" spans="2:11" ht="18" customHeight="1" x14ac:dyDescent="0.35">
      <c r="B51" s="4" t="s">
        <v>560</v>
      </c>
    </row>
    <row r="52" spans="2:11" x14ac:dyDescent="0.3">
      <c r="C52" s="35" t="s">
        <v>3</v>
      </c>
      <c r="D52" s="37" t="s">
        <v>4</v>
      </c>
      <c r="E52" s="39" t="s">
        <v>5</v>
      </c>
      <c r="F52" s="39"/>
      <c r="G52" s="39"/>
      <c r="H52" s="40" t="s">
        <v>6</v>
      </c>
      <c r="I52" s="40" t="s">
        <v>7</v>
      </c>
      <c r="J52" s="40" t="s">
        <v>8</v>
      </c>
      <c r="K52" s="41" t="s">
        <v>9</v>
      </c>
    </row>
    <row r="53" spans="2:11" x14ac:dyDescent="0.3">
      <c r="C53" s="73">
        <v>1</v>
      </c>
      <c r="D53" s="414">
        <v>8</v>
      </c>
      <c r="E53" s="403" t="s">
        <v>478</v>
      </c>
      <c r="F53" s="405">
        <v>99.004000000000005</v>
      </c>
      <c r="G53" s="405">
        <v>96.001999999999995</v>
      </c>
      <c r="H53" s="405">
        <v>195.006</v>
      </c>
      <c r="I53" s="406">
        <v>2</v>
      </c>
      <c r="J53" s="405">
        <v>1942.0250000000001</v>
      </c>
      <c r="K53" s="429">
        <v>19</v>
      </c>
    </row>
    <row r="54" spans="2:11" x14ac:dyDescent="0.3">
      <c r="C54" s="74">
        <v>2</v>
      </c>
      <c r="D54" s="291">
        <v>7</v>
      </c>
      <c r="E54" s="434" t="s">
        <v>501</v>
      </c>
      <c r="F54" s="417">
        <v>97</v>
      </c>
      <c r="G54" s="417">
        <v>93</v>
      </c>
      <c r="H54" s="417">
        <v>190</v>
      </c>
      <c r="I54" s="418">
        <v>3</v>
      </c>
      <c r="J54" s="417">
        <v>1903.0209999999997</v>
      </c>
      <c r="K54" s="435">
        <v>30</v>
      </c>
    </row>
    <row r="56" spans="2:11" ht="18" customHeight="1" x14ac:dyDescent="0.35">
      <c r="B56" s="4" t="s">
        <v>572</v>
      </c>
    </row>
    <row r="57" spans="2:11" x14ac:dyDescent="0.3">
      <c r="C57" s="26" t="s">
        <v>3</v>
      </c>
      <c r="D57" s="27" t="s">
        <v>4</v>
      </c>
      <c r="E57" s="28" t="s">
        <v>5</v>
      </c>
      <c r="F57" s="28"/>
      <c r="G57" s="28"/>
      <c r="H57" s="29" t="s">
        <v>6</v>
      </c>
      <c r="I57" s="29" t="s">
        <v>7</v>
      </c>
      <c r="J57" s="29" t="s">
        <v>8</v>
      </c>
      <c r="K57" s="38" t="s">
        <v>9</v>
      </c>
    </row>
    <row r="58" spans="2:11" x14ac:dyDescent="0.3">
      <c r="C58" s="73">
        <v>16</v>
      </c>
      <c r="D58" s="296">
        <v>1</v>
      </c>
      <c r="E58" s="403" t="s">
        <v>396</v>
      </c>
      <c r="F58" s="470">
        <v>99.004000000000005</v>
      </c>
      <c r="G58" s="470">
        <v>97.001999999999995</v>
      </c>
      <c r="H58" s="405">
        <f>SUM(F58,G58)</f>
        <v>196.006</v>
      </c>
      <c r="I58" s="406">
        <v>10</v>
      </c>
      <c r="J58" s="405">
        <v>1959.0339999999999</v>
      </c>
      <c r="K58" s="429">
        <v>92</v>
      </c>
    </row>
    <row r="59" spans="2:11" x14ac:dyDescent="0.3">
      <c r="C59" s="73">
        <v>21</v>
      </c>
      <c r="D59" s="422">
        <v>1</v>
      </c>
      <c r="E59" s="284" t="s">
        <v>414</v>
      </c>
      <c r="F59" s="413">
        <v>99.001000000000005</v>
      </c>
      <c r="G59" s="413">
        <v>96.001000000000005</v>
      </c>
      <c r="H59" s="409">
        <f>SUM(F59,G59)</f>
        <v>195.00200000000001</v>
      </c>
      <c r="I59" s="410">
        <v>9</v>
      </c>
      <c r="J59" s="412">
        <v>1889.0139999999999</v>
      </c>
      <c r="K59" s="294">
        <v>74</v>
      </c>
    </row>
    <row r="60" spans="2:11" x14ac:dyDescent="0.3">
      <c r="C60" s="73">
        <v>22</v>
      </c>
      <c r="D60" s="290">
        <v>9</v>
      </c>
      <c r="E60" s="284" t="s">
        <v>416</v>
      </c>
      <c r="F60" s="413" t="s">
        <v>1217</v>
      </c>
      <c r="G60" s="413"/>
      <c r="H60" s="409">
        <f>SUM(F60,G60)</f>
        <v>0</v>
      </c>
      <c r="I60" s="410">
        <v>0</v>
      </c>
      <c r="J60" s="412">
        <v>0</v>
      </c>
      <c r="K60" s="294">
        <v>0</v>
      </c>
    </row>
    <row r="61" spans="2:11" x14ac:dyDescent="0.3">
      <c r="C61" s="74">
        <v>22</v>
      </c>
      <c r="D61" s="291">
        <v>5</v>
      </c>
      <c r="E61" s="415" t="s">
        <v>732</v>
      </c>
      <c r="F61" s="416">
        <v>87</v>
      </c>
      <c r="G61" s="416">
        <v>85</v>
      </c>
      <c r="H61" s="417">
        <f>SUM(F61,G61)</f>
        <v>172</v>
      </c>
      <c r="I61" s="418">
        <v>3</v>
      </c>
      <c r="J61" s="419">
        <v>1633.0029999999999</v>
      </c>
      <c r="K61" s="343">
        <v>46</v>
      </c>
    </row>
    <row r="63" spans="2:11" ht="18" customHeight="1" x14ac:dyDescent="0.35">
      <c r="B63" s="4" t="s">
        <v>741</v>
      </c>
    </row>
    <row r="64" spans="2:11" x14ac:dyDescent="0.3">
      <c r="C64" s="35" t="s">
        <v>3</v>
      </c>
      <c r="D64" s="37" t="s">
        <v>4</v>
      </c>
      <c r="E64" s="39" t="s">
        <v>5</v>
      </c>
      <c r="F64" s="39"/>
      <c r="G64" s="39"/>
      <c r="H64" s="40" t="s">
        <v>6</v>
      </c>
      <c r="I64" s="40" t="s">
        <v>7</v>
      </c>
      <c r="J64" s="40" t="s">
        <v>8</v>
      </c>
      <c r="K64" s="41" t="s">
        <v>9</v>
      </c>
    </row>
    <row r="65" spans="2:11" x14ac:dyDescent="0.3">
      <c r="C65" s="73">
        <v>5</v>
      </c>
      <c r="D65" s="296">
        <v>1</v>
      </c>
      <c r="E65" s="423" t="s">
        <v>396</v>
      </c>
      <c r="F65" s="424">
        <v>99.004000000000005</v>
      </c>
      <c r="G65" s="424">
        <v>97.001999999999995</v>
      </c>
      <c r="H65" s="405">
        <v>196.006</v>
      </c>
      <c r="I65" s="406">
        <v>9</v>
      </c>
      <c r="J65" s="424">
        <v>1959.0339999999999</v>
      </c>
      <c r="K65" s="336">
        <v>83</v>
      </c>
    </row>
    <row r="66" spans="2:11" x14ac:dyDescent="0.3">
      <c r="C66" s="73">
        <v>6</v>
      </c>
      <c r="D66" s="290">
        <v>5</v>
      </c>
      <c r="E66" s="407" t="s">
        <v>414</v>
      </c>
      <c r="F66" s="409">
        <v>99.001000000000005</v>
      </c>
      <c r="G66" s="409">
        <v>96.001000000000005</v>
      </c>
      <c r="H66" s="409">
        <v>195.00200000000001</v>
      </c>
      <c r="I66" s="410">
        <v>7</v>
      </c>
      <c r="J66" s="409">
        <v>1889.0139999999999</v>
      </c>
      <c r="K66" s="430">
        <v>47</v>
      </c>
    </row>
    <row r="67" spans="2:11" x14ac:dyDescent="0.3">
      <c r="C67" s="74">
        <v>7</v>
      </c>
      <c r="D67" s="291">
        <v>3</v>
      </c>
      <c r="E67" s="415" t="s">
        <v>732</v>
      </c>
      <c r="F67" s="419">
        <v>87</v>
      </c>
      <c r="G67" s="419">
        <v>85</v>
      </c>
      <c r="H67" s="417">
        <v>172</v>
      </c>
      <c r="I67" s="418">
        <v>6</v>
      </c>
      <c r="J67" s="419">
        <v>1633.0029999999999</v>
      </c>
      <c r="K67" s="343">
        <v>61</v>
      </c>
    </row>
    <row r="69" spans="2:11" ht="18" customHeight="1" x14ac:dyDescent="0.35">
      <c r="B69" s="4" t="s">
        <v>765</v>
      </c>
    </row>
    <row r="70" spans="2:11" x14ac:dyDescent="0.3">
      <c r="C70" s="26" t="s">
        <v>3</v>
      </c>
      <c r="D70" s="27" t="s">
        <v>4</v>
      </c>
      <c r="E70" s="28" t="s">
        <v>5</v>
      </c>
      <c r="F70" s="28"/>
      <c r="G70" s="28"/>
      <c r="H70" s="29" t="s">
        <v>6</v>
      </c>
      <c r="I70" s="29" t="s">
        <v>7</v>
      </c>
      <c r="J70" s="29" t="s">
        <v>8</v>
      </c>
      <c r="K70" s="38" t="s">
        <v>9</v>
      </c>
    </row>
    <row r="71" spans="2:11" x14ac:dyDescent="0.3">
      <c r="C71" s="73">
        <v>1</v>
      </c>
      <c r="D71" s="75">
        <v>3</v>
      </c>
      <c r="E71" s="87" t="s">
        <v>771</v>
      </c>
      <c r="F71" s="68">
        <v>100</v>
      </c>
      <c r="G71" s="68">
        <v>100</v>
      </c>
      <c r="H71" s="68">
        <f>SUM(F71:G71)</f>
        <v>200</v>
      </c>
      <c r="I71" s="68">
        <v>10</v>
      </c>
      <c r="J71" s="68">
        <v>1986</v>
      </c>
      <c r="K71" s="91">
        <v>82</v>
      </c>
    </row>
    <row r="72" spans="2:11" x14ac:dyDescent="0.3">
      <c r="C72" s="73">
        <v>2</v>
      </c>
      <c r="D72" s="96">
        <v>1</v>
      </c>
      <c r="E72" s="70" t="s">
        <v>776</v>
      </c>
      <c r="F72" s="71">
        <v>99</v>
      </c>
      <c r="G72" s="71">
        <v>99</v>
      </c>
      <c r="H72" s="71">
        <f>SUM(F72:G72)</f>
        <v>198</v>
      </c>
      <c r="I72" s="71">
        <v>10</v>
      </c>
      <c r="J72" s="71">
        <v>1945</v>
      </c>
      <c r="K72" s="80">
        <v>78</v>
      </c>
    </row>
    <row r="73" spans="2:11" x14ac:dyDescent="0.3">
      <c r="C73" s="73">
        <v>3</v>
      </c>
      <c r="D73" s="31">
        <v>3</v>
      </c>
      <c r="E73" s="70" t="s">
        <v>400</v>
      </c>
      <c r="F73" s="71">
        <v>99</v>
      </c>
      <c r="G73" s="71">
        <v>98</v>
      </c>
      <c r="H73" s="71">
        <f>SUM(F73:G73)</f>
        <v>197</v>
      </c>
      <c r="I73" s="71">
        <v>10</v>
      </c>
      <c r="J73" s="71">
        <v>1930</v>
      </c>
      <c r="K73" s="80">
        <v>79</v>
      </c>
    </row>
    <row r="74" spans="2:11" x14ac:dyDescent="0.3">
      <c r="C74" s="73">
        <v>3</v>
      </c>
      <c r="D74" s="88">
        <v>2</v>
      </c>
      <c r="E74" s="70" t="s">
        <v>401</v>
      </c>
      <c r="F74" s="71">
        <v>98</v>
      </c>
      <c r="G74" s="71">
        <v>95</v>
      </c>
      <c r="H74" s="71">
        <f>SUM(F74:G74)</f>
        <v>193</v>
      </c>
      <c r="I74" s="71">
        <v>8</v>
      </c>
      <c r="J74" s="71">
        <v>1928</v>
      </c>
      <c r="K74" s="80">
        <v>80</v>
      </c>
    </row>
    <row r="75" spans="2:11" x14ac:dyDescent="0.3">
      <c r="C75" s="74">
        <v>6</v>
      </c>
      <c r="D75" s="56">
        <v>5</v>
      </c>
      <c r="E75" s="76" t="s">
        <v>800</v>
      </c>
      <c r="F75" s="77">
        <v>84</v>
      </c>
      <c r="G75" s="77">
        <v>78</v>
      </c>
      <c r="H75" s="77">
        <f>SUM(F75:G75)</f>
        <v>162</v>
      </c>
      <c r="I75" s="77">
        <v>2</v>
      </c>
      <c r="J75" s="77">
        <v>1608</v>
      </c>
      <c r="K75" s="81">
        <v>54</v>
      </c>
    </row>
    <row r="77" spans="2:11" ht="18" customHeight="1" x14ac:dyDescent="0.35">
      <c r="B77" s="4" t="s">
        <v>805</v>
      </c>
    </row>
    <row r="78" spans="2:11" x14ac:dyDescent="0.3">
      <c r="C78" s="35" t="s">
        <v>3</v>
      </c>
      <c r="D78" s="37" t="s">
        <v>4</v>
      </c>
      <c r="E78" s="39" t="s">
        <v>5</v>
      </c>
      <c r="F78" s="39"/>
      <c r="G78" s="39"/>
      <c r="H78" s="40" t="s">
        <v>6</v>
      </c>
      <c r="I78" s="40" t="s">
        <v>7</v>
      </c>
      <c r="J78" s="40" t="s">
        <v>8</v>
      </c>
      <c r="K78" s="41" t="s">
        <v>9</v>
      </c>
    </row>
    <row r="79" spans="2:11" x14ac:dyDescent="0.3">
      <c r="C79" s="73">
        <v>1</v>
      </c>
      <c r="D79" s="75">
        <v>3</v>
      </c>
      <c r="E79" s="105" t="s">
        <v>776</v>
      </c>
      <c r="F79" s="106">
        <v>99</v>
      </c>
      <c r="G79" s="106">
        <v>99</v>
      </c>
      <c r="H79" s="68">
        <v>198</v>
      </c>
      <c r="I79" s="68">
        <v>9</v>
      </c>
      <c r="J79" s="67">
        <v>1945</v>
      </c>
      <c r="K79" s="86">
        <v>75</v>
      </c>
    </row>
    <row r="80" spans="2:11" x14ac:dyDescent="0.3">
      <c r="C80" s="73">
        <v>1</v>
      </c>
      <c r="D80" s="31">
        <v>5</v>
      </c>
      <c r="E80" s="183" t="s">
        <v>401</v>
      </c>
      <c r="F80" s="184">
        <v>98</v>
      </c>
      <c r="G80" s="184">
        <v>95</v>
      </c>
      <c r="H80" s="71">
        <v>193</v>
      </c>
      <c r="I80" s="71">
        <v>5</v>
      </c>
      <c r="J80" s="48">
        <v>1928</v>
      </c>
      <c r="K80" s="49">
        <v>63</v>
      </c>
    </row>
    <row r="81" spans="2:11" x14ac:dyDescent="0.3">
      <c r="C81" s="73">
        <v>2</v>
      </c>
      <c r="D81" s="31">
        <v>10</v>
      </c>
      <c r="E81" s="183" t="s">
        <v>800</v>
      </c>
      <c r="F81" s="184">
        <v>84</v>
      </c>
      <c r="G81" s="184">
        <v>78</v>
      </c>
      <c r="H81" s="71">
        <v>162</v>
      </c>
      <c r="I81" s="71">
        <v>1</v>
      </c>
      <c r="J81" s="48">
        <v>1608</v>
      </c>
      <c r="K81" s="49">
        <v>25</v>
      </c>
    </row>
    <row r="82" spans="2:11" x14ac:dyDescent="0.3">
      <c r="C82" s="74">
        <v>2</v>
      </c>
      <c r="D82" s="56">
        <v>3</v>
      </c>
      <c r="E82" s="107" t="s">
        <v>400</v>
      </c>
      <c r="F82" s="108">
        <v>99</v>
      </c>
      <c r="G82" s="108">
        <v>98</v>
      </c>
      <c r="H82" s="77">
        <v>197</v>
      </c>
      <c r="I82" s="77">
        <v>10</v>
      </c>
      <c r="J82" s="43">
        <v>1930</v>
      </c>
      <c r="K82" s="44">
        <v>83</v>
      </c>
    </row>
    <row r="84" spans="2:11" ht="18" customHeight="1" x14ac:dyDescent="0.35">
      <c r="B84" s="4" t="s">
        <v>806</v>
      </c>
    </row>
    <row r="85" spans="2:11" x14ac:dyDescent="0.3">
      <c r="C85" s="26" t="s">
        <v>3</v>
      </c>
      <c r="D85" s="27" t="s">
        <v>4</v>
      </c>
      <c r="E85" s="28" t="s">
        <v>5</v>
      </c>
      <c r="F85" s="28"/>
      <c r="G85" s="28"/>
      <c r="H85" s="29" t="s">
        <v>6</v>
      </c>
      <c r="I85" s="29" t="s">
        <v>7</v>
      </c>
      <c r="J85" s="29" t="s">
        <v>8</v>
      </c>
      <c r="K85" s="38" t="s">
        <v>9</v>
      </c>
    </row>
    <row r="86" spans="2:11" x14ac:dyDescent="0.3">
      <c r="C86" s="73">
        <v>1</v>
      </c>
      <c r="D86" s="109">
        <v>2</v>
      </c>
      <c r="E86" s="87" t="s">
        <v>771</v>
      </c>
      <c r="F86" s="68">
        <v>100</v>
      </c>
      <c r="G86" s="68">
        <v>99</v>
      </c>
      <c r="H86" s="68">
        <f>SUM(F86:G86)</f>
        <v>199</v>
      </c>
      <c r="I86" s="68">
        <v>10</v>
      </c>
      <c r="J86" s="68">
        <v>1956</v>
      </c>
      <c r="K86" s="91">
        <v>73</v>
      </c>
    </row>
    <row r="87" spans="2:11" x14ac:dyDescent="0.3">
      <c r="C87" s="73">
        <v>1</v>
      </c>
      <c r="D87" s="31">
        <v>5</v>
      </c>
      <c r="E87" s="70" t="s">
        <v>401</v>
      </c>
      <c r="F87" s="71">
        <v>98</v>
      </c>
      <c r="G87" s="71">
        <v>95</v>
      </c>
      <c r="H87" s="71">
        <f>SUM(F87:G87)</f>
        <v>193</v>
      </c>
      <c r="I87" s="71">
        <v>6</v>
      </c>
      <c r="J87" s="71">
        <v>1936</v>
      </c>
      <c r="K87" s="80">
        <v>58</v>
      </c>
    </row>
    <row r="88" spans="2:11" x14ac:dyDescent="0.3">
      <c r="C88" s="73">
        <v>2</v>
      </c>
      <c r="D88" s="88">
        <v>2</v>
      </c>
      <c r="E88" s="70" t="s">
        <v>400</v>
      </c>
      <c r="F88" s="71">
        <v>98</v>
      </c>
      <c r="G88" s="71">
        <v>96</v>
      </c>
      <c r="H88" s="71">
        <f>SUM(F88:G88)</f>
        <v>194</v>
      </c>
      <c r="I88" s="71">
        <v>10</v>
      </c>
      <c r="J88" s="71">
        <v>1919</v>
      </c>
      <c r="K88" s="80">
        <v>85</v>
      </c>
    </row>
    <row r="89" spans="2:11" x14ac:dyDescent="0.3">
      <c r="C89" s="74">
        <v>6</v>
      </c>
      <c r="D89" s="56">
        <v>9</v>
      </c>
      <c r="E89" s="76" t="s">
        <v>800</v>
      </c>
      <c r="F89" s="77" t="s">
        <v>1217</v>
      </c>
      <c r="G89" s="77"/>
      <c r="H89" s="77">
        <f>SUM(F89:G89)</f>
        <v>0</v>
      </c>
      <c r="I89" s="77">
        <v>0</v>
      </c>
      <c r="J89" s="77">
        <v>349</v>
      </c>
      <c r="K89" s="81">
        <v>11</v>
      </c>
    </row>
    <row r="91" spans="2:11" ht="18" customHeight="1" x14ac:dyDescent="0.35">
      <c r="B91" s="4" t="s">
        <v>840</v>
      </c>
    </row>
    <row r="92" spans="2:11" x14ac:dyDescent="0.3">
      <c r="C92" s="35" t="s">
        <v>3</v>
      </c>
      <c r="D92" s="37" t="s">
        <v>4</v>
      </c>
      <c r="E92" s="39" t="s">
        <v>5</v>
      </c>
      <c r="F92" s="39"/>
      <c r="G92" s="39"/>
      <c r="H92" s="40" t="s">
        <v>6</v>
      </c>
      <c r="I92" s="40" t="s">
        <v>7</v>
      </c>
      <c r="J92" s="40" t="s">
        <v>8</v>
      </c>
      <c r="K92" s="41" t="s">
        <v>9</v>
      </c>
    </row>
    <row r="93" spans="2:11" x14ac:dyDescent="0.3">
      <c r="C93" s="73">
        <v>1</v>
      </c>
      <c r="D93" s="75">
        <v>7</v>
      </c>
      <c r="E93" s="105" t="s">
        <v>400</v>
      </c>
      <c r="F93" s="106">
        <v>98</v>
      </c>
      <c r="G93" s="106">
        <v>96</v>
      </c>
      <c r="H93" s="68">
        <v>194</v>
      </c>
      <c r="I93" s="68">
        <v>7</v>
      </c>
      <c r="J93" s="67">
        <v>1919</v>
      </c>
      <c r="K93" s="86">
        <v>42</v>
      </c>
    </row>
    <row r="94" spans="2:11" x14ac:dyDescent="0.3">
      <c r="C94" s="73">
        <v>1</v>
      </c>
      <c r="D94" s="31">
        <v>4</v>
      </c>
      <c r="E94" s="183" t="s">
        <v>401</v>
      </c>
      <c r="F94" s="184">
        <v>98</v>
      </c>
      <c r="G94" s="184">
        <v>95</v>
      </c>
      <c r="H94" s="71">
        <v>193</v>
      </c>
      <c r="I94" s="71">
        <v>4</v>
      </c>
      <c r="J94" s="48">
        <v>1936</v>
      </c>
      <c r="K94" s="49">
        <v>52</v>
      </c>
    </row>
    <row r="95" spans="2:11" x14ac:dyDescent="0.3">
      <c r="C95" s="74">
        <v>2</v>
      </c>
      <c r="D95" s="56">
        <v>7</v>
      </c>
      <c r="E95" s="107" t="s">
        <v>800</v>
      </c>
      <c r="F95" s="108" t="s">
        <v>1217</v>
      </c>
      <c r="G95" s="108" t="s">
        <v>205</v>
      </c>
      <c r="H95" s="77">
        <v>0</v>
      </c>
      <c r="I95" s="77">
        <v>0</v>
      </c>
      <c r="J95" s="43">
        <v>349</v>
      </c>
      <c r="K95" s="44">
        <v>9</v>
      </c>
    </row>
    <row r="97" spans="2:12" ht="18" customHeight="1" x14ac:dyDescent="0.35">
      <c r="B97" s="4" t="s">
        <v>888</v>
      </c>
    </row>
    <row r="98" spans="2:12" x14ac:dyDescent="0.3">
      <c r="C98" s="26" t="s">
        <v>3</v>
      </c>
      <c r="D98" s="27" t="s">
        <v>4</v>
      </c>
      <c r="E98" s="28" t="s">
        <v>5</v>
      </c>
      <c r="F98" s="28"/>
      <c r="G98" s="28"/>
      <c r="H98" s="28"/>
      <c r="I98" s="29" t="s">
        <v>6</v>
      </c>
      <c r="J98" s="29" t="s">
        <v>7</v>
      </c>
      <c r="K98" s="29" t="s">
        <v>8</v>
      </c>
      <c r="L98" s="38" t="s">
        <v>9</v>
      </c>
    </row>
    <row r="99" spans="2:12" x14ac:dyDescent="0.3">
      <c r="C99" s="73">
        <v>1</v>
      </c>
      <c r="D99" s="75">
        <v>5</v>
      </c>
      <c r="E99" s="87" t="s">
        <v>889</v>
      </c>
      <c r="F99" s="68">
        <v>88</v>
      </c>
      <c r="G99" s="68">
        <v>84</v>
      </c>
      <c r="H99" s="68">
        <v>79</v>
      </c>
      <c r="I99" s="68">
        <f>SUM(F99:H99)</f>
        <v>251</v>
      </c>
      <c r="J99" s="68">
        <v>4</v>
      </c>
      <c r="K99" s="68">
        <v>2617</v>
      </c>
      <c r="L99" s="91">
        <v>42</v>
      </c>
    </row>
    <row r="100" spans="2:12" x14ac:dyDescent="0.3">
      <c r="C100" s="73">
        <v>2</v>
      </c>
      <c r="D100" s="31">
        <v>8</v>
      </c>
      <c r="E100" s="70" t="s">
        <v>894</v>
      </c>
      <c r="F100" s="71" t="s">
        <v>1223</v>
      </c>
      <c r="G100" s="71"/>
      <c r="H100" s="71"/>
      <c r="I100" s="71">
        <f>SUM(F100:H100)</f>
        <v>0</v>
      </c>
      <c r="J100" s="71">
        <v>0</v>
      </c>
      <c r="K100" s="71">
        <v>744</v>
      </c>
      <c r="L100" s="80">
        <v>14</v>
      </c>
    </row>
    <row r="101" spans="2:12" x14ac:dyDescent="0.3">
      <c r="C101" s="74">
        <v>2</v>
      </c>
      <c r="D101" s="56">
        <v>3</v>
      </c>
      <c r="E101" s="76" t="s">
        <v>897</v>
      </c>
      <c r="F101" s="77">
        <v>89</v>
      </c>
      <c r="G101" s="77">
        <v>84</v>
      </c>
      <c r="H101" s="77">
        <v>89</v>
      </c>
      <c r="I101" s="77">
        <f>SUM(F101:H101)</f>
        <v>262</v>
      </c>
      <c r="J101" s="77">
        <v>8</v>
      </c>
      <c r="K101" s="77">
        <v>2570</v>
      </c>
      <c r="L101" s="81">
        <v>65</v>
      </c>
    </row>
    <row r="103" spans="2:12" ht="18" customHeight="1" x14ac:dyDescent="0.35">
      <c r="B103" s="4" t="s">
        <v>1024</v>
      </c>
    </row>
    <row r="104" spans="2:12" x14ac:dyDescent="0.3">
      <c r="C104" s="26" t="s">
        <v>3</v>
      </c>
      <c r="D104" s="27" t="s">
        <v>4</v>
      </c>
      <c r="E104" s="28" t="s">
        <v>5</v>
      </c>
      <c r="F104" s="29" t="s">
        <v>6</v>
      </c>
      <c r="G104" s="29" t="s">
        <v>7</v>
      </c>
      <c r="H104" s="29" t="s">
        <v>8</v>
      </c>
      <c r="I104" s="38" t="s">
        <v>9</v>
      </c>
    </row>
    <row r="105" spans="2:12" x14ac:dyDescent="0.3">
      <c r="C105" s="73">
        <v>3</v>
      </c>
      <c r="D105" s="170">
        <v>1</v>
      </c>
      <c r="E105" s="258" t="s">
        <v>1036</v>
      </c>
      <c r="F105" s="259">
        <v>91</v>
      </c>
      <c r="G105" s="260">
        <v>6</v>
      </c>
      <c r="H105" s="259">
        <v>931</v>
      </c>
      <c r="I105" s="270">
        <v>82</v>
      </c>
    </row>
    <row r="106" spans="2:12" x14ac:dyDescent="0.3">
      <c r="C106" s="73">
        <v>3</v>
      </c>
      <c r="D106" s="167">
        <v>6</v>
      </c>
      <c r="E106" s="264" t="s">
        <v>401</v>
      </c>
      <c r="F106" s="263">
        <v>91</v>
      </c>
      <c r="G106" s="262">
        <v>6</v>
      </c>
      <c r="H106" s="263">
        <v>821</v>
      </c>
      <c r="I106" s="271">
        <v>60</v>
      </c>
    </row>
    <row r="107" spans="2:12" x14ac:dyDescent="0.3">
      <c r="C107" s="73">
        <v>7</v>
      </c>
      <c r="D107" s="167">
        <v>3</v>
      </c>
      <c r="E107" s="264" t="s">
        <v>1054</v>
      </c>
      <c r="F107" s="263">
        <v>89</v>
      </c>
      <c r="G107" s="262">
        <v>8</v>
      </c>
      <c r="H107" s="263">
        <v>877</v>
      </c>
      <c r="I107" s="271">
        <v>68</v>
      </c>
    </row>
    <row r="108" spans="2:12" x14ac:dyDescent="0.3">
      <c r="C108" s="73">
        <v>8</v>
      </c>
      <c r="D108" s="171">
        <v>2</v>
      </c>
      <c r="E108" s="264" t="s">
        <v>1058</v>
      </c>
      <c r="F108" s="263">
        <v>96</v>
      </c>
      <c r="G108" s="262">
        <v>10</v>
      </c>
      <c r="H108" s="263">
        <v>905</v>
      </c>
      <c r="I108" s="271">
        <v>79</v>
      </c>
    </row>
    <row r="109" spans="2:12" x14ac:dyDescent="0.3">
      <c r="C109" s="73">
        <v>12</v>
      </c>
      <c r="D109" s="167">
        <v>8</v>
      </c>
      <c r="E109" s="265" t="s">
        <v>396</v>
      </c>
      <c r="F109" s="118">
        <v>84</v>
      </c>
      <c r="G109" s="266">
        <v>5</v>
      </c>
      <c r="H109" s="118">
        <v>643</v>
      </c>
      <c r="I109" s="121">
        <v>37</v>
      </c>
    </row>
    <row r="110" spans="2:12" x14ac:dyDescent="0.3">
      <c r="C110" s="74">
        <v>14</v>
      </c>
      <c r="D110" s="168">
        <v>4</v>
      </c>
      <c r="E110" s="268" t="s">
        <v>1094</v>
      </c>
      <c r="F110" s="127">
        <v>82</v>
      </c>
      <c r="G110" s="269">
        <v>8</v>
      </c>
      <c r="H110" s="127">
        <v>781</v>
      </c>
      <c r="I110" s="128">
        <v>58</v>
      </c>
    </row>
    <row r="112" spans="2:12" ht="18" customHeight="1" x14ac:dyDescent="0.35">
      <c r="B112" s="4" t="s">
        <v>1103</v>
      </c>
    </row>
    <row r="113" spans="3:9" x14ac:dyDescent="0.3">
      <c r="C113" s="35" t="s">
        <v>3</v>
      </c>
      <c r="D113" s="37" t="s">
        <v>4</v>
      </c>
      <c r="E113" s="39" t="s">
        <v>5</v>
      </c>
      <c r="F113" s="40" t="s">
        <v>6</v>
      </c>
      <c r="G113" s="40" t="s">
        <v>7</v>
      </c>
      <c r="H113" s="40" t="s">
        <v>8</v>
      </c>
      <c r="I113" s="41" t="s">
        <v>9</v>
      </c>
    </row>
    <row r="114" spans="3:9" x14ac:dyDescent="0.3">
      <c r="C114" s="74">
        <v>1</v>
      </c>
      <c r="D114" s="51">
        <v>8</v>
      </c>
      <c r="E114" s="89" t="s">
        <v>401</v>
      </c>
      <c r="F114" s="53">
        <v>91</v>
      </c>
      <c r="G114" s="113">
        <v>3</v>
      </c>
      <c r="H114" s="53">
        <v>821</v>
      </c>
      <c r="I114" s="57">
        <v>46</v>
      </c>
    </row>
  </sheetData>
  <mergeCells count="8">
    <mergeCell ref="C42:C44"/>
    <mergeCell ref="D42:D44"/>
    <mergeCell ref="B1:M1"/>
    <mergeCell ref="B2:M2"/>
    <mergeCell ref="C34:C36"/>
    <mergeCell ref="D34:D36"/>
    <mergeCell ref="C38:C40"/>
    <mergeCell ref="D38:D40"/>
  </mergeCells>
  <hyperlinks>
    <hyperlink ref="B3" location="'Index'!A2" tooltip="Go to the Index sheet" display="á" xr:uid="{2656459C-324D-45C5-A054-60047F6E332B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5" max="16383" man="1"/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1E354-6815-4642-B28D-F53D97A62871}">
  <sheetPr codeName="Sheet9"/>
  <dimension ref="B1:N106"/>
  <sheetViews>
    <sheetView showGridLines="0" showRowColHeaders="0" workbookViewId="0">
      <selection activeCell="B3" sqref="B3"/>
    </sheetView>
  </sheetViews>
  <sheetFormatPr defaultRowHeight="15" x14ac:dyDescent="0.3"/>
  <cols>
    <col min="1" max="1" width="1.7109375" style="1" customWidth="1"/>
    <col min="2" max="2" width="3.7109375" style="1" customWidth="1"/>
    <col min="3" max="4" width="4.28515625" style="1" customWidth="1"/>
    <col min="5" max="5" width="16.7109375" style="1" customWidth="1"/>
    <col min="6" max="9" width="7.5703125" style="1" customWidth="1"/>
    <col min="10" max="10" width="8.5703125" style="1" customWidth="1"/>
    <col min="11" max="11" width="5.85546875" style="1" customWidth="1"/>
    <col min="12" max="13" width="6.5703125" style="1" customWidth="1"/>
    <col min="14" max="16384" width="9.140625" style="1"/>
  </cols>
  <sheetData>
    <row r="1" spans="2:14" ht="24" customHeight="1" x14ac:dyDescent="0.35">
      <c r="B1" s="371" t="s">
        <v>0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">
        <v>18</v>
      </c>
    </row>
    <row r="2" spans="2:14" ht="21" customHeight="1" x14ac:dyDescent="0.3">
      <c r="B2" s="372" t="s">
        <v>1212</v>
      </c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</row>
    <row r="3" spans="2:14" ht="33.950000000000003" customHeight="1" x14ac:dyDescent="0.3">
      <c r="B3" s="58" t="s">
        <v>1127</v>
      </c>
      <c r="C3" s="2" t="s">
        <v>26</v>
      </c>
    </row>
    <row r="4" spans="2:14" ht="18" x14ac:dyDescent="0.35">
      <c r="B4" s="4" t="s">
        <v>2</v>
      </c>
    </row>
    <row r="5" spans="2:14" x14ac:dyDescent="0.3">
      <c r="C5" s="26" t="s">
        <v>3</v>
      </c>
      <c r="D5" s="27" t="s">
        <v>4</v>
      </c>
      <c r="E5" s="28" t="s">
        <v>5</v>
      </c>
      <c r="F5" s="29" t="s">
        <v>6</v>
      </c>
      <c r="G5" s="29" t="s">
        <v>7</v>
      </c>
      <c r="H5" s="28" t="s">
        <v>8</v>
      </c>
      <c r="I5" s="30" t="s">
        <v>9</v>
      </c>
    </row>
    <row r="6" spans="2:14" x14ac:dyDescent="0.3">
      <c r="C6" s="73">
        <v>2</v>
      </c>
      <c r="D6" s="75">
        <v>7</v>
      </c>
      <c r="E6" s="87" t="s">
        <v>27</v>
      </c>
      <c r="F6" s="67" t="s">
        <v>1217</v>
      </c>
      <c r="G6" s="68">
        <v>0</v>
      </c>
      <c r="H6" s="68">
        <v>861</v>
      </c>
      <c r="I6" s="91">
        <v>19</v>
      </c>
    </row>
    <row r="7" spans="2:14" x14ac:dyDescent="0.3">
      <c r="C7" s="73">
        <v>2</v>
      </c>
      <c r="D7" s="31">
        <v>8</v>
      </c>
      <c r="E7" s="70" t="s">
        <v>32</v>
      </c>
      <c r="F7" s="48" t="s">
        <v>1217</v>
      </c>
      <c r="G7" s="71">
        <v>0</v>
      </c>
      <c r="H7" s="71">
        <v>536</v>
      </c>
      <c r="I7" s="80">
        <v>17</v>
      </c>
    </row>
    <row r="8" spans="2:14" x14ac:dyDescent="0.3">
      <c r="C8" s="73">
        <v>3</v>
      </c>
      <c r="D8" s="31">
        <v>5</v>
      </c>
      <c r="E8" s="70" t="s">
        <v>41</v>
      </c>
      <c r="F8" s="48">
        <v>185</v>
      </c>
      <c r="G8" s="71">
        <v>8</v>
      </c>
      <c r="H8" s="71">
        <v>1758</v>
      </c>
      <c r="I8" s="80">
        <v>46</v>
      </c>
    </row>
    <row r="9" spans="2:14" x14ac:dyDescent="0.3">
      <c r="C9" s="73">
        <v>5</v>
      </c>
      <c r="D9" s="31">
        <v>9</v>
      </c>
      <c r="E9" s="70" t="s">
        <v>74</v>
      </c>
      <c r="F9" s="48" t="s">
        <v>1223</v>
      </c>
      <c r="G9" s="71">
        <v>0</v>
      </c>
      <c r="H9" s="71">
        <v>478</v>
      </c>
      <c r="I9" s="80">
        <v>6</v>
      </c>
    </row>
    <row r="10" spans="2:14" x14ac:dyDescent="0.3">
      <c r="C10" s="73">
        <v>11</v>
      </c>
      <c r="D10" s="31">
        <v>8</v>
      </c>
      <c r="E10" s="47" t="s">
        <v>144</v>
      </c>
      <c r="F10" s="48">
        <v>161</v>
      </c>
      <c r="G10" s="71">
        <v>3</v>
      </c>
      <c r="H10" s="48">
        <v>1493</v>
      </c>
      <c r="I10" s="49">
        <v>28</v>
      </c>
    </row>
    <row r="11" spans="2:14" x14ac:dyDescent="0.3">
      <c r="C11" s="73">
        <v>12</v>
      </c>
      <c r="D11" s="31">
        <v>5</v>
      </c>
      <c r="E11" s="47" t="s">
        <v>155</v>
      </c>
      <c r="F11" s="48">
        <v>154</v>
      </c>
      <c r="G11" s="71">
        <v>5</v>
      </c>
      <c r="H11" s="48">
        <v>1563</v>
      </c>
      <c r="I11" s="49">
        <v>50</v>
      </c>
    </row>
    <row r="12" spans="2:14" x14ac:dyDescent="0.3">
      <c r="C12" s="74">
        <v>14</v>
      </c>
      <c r="D12" s="56">
        <v>5</v>
      </c>
      <c r="E12" s="50" t="s">
        <v>165</v>
      </c>
      <c r="F12" s="43">
        <v>134</v>
      </c>
      <c r="G12" s="77">
        <v>3</v>
      </c>
      <c r="H12" s="45">
        <v>1372</v>
      </c>
      <c r="I12" s="46">
        <v>50</v>
      </c>
    </row>
    <row r="14" spans="2:14" ht="18" customHeight="1" x14ac:dyDescent="0.35">
      <c r="B14" s="4" t="s">
        <v>204</v>
      </c>
    </row>
    <row r="15" spans="2:14" x14ac:dyDescent="0.3">
      <c r="C15" s="35" t="s">
        <v>3</v>
      </c>
      <c r="D15" s="37" t="s">
        <v>4</v>
      </c>
      <c r="E15" s="39" t="s">
        <v>5</v>
      </c>
      <c r="F15" s="40" t="s">
        <v>6</v>
      </c>
      <c r="G15" s="40" t="s">
        <v>7</v>
      </c>
      <c r="H15" s="40" t="s">
        <v>8</v>
      </c>
      <c r="I15" s="41" t="s">
        <v>9</v>
      </c>
    </row>
    <row r="16" spans="2:14" x14ac:dyDescent="0.3">
      <c r="C16" s="74">
        <v>1</v>
      </c>
      <c r="D16" s="51">
        <v>7</v>
      </c>
      <c r="E16" s="89" t="s">
        <v>27</v>
      </c>
      <c r="F16" s="53" t="s">
        <v>1217</v>
      </c>
      <c r="G16" s="63">
        <v>0</v>
      </c>
      <c r="H16" s="53">
        <v>861</v>
      </c>
      <c r="I16" s="57">
        <v>25</v>
      </c>
    </row>
    <row r="18" spans="2:12" ht="18" customHeight="1" x14ac:dyDescent="0.35">
      <c r="B18" s="4" t="s">
        <v>206</v>
      </c>
    </row>
    <row r="19" spans="2:12" x14ac:dyDescent="0.3">
      <c r="C19" s="35" t="s">
        <v>3</v>
      </c>
      <c r="D19" s="37" t="s">
        <v>4</v>
      </c>
      <c r="E19" s="39" t="s">
        <v>5</v>
      </c>
      <c r="F19" s="40" t="s">
        <v>6</v>
      </c>
      <c r="G19" s="40" t="s">
        <v>7</v>
      </c>
      <c r="H19" s="40" t="s">
        <v>8</v>
      </c>
      <c r="I19" s="41" t="s">
        <v>9</v>
      </c>
    </row>
    <row r="20" spans="2:12" x14ac:dyDescent="0.3">
      <c r="C20" s="73">
        <v>4</v>
      </c>
      <c r="D20" s="75">
        <v>3</v>
      </c>
      <c r="E20" s="97" t="s">
        <v>155</v>
      </c>
      <c r="F20" s="67">
        <v>154</v>
      </c>
      <c r="G20" s="68">
        <v>6</v>
      </c>
      <c r="H20" s="67">
        <v>1563</v>
      </c>
      <c r="I20" s="86">
        <v>52</v>
      </c>
    </row>
    <row r="21" spans="2:12" x14ac:dyDescent="0.3">
      <c r="C21" s="74">
        <v>5</v>
      </c>
      <c r="D21" s="56">
        <v>4</v>
      </c>
      <c r="E21" s="42" t="s">
        <v>165</v>
      </c>
      <c r="F21" s="43">
        <v>134</v>
      </c>
      <c r="G21" s="77">
        <v>1</v>
      </c>
      <c r="H21" s="43">
        <v>1372</v>
      </c>
      <c r="I21" s="44">
        <v>53</v>
      </c>
    </row>
    <row r="23" spans="2:12" ht="18" x14ac:dyDescent="0.35">
      <c r="B23" s="4" t="s">
        <v>207</v>
      </c>
    </row>
    <row r="24" spans="2:12" x14ac:dyDescent="0.3">
      <c r="B24" s="5"/>
      <c r="C24" s="35" t="s">
        <v>3</v>
      </c>
      <c r="D24" s="37" t="s">
        <v>4</v>
      </c>
      <c r="E24" s="11" t="s">
        <v>210</v>
      </c>
      <c r="F24" s="11"/>
      <c r="G24" s="12">
        <v>536</v>
      </c>
      <c r="H24" s="11"/>
      <c r="I24" s="13" t="s">
        <v>9</v>
      </c>
      <c r="J24" s="14">
        <f>SUM(J25:J27)</f>
        <v>48</v>
      </c>
      <c r="K24" s="16" t="s">
        <v>1232</v>
      </c>
      <c r="L24" s="17"/>
    </row>
    <row r="25" spans="2:12" x14ac:dyDescent="0.3">
      <c r="B25" s="5"/>
      <c r="C25" s="373">
        <v>1</v>
      </c>
      <c r="D25" s="379">
        <v>5</v>
      </c>
      <c r="E25" s="115" t="s">
        <v>27</v>
      </c>
      <c r="F25" s="120" t="s">
        <v>1217</v>
      </c>
      <c r="G25" s="36"/>
      <c r="H25" s="6"/>
      <c r="I25" s="6"/>
      <c r="J25" s="15">
        <f>SUM(F25:I25)</f>
        <v>0</v>
      </c>
      <c r="K25" s="1" t="s">
        <v>1233</v>
      </c>
    </row>
    <row r="26" spans="2:12" ht="15.75" customHeight="1" x14ac:dyDescent="0.3">
      <c r="C26" s="373"/>
      <c r="D26" s="380"/>
      <c r="E26" s="117" t="s">
        <v>41</v>
      </c>
      <c r="F26" s="121">
        <v>48</v>
      </c>
      <c r="G26" s="20"/>
      <c r="H26" s="7"/>
      <c r="I26" s="7"/>
      <c r="J26" s="8">
        <f>SUM(F26:I26)</f>
        <v>48</v>
      </c>
    </row>
    <row r="27" spans="2:12" ht="15.75" customHeight="1" x14ac:dyDescent="0.3">
      <c r="C27" s="373"/>
      <c r="D27" s="381"/>
      <c r="E27" s="126" t="s">
        <v>32</v>
      </c>
      <c r="F27" s="128" t="s">
        <v>1217</v>
      </c>
      <c r="G27" s="22"/>
      <c r="H27" s="9"/>
      <c r="I27" s="9"/>
      <c r="J27" s="10">
        <f>SUM(F27:I27)</f>
        <v>0</v>
      </c>
    </row>
    <row r="28" spans="2:12" x14ac:dyDescent="0.3">
      <c r="B28" s="5"/>
      <c r="C28" s="119" t="s">
        <v>3</v>
      </c>
      <c r="D28" s="125" t="s">
        <v>4</v>
      </c>
      <c r="E28" s="129" t="s">
        <v>219</v>
      </c>
      <c r="F28" s="130"/>
      <c r="G28" s="12">
        <v>489</v>
      </c>
      <c r="H28" s="11"/>
      <c r="I28" s="13" t="s">
        <v>9</v>
      </c>
      <c r="J28" s="19">
        <f>SUM(J29:J31)</f>
        <v>110</v>
      </c>
      <c r="K28" s="16" t="s">
        <v>1234</v>
      </c>
      <c r="L28" s="17"/>
    </row>
    <row r="29" spans="2:12" x14ac:dyDescent="0.3">
      <c r="B29" s="5"/>
      <c r="C29" s="373">
        <v>3</v>
      </c>
      <c r="D29" s="383">
        <v>5</v>
      </c>
      <c r="E29" s="122" t="s">
        <v>74</v>
      </c>
      <c r="F29" s="124">
        <v>34</v>
      </c>
      <c r="G29" s="36"/>
      <c r="H29" s="6"/>
      <c r="I29" s="6"/>
      <c r="J29" s="15">
        <f>SUM(F29:I29)</f>
        <v>34</v>
      </c>
      <c r="K29" s="1" t="s">
        <v>1235</v>
      </c>
    </row>
    <row r="30" spans="2:12" ht="15.75" customHeight="1" x14ac:dyDescent="0.3">
      <c r="C30" s="373"/>
      <c r="D30" s="375"/>
      <c r="E30" s="71" t="s">
        <v>144</v>
      </c>
      <c r="F30" s="49">
        <v>40</v>
      </c>
      <c r="G30" s="20"/>
      <c r="H30" s="7"/>
      <c r="I30" s="7"/>
      <c r="J30" s="8">
        <f>SUM(F30:I30)</f>
        <v>40</v>
      </c>
    </row>
    <row r="31" spans="2:12" ht="15.75" customHeight="1" x14ac:dyDescent="0.3">
      <c r="C31" s="373"/>
      <c r="D31" s="376"/>
      <c r="E31" s="77" t="s">
        <v>155</v>
      </c>
      <c r="F31" s="44">
        <v>36</v>
      </c>
      <c r="G31" s="22"/>
      <c r="H31" s="9"/>
      <c r="I31" s="9"/>
      <c r="J31" s="10">
        <f>SUM(F31:I31)</f>
        <v>36</v>
      </c>
    </row>
    <row r="33" spans="2:11" ht="18" customHeight="1" x14ac:dyDescent="0.35">
      <c r="B33" s="4" t="s">
        <v>274</v>
      </c>
    </row>
    <row r="34" spans="2:11" x14ac:dyDescent="0.3">
      <c r="C34" s="26" t="s">
        <v>3</v>
      </c>
      <c r="D34" s="27" t="s">
        <v>4</v>
      </c>
      <c r="E34" s="28" t="s">
        <v>5</v>
      </c>
      <c r="F34" s="29" t="s">
        <v>6</v>
      </c>
      <c r="G34" s="29" t="s">
        <v>7</v>
      </c>
      <c r="H34" s="29" t="s">
        <v>8</v>
      </c>
      <c r="I34" s="38" t="s">
        <v>9</v>
      </c>
    </row>
    <row r="35" spans="2:11" x14ac:dyDescent="0.3">
      <c r="C35" s="73">
        <v>1</v>
      </c>
      <c r="D35" s="75">
        <v>3</v>
      </c>
      <c r="E35" s="87" t="s">
        <v>280</v>
      </c>
      <c r="F35" s="68">
        <v>187</v>
      </c>
      <c r="G35" s="68">
        <v>5</v>
      </c>
      <c r="H35" s="68">
        <v>1913</v>
      </c>
      <c r="I35" s="91">
        <v>70</v>
      </c>
    </row>
    <row r="36" spans="2:11" x14ac:dyDescent="0.3">
      <c r="C36" s="74">
        <v>5</v>
      </c>
      <c r="D36" s="56">
        <v>3</v>
      </c>
      <c r="E36" s="76" t="s">
        <v>309</v>
      </c>
      <c r="F36" s="77">
        <v>153</v>
      </c>
      <c r="G36" s="77">
        <v>8</v>
      </c>
      <c r="H36" s="77">
        <v>1520</v>
      </c>
      <c r="I36" s="81">
        <v>62</v>
      </c>
    </row>
    <row r="38" spans="2:11" ht="18" customHeight="1" x14ac:dyDescent="0.35">
      <c r="B38" s="4" t="s">
        <v>356</v>
      </c>
    </row>
    <row r="39" spans="2:11" x14ac:dyDescent="0.3">
      <c r="C39" s="26" t="s">
        <v>3</v>
      </c>
      <c r="D39" s="27" t="s">
        <v>4</v>
      </c>
      <c r="E39" s="28" t="s">
        <v>5</v>
      </c>
      <c r="F39" s="28"/>
      <c r="G39" s="28"/>
      <c r="H39" s="29" t="s">
        <v>6</v>
      </c>
      <c r="I39" s="29" t="s">
        <v>7</v>
      </c>
      <c r="J39" s="29" t="s">
        <v>8</v>
      </c>
      <c r="K39" s="38" t="s">
        <v>9</v>
      </c>
    </row>
    <row r="40" spans="2:11" x14ac:dyDescent="0.3">
      <c r="C40" s="73">
        <v>1</v>
      </c>
      <c r="D40" s="75">
        <v>8</v>
      </c>
      <c r="E40" s="87" t="s">
        <v>32</v>
      </c>
      <c r="F40" s="67" t="s">
        <v>1217</v>
      </c>
      <c r="G40" s="67"/>
      <c r="H40" s="68">
        <f>SUM(F40:G40)</f>
        <v>0</v>
      </c>
      <c r="I40" s="68">
        <v>0</v>
      </c>
      <c r="J40" s="68">
        <v>0</v>
      </c>
      <c r="K40" s="91">
        <v>0</v>
      </c>
    </row>
    <row r="41" spans="2:11" x14ac:dyDescent="0.3">
      <c r="C41" s="74">
        <v>2</v>
      </c>
      <c r="D41" s="56">
        <v>7</v>
      </c>
      <c r="E41" s="50" t="s">
        <v>27</v>
      </c>
      <c r="F41" s="43" t="s">
        <v>1217</v>
      </c>
      <c r="G41" s="43"/>
      <c r="H41" s="77">
        <f>SUM(F41:G41)</f>
        <v>0</v>
      </c>
      <c r="I41" s="77">
        <v>0</v>
      </c>
      <c r="J41" s="45">
        <v>458</v>
      </c>
      <c r="K41" s="46">
        <v>8</v>
      </c>
    </row>
    <row r="43" spans="2:11" ht="18" customHeight="1" x14ac:dyDescent="0.35">
      <c r="B43" s="4" t="s">
        <v>471</v>
      </c>
    </row>
    <row r="44" spans="2:11" x14ac:dyDescent="0.3">
      <c r="C44" s="26" t="s">
        <v>3</v>
      </c>
      <c r="D44" s="27" t="s">
        <v>4</v>
      </c>
      <c r="E44" s="28" t="s">
        <v>5</v>
      </c>
      <c r="F44" s="28"/>
      <c r="G44" s="28"/>
      <c r="H44" s="29" t="s">
        <v>6</v>
      </c>
      <c r="I44" s="29" t="s">
        <v>7</v>
      </c>
      <c r="J44" s="29" t="s">
        <v>8</v>
      </c>
      <c r="K44" s="38" t="s">
        <v>9</v>
      </c>
    </row>
    <row r="45" spans="2:11" x14ac:dyDescent="0.3">
      <c r="C45" s="73">
        <v>7</v>
      </c>
      <c r="D45" s="414">
        <v>6</v>
      </c>
      <c r="E45" s="423" t="s">
        <v>522</v>
      </c>
      <c r="F45" s="404">
        <v>98.001000000000005</v>
      </c>
      <c r="G45" s="404">
        <v>93.001000000000005</v>
      </c>
      <c r="H45" s="405">
        <f>SUM(F45,G45)</f>
        <v>191.00200000000001</v>
      </c>
      <c r="I45" s="406">
        <v>6</v>
      </c>
      <c r="J45" s="424">
        <v>1897.0149999999999</v>
      </c>
      <c r="K45" s="336">
        <v>52</v>
      </c>
    </row>
    <row r="46" spans="2:11" x14ac:dyDescent="0.3">
      <c r="C46" s="73">
        <v>10</v>
      </c>
      <c r="D46" s="290">
        <v>9</v>
      </c>
      <c r="E46" s="407" t="s">
        <v>538</v>
      </c>
      <c r="F46" s="408" t="s">
        <v>1217</v>
      </c>
      <c r="G46" s="408"/>
      <c r="H46" s="409">
        <f>SUM(F46,G46)</f>
        <v>0</v>
      </c>
      <c r="I46" s="410">
        <v>0</v>
      </c>
      <c r="J46" s="409">
        <v>1308.01</v>
      </c>
      <c r="K46" s="430">
        <v>44</v>
      </c>
    </row>
    <row r="47" spans="2:11" x14ac:dyDescent="0.3">
      <c r="C47" s="73">
        <v>10</v>
      </c>
      <c r="D47" s="297">
        <v>2</v>
      </c>
      <c r="E47" s="284" t="s">
        <v>544</v>
      </c>
      <c r="F47" s="408">
        <v>95</v>
      </c>
      <c r="G47" s="408">
        <v>93</v>
      </c>
      <c r="H47" s="409">
        <f>SUM(F47,G47)</f>
        <v>188</v>
      </c>
      <c r="I47" s="410">
        <v>7</v>
      </c>
      <c r="J47" s="412">
        <v>1811.0159999999996</v>
      </c>
      <c r="K47" s="294">
        <v>75</v>
      </c>
    </row>
    <row r="48" spans="2:11" x14ac:dyDescent="0.3">
      <c r="C48" s="73">
        <v>11</v>
      </c>
      <c r="D48" s="290">
        <v>9</v>
      </c>
      <c r="E48" s="284" t="s">
        <v>546</v>
      </c>
      <c r="F48" s="413" t="s">
        <v>1217</v>
      </c>
      <c r="G48" s="413"/>
      <c r="H48" s="409">
        <f>SUM(F48,G48)</f>
        <v>0</v>
      </c>
      <c r="I48" s="410">
        <v>0</v>
      </c>
      <c r="J48" s="412">
        <v>1108.0070000000001</v>
      </c>
      <c r="K48" s="294">
        <v>31</v>
      </c>
    </row>
    <row r="49" spans="2:11" x14ac:dyDescent="0.3">
      <c r="C49" s="74">
        <v>11</v>
      </c>
      <c r="D49" s="291">
        <v>7</v>
      </c>
      <c r="E49" s="415" t="s">
        <v>39</v>
      </c>
      <c r="F49" s="416">
        <v>91</v>
      </c>
      <c r="G49" s="416">
        <v>90</v>
      </c>
      <c r="H49" s="417">
        <f>SUM(F49,G49)</f>
        <v>181</v>
      </c>
      <c r="I49" s="418">
        <v>7</v>
      </c>
      <c r="J49" s="419">
        <v>1816.0119999999999</v>
      </c>
      <c r="K49" s="343">
        <v>45</v>
      </c>
    </row>
    <row r="51" spans="2:11" ht="18" customHeight="1" x14ac:dyDescent="0.35">
      <c r="B51" s="4" t="s">
        <v>572</v>
      </c>
    </row>
    <row r="52" spans="2:11" x14ac:dyDescent="0.3">
      <c r="C52" s="26" t="s">
        <v>3</v>
      </c>
      <c r="D52" s="27" t="s">
        <v>4</v>
      </c>
      <c r="E52" s="28" t="s">
        <v>5</v>
      </c>
      <c r="F52" s="28"/>
      <c r="G52" s="28"/>
      <c r="H52" s="29" t="s">
        <v>6</v>
      </c>
      <c r="I52" s="29" t="s">
        <v>7</v>
      </c>
      <c r="J52" s="29" t="s">
        <v>8</v>
      </c>
      <c r="K52" s="38" t="s">
        <v>9</v>
      </c>
    </row>
    <row r="53" spans="2:11" x14ac:dyDescent="0.3">
      <c r="C53" s="73">
        <v>5</v>
      </c>
      <c r="D53" s="414">
        <v>4</v>
      </c>
      <c r="E53" s="403" t="s">
        <v>605</v>
      </c>
      <c r="F53" s="404">
        <v>100.001</v>
      </c>
      <c r="G53" s="404">
        <v>96.001000000000005</v>
      </c>
      <c r="H53" s="405">
        <f>SUM(F53,G53)</f>
        <v>196.00200000000001</v>
      </c>
      <c r="I53" s="406">
        <v>5</v>
      </c>
      <c r="J53" s="405">
        <v>1970.0369999999998</v>
      </c>
      <c r="K53" s="420">
        <v>64</v>
      </c>
    </row>
    <row r="54" spans="2:11" x14ac:dyDescent="0.3">
      <c r="C54" s="73">
        <v>6</v>
      </c>
      <c r="D54" s="290">
        <v>9</v>
      </c>
      <c r="E54" s="284" t="s">
        <v>165</v>
      </c>
      <c r="F54" s="408">
        <v>94.003</v>
      </c>
      <c r="G54" s="408">
        <v>89.001000000000005</v>
      </c>
      <c r="H54" s="409">
        <f>SUM(F54,G54)</f>
        <v>183.00400000000002</v>
      </c>
      <c r="I54" s="410">
        <v>1</v>
      </c>
      <c r="J54" s="412">
        <v>1903.0209999999997</v>
      </c>
      <c r="K54" s="294">
        <v>29</v>
      </c>
    </row>
    <row r="55" spans="2:11" x14ac:dyDescent="0.3">
      <c r="C55" s="73">
        <v>6</v>
      </c>
      <c r="D55" s="422">
        <v>1</v>
      </c>
      <c r="E55" s="284" t="s">
        <v>155</v>
      </c>
      <c r="F55" s="408">
        <v>99.001999999999995</v>
      </c>
      <c r="G55" s="408">
        <v>99.001999999999995</v>
      </c>
      <c r="H55" s="409">
        <f>SUM(F55,G55)</f>
        <v>198.00399999999999</v>
      </c>
      <c r="I55" s="410">
        <v>8</v>
      </c>
      <c r="J55" s="412">
        <v>1977.0419999999997</v>
      </c>
      <c r="K55" s="294">
        <v>83</v>
      </c>
    </row>
    <row r="56" spans="2:11" x14ac:dyDescent="0.3">
      <c r="C56" s="74">
        <v>11</v>
      </c>
      <c r="D56" s="431">
        <v>2</v>
      </c>
      <c r="E56" s="415" t="s">
        <v>643</v>
      </c>
      <c r="F56" s="416">
        <v>97.001000000000005</v>
      </c>
      <c r="G56" s="416">
        <v>99.003</v>
      </c>
      <c r="H56" s="417">
        <f>SUM(F56,G56)</f>
        <v>196.00400000000002</v>
      </c>
      <c r="I56" s="418">
        <v>9</v>
      </c>
      <c r="J56" s="419">
        <v>1960.029</v>
      </c>
      <c r="K56" s="343">
        <v>81</v>
      </c>
    </row>
    <row r="58" spans="2:11" ht="18" customHeight="1" x14ac:dyDescent="0.35">
      <c r="B58" s="4" t="s">
        <v>741</v>
      </c>
    </row>
    <row r="59" spans="2:11" x14ac:dyDescent="0.3">
      <c r="C59" s="35" t="s">
        <v>3</v>
      </c>
      <c r="D59" s="37" t="s">
        <v>4</v>
      </c>
      <c r="E59" s="39" t="s">
        <v>5</v>
      </c>
      <c r="F59" s="39"/>
      <c r="G59" s="39"/>
      <c r="H59" s="40" t="s">
        <v>6</v>
      </c>
      <c r="I59" s="40" t="s">
        <v>7</v>
      </c>
      <c r="J59" s="40" t="s">
        <v>8</v>
      </c>
      <c r="K59" s="41" t="s">
        <v>9</v>
      </c>
    </row>
    <row r="60" spans="2:11" x14ac:dyDescent="0.3">
      <c r="C60" s="73">
        <v>2</v>
      </c>
      <c r="D60" s="414">
        <v>10</v>
      </c>
      <c r="E60" s="423" t="s">
        <v>165</v>
      </c>
      <c r="F60" s="424">
        <v>94.003</v>
      </c>
      <c r="G60" s="424">
        <v>89.001000000000005</v>
      </c>
      <c r="H60" s="405">
        <v>183.00400000000002</v>
      </c>
      <c r="I60" s="406">
        <v>1</v>
      </c>
      <c r="J60" s="424">
        <v>1903.0209999999997</v>
      </c>
      <c r="K60" s="336">
        <v>21</v>
      </c>
    </row>
    <row r="61" spans="2:11" x14ac:dyDescent="0.3">
      <c r="C61" s="73">
        <v>2</v>
      </c>
      <c r="D61" s="290">
        <v>4</v>
      </c>
      <c r="E61" s="284" t="s">
        <v>605</v>
      </c>
      <c r="F61" s="412">
        <v>100.001</v>
      </c>
      <c r="G61" s="412">
        <v>96.001000000000005</v>
      </c>
      <c r="H61" s="409">
        <v>196.00200000000001</v>
      </c>
      <c r="I61" s="410">
        <v>3</v>
      </c>
      <c r="J61" s="412">
        <v>1970.0369999999998</v>
      </c>
      <c r="K61" s="294">
        <v>69</v>
      </c>
    </row>
    <row r="62" spans="2:11" x14ac:dyDescent="0.3">
      <c r="C62" s="74">
        <v>2</v>
      </c>
      <c r="D62" s="431">
        <v>2</v>
      </c>
      <c r="E62" s="415" t="s">
        <v>155</v>
      </c>
      <c r="F62" s="419">
        <v>99.001999999999995</v>
      </c>
      <c r="G62" s="419">
        <v>99.001999999999995</v>
      </c>
      <c r="H62" s="417">
        <v>198.00399999999999</v>
      </c>
      <c r="I62" s="418">
        <v>9</v>
      </c>
      <c r="J62" s="419">
        <v>1977.0419999999997</v>
      </c>
      <c r="K62" s="343">
        <v>80</v>
      </c>
    </row>
    <row r="64" spans="2:11" ht="18" x14ac:dyDescent="0.35">
      <c r="B64" s="4" t="s">
        <v>742</v>
      </c>
    </row>
    <row r="65" spans="2:13" x14ac:dyDescent="0.3">
      <c r="B65" s="5"/>
      <c r="C65" s="35" t="s">
        <v>3</v>
      </c>
      <c r="D65" s="37" t="s">
        <v>4</v>
      </c>
      <c r="E65" s="11" t="s">
        <v>743</v>
      </c>
      <c r="F65" s="11"/>
      <c r="G65" s="12">
        <v>589</v>
      </c>
      <c r="H65" s="11"/>
      <c r="I65" s="13" t="s">
        <v>9</v>
      </c>
      <c r="J65" s="23">
        <f>SUM(J66:J68)</f>
        <v>577.01</v>
      </c>
      <c r="K65" s="16" t="s">
        <v>1236</v>
      </c>
      <c r="L65" s="17"/>
    </row>
    <row r="66" spans="2:13" x14ac:dyDescent="0.3">
      <c r="B66" s="5"/>
      <c r="C66" s="373">
        <v>1</v>
      </c>
      <c r="D66" s="399">
        <v>6</v>
      </c>
      <c r="E66" s="338" t="s">
        <v>165</v>
      </c>
      <c r="F66" s="339"/>
      <c r="G66" s="337"/>
      <c r="H66" s="404">
        <v>94.003</v>
      </c>
      <c r="I66" s="426">
        <v>89.001000000000005</v>
      </c>
      <c r="J66" s="139">
        <f>SUM(H66:I66)</f>
        <v>183.00400000000002</v>
      </c>
      <c r="K66" s="1" t="s">
        <v>1237</v>
      </c>
    </row>
    <row r="67" spans="2:13" ht="15.75" customHeight="1" x14ac:dyDescent="0.3">
      <c r="C67" s="373"/>
      <c r="D67" s="391"/>
      <c r="E67" s="322" t="s">
        <v>605</v>
      </c>
      <c r="F67" s="324"/>
      <c r="G67" s="320"/>
      <c r="H67" s="408">
        <v>100.001</v>
      </c>
      <c r="I67" s="427">
        <v>96.001000000000005</v>
      </c>
      <c r="J67" s="140">
        <f>SUM(H67:I67)</f>
        <v>196.00200000000001</v>
      </c>
    </row>
    <row r="68" spans="2:13" ht="15.75" customHeight="1" x14ac:dyDescent="0.3">
      <c r="C68" s="373"/>
      <c r="D68" s="392"/>
      <c r="E68" s="340" t="s">
        <v>155</v>
      </c>
      <c r="F68" s="341"/>
      <c r="G68" s="342"/>
      <c r="H68" s="425">
        <v>99.001999999999995</v>
      </c>
      <c r="I68" s="428">
        <v>99.001999999999995</v>
      </c>
      <c r="J68" s="141">
        <f>SUM(H68:I68)</f>
        <v>198.00399999999999</v>
      </c>
    </row>
    <row r="70" spans="2:13" ht="18" customHeight="1" x14ac:dyDescent="0.35">
      <c r="B70" s="4" t="s">
        <v>883</v>
      </c>
    </row>
    <row r="71" spans="2:13" x14ac:dyDescent="0.3">
      <c r="C71" s="26" t="s">
        <v>3</v>
      </c>
      <c r="D71" s="27" t="s">
        <v>4</v>
      </c>
      <c r="E71" s="28" t="s">
        <v>5</v>
      </c>
      <c r="F71" s="29" t="s">
        <v>6</v>
      </c>
      <c r="G71" s="29" t="s">
        <v>7</v>
      </c>
      <c r="H71" s="29" t="s">
        <v>8</v>
      </c>
      <c r="I71" s="38" t="s">
        <v>9</v>
      </c>
    </row>
    <row r="72" spans="2:13" x14ac:dyDescent="0.3">
      <c r="C72" s="73">
        <v>1</v>
      </c>
      <c r="D72" s="75">
        <v>8</v>
      </c>
      <c r="E72" s="87" t="s">
        <v>144</v>
      </c>
      <c r="F72" s="67" t="s">
        <v>1223</v>
      </c>
      <c r="G72" s="145">
        <v>0</v>
      </c>
      <c r="H72" s="68">
        <v>0</v>
      </c>
      <c r="I72" s="91">
        <v>0</v>
      </c>
    </row>
    <row r="73" spans="2:13" x14ac:dyDescent="0.3">
      <c r="C73" s="74">
        <v>1</v>
      </c>
      <c r="D73" s="56">
        <v>3</v>
      </c>
      <c r="E73" s="146" t="s">
        <v>155</v>
      </c>
      <c r="F73" s="43">
        <v>83</v>
      </c>
      <c r="G73" s="147">
        <v>6</v>
      </c>
      <c r="H73" s="147">
        <v>808</v>
      </c>
      <c r="I73" s="148">
        <v>66</v>
      </c>
    </row>
    <row r="75" spans="2:13" ht="18" customHeight="1" x14ac:dyDescent="0.35">
      <c r="B75" s="4" t="s">
        <v>885</v>
      </c>
    </row>
    <row r="76" spans="2:13" x14ac:dyDescent="0.3">
      <c r="C76" s="26" t="s">
        <v>3</v>
      </c>
      <c r="D76" s="27" t="s">
        <v>4</v>
      </c>
      <c r="E76" s="28" t="s">
        <v>5</v>
      </c>
      <c r="F76" s="28"/>
      <c r="G76" s="28"/>
      <c r="H76" s="28"/>
      <c r="I76" s="28"/>
      <c r="J76" s="29" t="s">
        <v>6</v>
      </c>
      <c r="K76" s="29" t="s">
        <v>7</v>
      </c>
      <c r="L76" s="29" t="s">
        <v>8</v>
      </c>
      <c r="M76" s="38" t="s">
        <v>9</v>
      </c>
    </row>
    <row r="77" spans="2:13" x14ac:dyDescent="0.3">
      <c r="C77" s="74">
        <v>1</v>
      </c>
      <c r="D77" s="51">
        <v>7</v>
      </c>
      <c r="E77" s="65" t="s">
        <v>155</v>
      </c>
      <c r="F77" s="63">
        <v>40</v>
      </c>
      <c r="G77" s="63">
        <v>32</v>
      </c>
      <c r="H77" s="63">
        <v>32</v>
      </c>
      <c r="I77" s="63">
        <v>39</v>
      </c>
      <c r="J77" s="63">
        <f>SUM(F77:I77)</f>
        <v>143</v>
      </c>
      <c r="K77" s="63">
        <v>3</v>
      </c>
      <c r="L77" s="63">
        <v>1363</v>
      </c>
      <c r="M77" s="98">
        <v>31</v>
      </c>
    </row>
    <row r="79" spans="2:13" ht="18" customHeight="1" x14ac:dyDescent="0.35">
      <c r="B79" s="4" t="s">
        <v>904</v>
      </c>
    </row>
    <row r="80" spans="2:13" x14ac:dyDescent="0.3">
      <c r="C80" s="26" t="s">
        <v>3</v>
      </c>
      <c r="D80" s="27" t="s">
        <v>4</v>
      </c>
      <c r="E80" s="28" t="s">
        <v>5</v>
      </c>
      <c r="F80" s="29" t="s">
        <v>6</v>
      </c>
      <c r="G80" s="29" t="s">
        <v>7</v>
      </c>
      <c r="H80" s="29" t="s">
        <v>8</v>
      </c>
      <c r="I80" s="38" t="s">
        <v>9</v>
      </c>
    </row>
    <row r="81" spans="2:12" x14ac:dyDescent="0.3">
      <c r="C81" s="73">
        <v>2</v>
      </c>
      <c r="D81" s="75">
        <v>3</v>
      </c>
      <c r="E81" s="87" t="s">
        <v>913</v>
      </c>
      <c r="F81" s="68">
        <v>99</v>
      </c>
      <c r="G81" s="68">
        <v>9</v>
      </c>
      <c r="H81" s="69">
        <v>967</v>
      </c>
      <c r="I81" s="79">
        <v>71</v>
      </c>
    </row>
    <row r="82" spans="2:12" x14ac:dyDescent="0.3">
      <c r="C82" s="73">
        <v>3</v>
      </c>
      <c r="D82" s="96">
        <v>1</v>
      </c>
      <c r="E82" s="70" t="s">
        <v>924</v>
      </c>
      <c r="F82" s="71">
        <v>99</v>
      </c>
      <c r="G82" s="71">
        <v>10</v>
      </c>
      <c r="H82" s="71">
        <v>972</v>
      </c>
      <c r="I82" s="80">
        <v>92</v>
      </c>
    </row>
    <row r="83" spans="2:12" x14ac:dyDescent="0.3">
      <c r="C83" s="74">
        <v>8</v>
      </c>
      <c r="D83" s="56">
        <v>6</v>
      </c>
      <c r="E83" s="76" t="s">
        <v>165</v>
      </c>
      <c r="F83" s="77">
        <v>94</v>
      </c>
      <c r="G83" s="77">
        <v>7</v>
      </c>
      <c r="H83" s="77">
        <v>914</v>
      </c>
      <c r="I83" s="81">
        <v>60</v>
      </c>
    </row>
    <row r="85" spans="2:12" ht="18" customHeight="1" x14ac:dyDescent="0.35">
      <c r="B85" s="4" t="s">
        <v>1003</v>
      </c>
    </row>
    <row r="86" spans="2:12" x14ac:dyDescent="0.3">
      <c r="C86" s="35" t="s">
        <v>3</v>
      </c>
      <c r="D86" s="37" t="s">
        <v>4</v>
      </c>
      <c r="E86" s="39" t="s">
        <v>5</v>
      </c>
      <c r="F86" s="40" t="s">
        <v>6</v>
      </c>
      <c r="G86" s="40" t="s">
        <v>7</v>
      </c>
      <c r="H86" s="40" t="s">
        <v>8</v>
      </c>
      <c r="I86" s="41" t="s">
        <v>9</v>
      </c>
    </row>
    <row r="87" spans="2:12" x14ac:dyDescent="0.3">
      <c r="C87" s="74">
        <v>3</v>
      </c>
      <c r="D87" s="90">
        <v>2</v>
      </c>
      <c r="E87" s="89" t="s">
        <v>165</v>
      </c>
      <c r="F87" s="53">
        <v>94</v>
      </c>
      <c r="G87" s="63">
        <v>6</v>
      </c>
      <c r="H87" s="53">
        <v>914</v>
      </c>
      <c r="I87" s="57">
        <v>54</v>
      </c>
    </row>
    <row r="89" spans="2:12" ht="18" x14ac:dyDescent="0.35">
      <c r="B89" s="4" t="s">
        <v>1004</v>
      </c>
    </row>
    <row r="90" spans="2:12" x14ac:dyDescent="0.3">
      <c r="B90" s="5"/>
      <c r="C90" s="35" t="s">
        <v>3</v>
      </c>
      <c r="D90" s="37" t="s">
        <v>4</v>
      </c>
      <c r="E90" s="11" t="s">
        <v>743</v>
      </c>
      <c r="F90" s="11"/>
      <c r="G90" s="12">
        <v>565</v>
      </c>
      <c r="H90" s="11"/>
      <c r="I90" s="13" t="s">
        <v>9</v>
      </c>
      <c r="J90" s="14">
        <f>SUM(J91:J93)</f>
        <v>575</v>
      </c>
      <c r="K90" s="16" t="s">
        <v>1238</v>
      </c>
      <c r="L90" s="17"/>
    </row>
    <row r="91" spans="2:12" x14ac:dyDescent="0.3">
      <c r="B91" s="5"/>
      <c r="C91" s="373">
        <v>2</v>
      </c>
      <c r="D91" s="374">
        <v>1</v>
      </c>
      <c r="E91" s="95" t="s">
        <v>165</v>
      </c>
      <c r="F91" s="136"/>
      <c r="G91" s="133"/>
      <c r="H91" s="68">
        <v>92</v>
      </c>
      <c r="I91" s="91">
        <v>94</v>
      </c>
      <c r="J91" s="83">
        <f>SUM(H91:I91)</f>
        <v>186</v>
      </c>
      <c r="K91" s="1" t="s">
        <v>1239</v>
      </c>
    </row>
    <row r="92" spans="2:12" ht="15.75" customHeight="1" x14ac:dyDescent="0.3">
      <c r="C92" s="373"/>
      <c r="D92" s="375"/>
      <c r="E92" s="72" t="s">
        <v>913</v>
      </c>
      <c r="F92" s="137"/>
      <c r="G92" s="134"/>
      <c r="H92" s="71">
        <v>99</v>
      </c>
      <c r="I92" s="80">
        <v>94</v>
      </c>
      <c r="J92" s="84">
        <f>SUM(H92:I92)</f>
        <v>193</v>
      </c>
    </row>
    <row r="93" spans="2:12" ht="15.75" customHeight="1" x14ac:dyDescent="0.3">
      <c r="C93" s="373"/>
      <c r="D93" s="376"/>
      <c r="E93" s="78" t="s">
        <v>924</v>
      </c>
      <c r="F93" s="138"/>
      <c r="G93" s="135"/>
      <c r="H93" s="77">
        <v>99</v>
      </c>
      <c r="I93" s="81">
        <v>97</v>
      </c>
      <c r="J93" s="85">
        <f>SUM(H93:I93)</f>
        <v>196</v>
      </c>
    </row>
    <row r="95" spans="2:12" ht="18" customHeight="1" x14ac:dyDescent="0.35">
      <c r="B95" s="4" t="s">
        <v>1024</v>
      </c>
    </row>
    <row r="96" spans="2:12" x14ac:dyDescent="0.3">
      <c r="C96" s="26" t="s">
        <v>3</v>
      </c>
      <c r="D96" s="27" t="s">
        <v>4</v>
      </c>
      <c r="E96" s="28" t="s">
        <v>5</v>
      </c>
      <c r="F96" s="29" t="s">
        <v>6</v>
      </c>
      <c r="G96" s="29" t="s">
        <v>7</v>
      </c>
      <c r="H96" s="29" t="s">
        <v>8</v>
      </c>
      <c r="I96" s="38" t="s">
        <v>9</v>
      </c>
    </row>
    <row r="97" spans="2:12" x14ac:dyDescent="0.3">
      <c r="C97" s="73">
        <v>11</v>
      </c>
      <c r="D97" s="267">
        <v>5</v>
      </c>
      <c r="E97" s="273" t="s">
        <v>39</v>
      </c>
      <c r="F97" s="206">
        <v>82</v>
      </c>
      <c r="G97" s="274">
        <v>6</v>
      </c>
      <c r="H97" s="206">
        <v>745</v>
      </c>
      <c r="I97" s="207">
        <v>62</v>
      </c>
    </row>
    <row r="98" spans="2:12" x14ac:dyDescent="0.3">
      <c r="C98" s="74">
        <v>12</v>
      </c>
      <c r="D98" s="168">
        <v>9</v>
      </c>
      <c r="E98" s="268" t="s">
        <v>155</v>
      </c>
      <c r="F98" s="127">
        <v>74</v>
      </c>
      <c r="G98" s="269">
        <v>2</v>
      </c>
      <c r="H98" s="127">
        <v>776</v>
      </c>
      <c r="I98" s="128">
        <v>33</v>
      </c>
    </row>
    <row r="100" spans="2:12" ht="18" customHeight="1" x14ac:dyDescent="0.35">
      <c r="B100" s="4" t="s">
        <v>1103</v>
      </c>
    </row>
    <row r="101" spans="2:12" x14ac:dyDescent="0.3">
      <c r="C101" s="35" t="s">
        <v>3</v>
      </c>
      <c r="D101" s="37" t="s">
        <v>4</v>
      </c>
      <c r="E101" s="39" t="s">
        <v>5</v>
      </c>
      <c r="F101" s="40" t="s">
        <v>6</v>
      </c>
      <c r="G101" s="40" t="s">
        <v>7</v>
      </c>
      <c r="H101" s="40" t="s">
        <v>8</v>
      </c>
      <c r="I101" s="41" t="s">
        <v>9</v>
      </c>
    </row>
    <row r="102" spans="2:12" x14ac:dyDescent="0.3">
      <c r="C102" s="74">
        <v>3</v>
      </c>
      <c r="D102" s="51">
        <v>7</v>
      </c>
      <c r="E102" s="89" t="s">
        <v>155</v>
      </c>
      <c r="F102" s="53">
        <v>74</v>
      </c>
      <c r="G102" s="113">
        <v>2</v>
      </c>
      <c r="H102" s="53">
        <v>776</v>
      </c>
      <c r="I102" s="57">
        <v>45</v>
      </c>
    </row>
    <row r="104" spans="2:12" ht="18" customHeight="1" x14ac:dyDescent="0.35">
      <c r="B104" s="4" t="s">
        <v>1122</v>
      </c>
    </row>
    <row r="105" spans="2:12" x14ac:dyDescent="0.3">
      <c r="C105" s="26" t="s">
        <v>3</v>
      </c>
      <c r="D105" s="27" t="s">
        <v>4</v>
      </c>
      <c r="E105" s="28" t="s">
        <v>5</v>
      </c>
      <c r="F105" s="28"/>
      <c r="G105" s="28"/>
      <c r="H105" s="28"/>
      <c r="I105" s="29" t="s">
        <v>6</v>
      </c>
      <c r="J105" s="29" t="s">
        <v>7</v>
      </c>
      <c r="K105" s="29" t="s">
        <v>8</v>
      </c>
      <c r="L105" s="38" t="s">
        <v>9</v>
      </c>
    </row>
    <row r="106" spans="2:12" x14ac:dyDescent="0.3">
      <c r="C106" s="74">
        <v>1</v>
      </c>
      <c r="D106" s="51">
        <v>11</v>
      </c>
      <c r="E106" s="65" t="s">
        <v>1123</v>
      </c>
      <c r="F106" s="53" t="s">
        <v>1217</v>
      </c>
      <c r="G106" s="53"/>
      <c r="H106" s="53"/>
      <c r="I106" s="144">
        <f>SUM(F106:H106)</f>
        <v>0</v>
      </c>
      <c r="J106" s="144">
        <v>0</v>
      </c>
      <c r="K106" s="63">
        <v>0</v>
      </c>
      <c r="L106" s="98">
        <v>0</v>
      </c>
    </row>
  </sheetData>
  <mergeCells count="10">
    <mergeCell ref="C66:C68"/>
    <mergeCell ref="D66:D68"/>
    <mergeCell ref="C91:C93"/>
    <mergeCell ref="D91:D93"/>
    <mergeCell ref="B1:M1"/>
    <mergeCell ref="B2:M2"/>
    <mergeCell ref="C25:C27"/>
    <mergeCell ref="D25:D27"/>
    <mergeCell ref="C29:C31"/>
    <mergeCell ref="D29:D31"/>
  </mergeCells>
  <hyperlinks>
    <hyperlink ref="B3" location="'Index'!A2" tooltip="Go to the Index sheet" display="á" xr:uid="{1F94F839-7479-4328-A607-A12177B8F296}"/>
  </hyperlinks>
  <printOptions horizontalCentered="1"/>
  <pageMargins left="0.31496062992126" right="0.31496062992126" top="0.52" bottom="0.52" header="0.31496062992126" footer="0.31496062992126"/>
  <pageSetup paperSize="9" orientation="portrait" horizontalDpi="360" verticalDpi="360" r:id="rId1"/>
  <headerFooter>
    <oddFooter>&amp;LPage &amp;P of &amp;N&amp;RFor full results visit http://cntsa.org.uk</oddFooter>
  </headerFooter>
  <rowBreaks count="2" manualBreakCount="2">
    <brk id="42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1</vt:i4>
      </vt:variant>
    </vt:vector>
  </HeadingPairs>
  <TitlesOfParts>
    <vt:vector size="81" baseType="lpstr">
      <vt:lpstr>Index</vt:lpstr>
      <vt:lpstr>Alloa</vt:lpstr>
      <vt:lpstr>Altrincham</vt:lpstr>
      <vt:lpstr>Balerno &amp; Currie</vt:lpstr>
      <vt:lpstr>Barry Plastics</vt:lpstr>
      <vt:lpstr>Bedlay</vt:lpstr>
      <vt:lpstr>Bideford</vt:lpstr>
      <vt:lpstr>Blackburn</vt:lpstr>
      <vt:lpstr>Blackpool</vt:lpstr>
      <vt:lpstr>Bolton</vt:lpstr>
      <vt:lpstr>Bury</vt:lpstr>
      <vt:lpstr>Callander</vt:lpstr>
      <vt:lpstr>Carshalton</vt:lpstr>
      <vt:lpstr>City of Truro</vt:lpstr>
      <vt:lpstr>Claymore</vt:lpstr>
      <vt:lpstr>Colne</vt:lpstr>
      <vt:lpstr>Comber</vt:lpstr>
      <vt:lpstr>Cottingham</vt:lpstr>
      <vt:lpstr>Court Riverside</vt:lpstr>
      <vt:lpstr>Crewe</vt:lpstr>
      <vt:lpstr>CSSC (Rosyth)</vt:lpstr>
      <vt:lpstr>Cumb News</vt:lpstr>
      <vt:lpstr>Darlington RA</vt:lpstr>
      <vt:lpstr>Darlington RPC</vt:lpstr>
      <vt:lpstr>Dechmont</vt:lpstr>
      <vt:lpstr>Deddington</vt:lpstr>
      <vt:lpstr>Derby</vt:lpstr>
      <vt:lpstr>Downshire</vt:lpstr>
      <vt:lpstr>Dumbarton</vt:lpstr>
      <vt:lpstr>Dumfries</vt:lpstr>
      <vt:lpstr>Dunfermline</vt:lpstr>
      <vt:lpstr>East Antrim</vt:lpstr>
      <vt:lpstr>Felton</vt:lpstr>
      <vt:lpstr>Furness Marksmen</vt:lpstr>
      <vt:lpstr>GEC Coventry</vt:lpstr>
      <vt:lpstr>Glevum</vt:lpstr>
      <vt:lpstr>Golden Valley</vt:lpstr>
      <vt:lpstr>Goodyear</vt:lpstr>
      <vt:lpstr>GWRSA</vt:lpstr>
      <vt:lpstr>Harpenden</vt:lpstr>
      <vt:lpstr>Hensall</vt:lpstr>
      <vt:lpstr>J.S.P.C.</vt:lpstr>
      <vt:lpstr>Kendal</vt:lpstr>
      <vt:lpstr>Keswick</vt:lpstr>
      <vt:lpstr>Kinross &amp; Milnathort</vt:lpstr>
      <vt:lpstr>Lanark</vt:lpstr>
      <vt:lpstr>Leek</vt:lpstr>
      <vt:lpstr>Leicester</vt:lpstr>
      <vt:lpstr>Little Clacton</vt:lpstr>
      <vt:lpstr>Llantrisant &amp; Cardiff</vt:lpstr>
      <vt:lpstr>Market Drayton</vt:lpstr>
      <vt:lpstr>Marple</vt:lpstr>
      <vt:lpstr>Mayfair</vt:lpstr>
      <vt:lpstr>Morecambe</vt:lpstr>
      <vt:lpstr>Norwich City</vt:lpstr>
      <vt:lpstr>Old Silhillians</vt:lpstr>
      <vt:lpstr>Penarth</vt:lpstr>
      <vt:lpstr>Penrhiwpal</vt:lpstr>
      <vt:lpstr>Penzance</vt:lpstr>
      <vt:lpstr>Portishead</vt:lpstr>
      <vt:lpstr>Preston Grasshoppers</vt:lpstr>
      <vt:lpstr>R &amp; L</vt:lpstr>
      <vt:lpstr>Redcraig</vt:lpstr>
      <vt:lpstr>Ross on Wye</vt:lpstr>
      <vt:lpstr>Rotherham Chantry</vt:lpstr>
      <vt:lpstr>Scotton &amp; Farnham</vt:lpstr>
      <vt:lpstr>St Andrews</vt:lpstr>
      <vt:lpstr>St Austell</vt:lpstr>
      <vt:lpstr>St Giles Yarners</vt:lpstr>
      <vt:lpstr>Sunderland</vt:lpstr>
      <vt:lpstr>Sutton Coldfield</vt:lpstr>
      <vt:lpstr>Telepost</vt:lpstr>
      <vt:lpstr>Vickers</vt:lpstr>
      <vt:lpstr>Warrington</vt:lpstr>
      <vt:lpstr>Watsonians</vt:lpstr>
      <vt:lpstr>Wigan</vt:lpstr>
      <vt:lpstr>Wilmslow</vt:lpstr>
      <vt:lpstr>Witney Rifle Club</vt:lpstr>
      <vt:lpstr>Workington</vt:lpstr>
      <vt:lpstr>York RI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2024-10-12T13:50:46Z</dcterms:created>
  <dcterms:modified xsi:type="dcterms:W3CDTF">2025-04-01T14:08:55Z</dcterms:modified>
</cp:coreProperties>
</file>