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4-25Winter\"/>
    </mc:Choice>
  </mc:AlternateContent>
  <xr:revisionPtr revIDLastSave="0" documentId="8_{F5B49382-4373-4DF3-9665-E743A7C88D5A}" xr6:coauthVersionLast="47" xr6:coauthVersionMax="47" xr10:uidLastSave="{00000000-0000-0000-0000-000000000000}"/>
  <bookViews>
    <workbookView minimized="1" xWindow="2340" yWindow="1905" windowWidth="22035" windowHeight="14295" tabRatio="850" xr2:uid="{2F9BACDA-2E9D-4A20-AC57-2CBF814AF309}"/>
  </bookViews>
  <sheets>
    <sheet name="Index" sheetId="71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Pistol (Supp rest) Sen" sheetId="9" r:id="rId9"/>
    <sheet name="6Yd Air Pistol" sheetId="10" r:id="rId10"/>
    <sheet name="10m Air Rifle" sheetId="11" r:id="rId11"/>
    <sheet name="10m Air Rifle Jun" sheetId="12" r:id="rId12"/>
    <sheet name="10m Air Rifle Sen" sheetId="13" r:id="rId13"/>
    <sheet name="10m Air Rifle Team" sheetId="14" r:id="rId14"/>
    <sheet name="10m Air Rifle (Supp rest)" sheetId="15" r:id="rId15"/>
    <sheet name="10m Air Rifle (Supp rest) Sen" sheetId="16" r:id="rId16"/>
    <sheet name="20Yd Pistol" sheetId="17" r:id="rId17"/>
    <sheet name="20Yd Pistol Sen" sheetId="18" r:id="rId18"/>
    <sheet name="Bench 100yd" sheetId="59" r:id="rId19"/>
    <sheet name="Bench 100yd Sen" sheetId="60" r:id="rId20"/>
    <sheet name="Bench 100yd Team" sheetId="61" r:id="rId21"/>
    <sheet name="Bench 50m 1" sheetId="62" r:id="rId22"/>
    <sheet name="Bench 50m 2" sheetId="63" r:id="rId23"/>
    <sheet name="Bench 50m Sen" sheetId="64" r:id="rId24"/>
    <sheet name="Bench SR (Air) 1" sheetId="65" r:id="rId25"/>
    <sheet name="Bench SR (Air) 2" sheetId="66" r:id="rId26"/>
    <sheet name="Bench SR (Air) 3" sheetId="49" r:id="rId27"/>
    <sheet name="Bench SR (Air) Jun" sheetId="50" r:id="rId28"/>
    <sheet name="Bench SR (Air) Sen" sheetId="51" r:id="rId29"/>
    <sheet name="Bench SR (Air) Team" sheetId="67" r:id="rId30"/>
    <sheet name="Bench SR (Rim) 1" sheetId="68" r:id="rId31"/>
    <sheet name="Bench SR (Rim) 2" sheetId="69" r:id="rId32"/>
    <sheet name="Bench SR (Rim) 3" sheetId="52" r:id="rId33"/>
    <sheet name="Bench SR (Rim) 4" sheetId="53" r:id="rId34"/>
    <sheet name="Bench SR (Rim) 5" sheetId="54" r:id="rId35"/>
    <sheet name="Bench SR (Rim) Jun" sheetId="55" r:id="rId36"/>
    <sheet name="Bench SR (Rim) Sen 1" sheetId="56" r:id="rId37"/>
    <sheet name="Bench SR (Rim) Sen 2" sheetId="57" r:id="rId38"/>
    <sheet name="Bench SR (Rim) Team 1" sheetId="70" r:id="rId39"/>
    <sheet name="Bench SR (Rim) Team 2" sheetId="58" r:id="rId40"/>
    <sheet name="Gallery Rifle Any" sheetId="19" r:id="rId41"/>
    <sheet name="Gallery Rifle Any Sen" sheetId="20" r:id="rId42"/>
    <sheet name="Gallery Rifle Iron" sheetId="21" r:id="rId43"/>
    <sheet name="Gallery Rifle Iron Sen" sheetId="22" r:id="rId44"/>
    <sheet name="L-Barrelled Revolver Any" sheetId="23" r:id="rId45"/>
    <sheet name="L-Barrelled Revolver Any Sen" sheetId="24" r:id="rId46"/>
    <sheet name="L-Barrelled Revolver Iron" sheetId="25" r:id="rId47"/>
    <sheet name="Long Barrelled Pistol" sheetId="26" r:id="rId48"/>
    <sheet name="Long Barrelled Pistol Sen" sheetId="27" r:id="rId49"/>
    <sheet name="LR Rifle 100 Any" sheetId="28" r:id="rId50"/>
    <sheet name="LR Rifle 100 Any Sen" sheetId="29" r:id="rId51"/>
    <sheet name="LR Rifle 50 Iron" sheetId="30" r:id="rId52"/>
    <sheet name="Muzzle-loading Nitro" sheetId="31" r:id="rId53"/>
    <sheet name="Muzzle-loading Pistol" sheetId="32" r:id="rId54"/>
    <sheet name="Muzzle-loading Pistol Sen" sheetId="33" r:id="rId55"/>
    <sheet name="Muzzle-loading Revolver" sheetId="34" r:id="rId56"/>
    <sheet name="Rapid Fire Air Pistol" sheetId="35" r:id="rId57"/>
    <sheet name="Rapid Fire Rifle" sheetId="36" r:id="rId58"/>
    <sheet name="Short Range Rifle 1" sheetId="37" r:id="rId59"/>
    <sheet name="Short Range Rifle 2" sheetId="38" r:id="rId60"/>
    <sheet name="Short Range Rifle Jun" sheetId="39" r:id="rId61"/>
    <sheet name="Short Range Rifle Sen" sheetId="40" r:id="rId62"/>
    <sheet name="Short Range Rifle Team 1" sheetId="41" r:id="rId63"/>
    <sheet name="Short Range Rifle Team 2" sheetId="42" r:id="rId64"/>
    <sheet name="Sport Rifle 1" sheetId="43" r:id="rId65"/>
    <sheet name="Sport Rifle 2" sheetId="44" r:id="rId66"/>
    <sheet name="Sport Rifle Sen" sheetId="45" r:id="rId67"/>
    <sheet name="Sport Rifle Team 1" sheetId="46" r:id="rId68"/>
    <sheet name="Sport Rifle Team 2" sheetId="47" r:id="rId69"/>
    <sheet name="SR Standard Pistol" sheetId="48" r:id="rId7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70" l="1"/>
  <c r="F43" i="70"/>
  <c r="M42" i="70"/>
  <c r="M40" i="70" s="1"/>
  <c r="F42" i="70"/>
  <c r="M41" i="70"/>
  <c r="F41" i="70"/>
  <c r="F40" i="70"/>
  <c r="M38" i="70"/>
  <c r="F38" i="70"/>
  <c r="M37" i="70"/>
  <c r="M35" i="70" s="1"/>
  <c r="F37" i="70"/>
  <c r="M36" i="70"/>
  <c r="F36" i="70"/>
  <c r="F35" i="70" s="1"/>
  <c r="M33" i="70"/>
  <c r="F33" i="70"/>
  <c r="M32" i="70"/>
  <c r="M30" i="70" s="1"/>
  <c r="F32" i="70"/>
  <c r="M31" i="70"/>
  <c r="F31" i="70"/>
  <c r="F30" i="70"/>
  <c r="M17" i="70"/>
  <c r="F17" i="70"/>
  <c r="M16" i="70"/>
  <c r="M14" i="70" s="1"/>
  <c r="F16" i="70"/>
  <c r="M15" i="70"/>
  <c r="F15" i="70"/>
  <c r="F14" i="70"/>
  <c r="M12" i="70"/>
  <c r="F12" i="70"/>
  <c r="M11" i="70"/>
  <c r="M9" i="70" s="1"/>
  <c r="F11" i="70"/>
  <c r="M10" i="70"/>
  <c r="F10" i="70"/>
  <c r="F9" i="70"/>
  <c r="M7" i="70"/>
  <c r="F7" i="70"/>
  <c r="M6" i="70"/>
  <c r="M4" i="70" s="1"/>
  <c r="F6" i="70"/>
  <c r="M5" i="70"/>
  <c r="F5" i="70"/>
  <c r="F4" i="70"/>
  <c r="F63" i="69"/>
  <c r="F58" i="69"/>
  <c r="F62" i="69"/>
  <c r="F66" i="69"/>
  <c r="F57" i="69"/>
  <c r="F64" i="69"/>
  <c r="F65" i="69"/>
  <c r="F61" i="69"/>
  <c r="F60" i="69"/>
  <c r="F59" i="69"/>
  <c r="F49" i="69"/>
  <c r="F47" i="69"/>
  <c r="F52" i="69"/>
  <c r="F51" i="69"/>
  <c r="F44" i="69"/>
  <c r="F48" i="69"/>
  <c r="F53" i="69"/>
  <c r="F46" i="69"/>
  <c r="F50" i="69"/>
  <c r="F45" i="69"/>
  <c r="F38" i="69"/>
  <c r="F39" i="69"/>
  <c r="F35" i="69"/>
  <c r="F31" i="69"/>
  <c r="F37" i="69"/>
  <c r="F33" i="69"/>
  <c r="F36" i="69"/>
  <c r="F40" i="69"/>
  <c r="F34" i="69"/>
  <c r="F32" i="69"/>
  <c r="F18" i="69"/>
  <c r="F24" i="69"/>
  <c r="F19" i="69"/>
  <c r="F21" i="69"/>
  <c r="F23" i="69"/>
  <c r="F22" i="69"/>
  <c r="F20" i="69"/>
  <c r="F26" i="69"/>
  <c r="F27" i="69"/>
  <c r="F25" i="69"/>
  <c r="F11" i="69"/>
  <c r="F5" i="69"/>
  <c r="F9" i="69"/>
  <c r="F14" i="69"/>
  <c r="F7" i="69"/>
  <c r="F10" i="69"/>
  <c r="F6" i="69"/>
  <c r="F13" i="69"/>
  <c r="F8" i="69"/>
  <c r="F12" i="69"/>
  <c r="F59" i="68"/>
  <c r="F57" i="68"/>
  <c r="F62" i="68"/>
  <c r="F63" i="68"/>
  <c r="F66" i="68"/>
  <c r="F58" i="68"/>
  <c r="F64" i="68"/>
  <c r="F60" i="68"/>
  <c r="F61" i="68"/>
  <c r="F65" i="68"/>
  <c r="F46" i="68"/>
  <c r="F49" i="68"/>
  <c r="F44" i="68"/>
  <c r="F50" i="68"/>
  <c r="F51" i="68"/>
  <c r="F47" i="68"/>
  <c r="F48" i="68"/>
  <c r="F53" i="68"/>
  <c r="F45" i="68"/>
  <c r="F52" i="68"/>
  <c r="F34" i="68"/>
  <c r="F40" i="68"/>
  <c r="F32" i="68"/>
  <c r="F38" i="68"/>
  <c r="F39" i="68"/>
  <c r="F33" i="68"/>
  <c r="F37" i="68"/>
  <c r="F35" i="68"/>
  <c r="F31" i="68"/>
  <c r="F36" i="68"/>
  <c r="F24" i="68"/>
  <c r="F25" i="68"/>
  <c r="F21" i="68"/>
  <c r="F23" i="68"/>
  <c r="F19" i="68"/>
  <c r="F27" i="68"/>
  <c r="F20" i="68"/>
  <c r="F18" i="68"/>
  <c r="F22" i="68"/>
  <c r="F26" i="68"/>
  <c r="F14" i="68"/>
  <c r="F13" i="68"/>
  <c r="F9" i="68"/>
  <c r="F8" i="68"/>
  <c r="F7" i="68"/>
  <c r="F6" i="68"/>
  <c r="F11" i="68"/>
  <c r="F12" i="68"/>
  <c r="F10" i="68"/>
  <c r="F5" i="68"/>
  <c r="F43" i="67"/>
  <c r="F40" i="67" s="1"/>
  <c r="F42" i="67"/>
  <c r="F41" i="67"/>
  <c r="M38" i="67"/>
  <c r="F38" i="67"/>
  <c r="M37" i="67"/>
  <c r="F37" i="67"/>
  <c r="M36" i="67"/>
  <c r="M35" i="67" s="1"/>
  <c r="F36" i="67"/>
  <c r="F35" i="67"/>
  <c r="M33" i="67"/>
  <c r="F33" i="67"/>
  <c r="M32" i="67"/>
  <c r="F32" i="67"/>
  <c r="F30" i="67" s="1"/>
  <c r="M31" i="67"/>
  <c r="M30" i="67" s="1"/>
  <c r="F31" i="67"/>
  <c r="M17" i="67"/>
  <c r="F17" i="67"/>
  <c r="M16" i="67"/>
  <c r="F16" i="67"/>
  <c r="M15" i="67"/>
  <c r="M14" i="67" s="1"/>
  <c r="F15" i="67"/>
  <c r="F14" i="67"/>
  <c r="M12" i="67"/>
  <c r="F12" i="67"/>
  <c r="M11" i="67"/>
  <c r="F11" i="67"/>
  <c r="F9" i="67" s="1"/>
  <c r="M10" i="67"/>
  <c r="M9" i="67" s="1"/>
  <c r="F10" i="67"/>
  <c r="M7" i="67"/>
  <c r="F7" i="67"/>
  <c r="M6" i="67"/>
  <c r="F6" i="67"/>
  <c r="M5" i="67"/>
  <c r="M4" i="67" s="1"/>
  <c r="F5" i="67"/>
  <c r="F4" i="67"/>
  <c r="F62" i="66"/>
  <c r="F59" i="66"/>
  <c r="F66" i="66"/>
  <c r="F58" i="66"/>
  <c r="F61" i="66"/>
  <c r="F57" i="66"/>
  <c r="F64" i="66"/>
  <c r="F60" i="66"/>
  <c r="F63" i="66"/>
  <c r="F65" i="66"/>
  <c r="F53" i="66"/>
  <c r="F52" i="66"/>
  <c r="F47" i="66"/>
  <c r="F44" i="66"/>
  <c r="F49" i="66"/>
  <c r="F45" i="66"/>
  <c r="F46" i="66"/>
  <c r="F50" i="66"/>
  <c r="F51" i="66"/>
  <c r="F48" i="66"/>
  <c r="F33" i="66"/>
  <c r="F32" i="66"/>
  <c r="F39" i="66"/>
  <c r="F31" i="66"/>
  <c r="F36" i="66"/>
  <c r="F34" i="66"/>
  <c r="F40" i="66"/>
  <c r="F38" i="66"/>
  <c r="F37" i="66"/>
  <c r="F35" i="66"/>
  <c r="F22" i="66"/>
  <c r="F21" i="66"/>
  <c r="F24" i="66"/>
  <c r="F18" i="66"/>
  <c r="F20" i="66"/>
  <c r="F23" i="66"/>
  <c r="F26" i="66"/>
  <c r="F27" i="66"/>
  <c r="F25" i="66"/>
  <c r="F19" i="66"/>
  <c r="F14" i="66"/>
  <c r="F7" i="66"/>
  <c r="F6" i="66"/>
  <c r="F9" i="66"/>
  <c r="F12" i="66"/>
  <c r="F11" i="66"/>
  <c r="F5" i="66"/>
  <c r="F8" i="66"/>
  <c r="F13" i="66"/>
  <c r="F10" i="66"/>
  <c r="F63" i="65"/>
  <c r="F62" i="65"/>
  <c r="F57" i="65"/>
  <c r="F59" i="65"/>
  <c r="F61" i="65"/>
  <c r="F60" i="65"/>
  <c r="F64" i="65"/>
  <c r="F58" i="65"/>
  <c r="F66" i="65"/>
  <c r="F65" i="65"/>
  <c r="F49" i="65"/>
  <c r="F47" i="65"/>
  <c r="F50" i="65"/>
  <c r="F53" i="65"/>
  <c r="F51" i="65"/>
  <c r="F44" i="65"/>
  <c r="F48" i="65"/>
  <c r="F52" i="65"/>
  <c r="F46" i="65"/>
  <c r="F45" i="65"/>
  <c r="F38" i="65"/>
  <c r="F34" i="65"/>
  <c r="F31" i="65"/>
  <c r="F35" i="65"/>
  <c r="F40" i="65"/>
  <c r="F39" i="65"/>
  <c r="F32" i="65"/>
  <c r="F37" i="65"/>
  <c r="F33" i="65"/>
  <c r="F36" i="65"/>
  <c r="F23" i="65"/>
  <c r="F20" i="65"/>
  <c r="F22" i="65"/>
  <c r="F19" i="65"/>
  <c r="F18" i="65"/>
  <c r="F24" i="65"/>
  <c r="F25" i="65"/>
  <c r="F26" i="65"/>
  <c r="F21" i="65"/>
  <c r="F27" i="65"/>
  <c r="F5" i="65"/>
  <c r="F12" i="65"/>
  <c r="F13" i="65"/>
  <c r="F6" i="65"/>
  <c r="F10" i="65"/>
  <c r="F14" i="65"/>
  <c r="F9" i="65"/>
  <c r="F8" i="65"/>
  <c r="F7" i="65"/>
  <c r="F11" i="65"/>
  <c r="F29" i="63"/>
  <c r="F30" i="63"/>
  <c r="F31" i="63"/>
  <c r="F28" i="63"/>
  <c r="F27" i="63"/>
  <c r="F25" i="63"/>
  <c r="F26" i="63"/>
  <c r="F17" i="63"/>
  <c r="F16" i="63"/>
  <c r="F19" i="63"/>
  <c r="F15" i="63"/>
  <c r="F21" i="63"/>
  <c r="F20" i="63"/>
  <c r="F18" i="63"/>
  <c r="F8" i="63"/>
  <c r="F10" i="63"/>
  <c r="F9" i="63"/>
  <c r="F7" i="63"/>
  <c r="F6" i="63"/>
  <c r="F11" i="63"/>
  <c r="F5" i="63"/>
  <c r="F53" i="62"/>
  <c r="F58" i="62"/>
  <c r="F61" i="62"/>
  <c r="F54" i="62"/>
  <c r="F55" i="62"/>
  <c r="F56" i="62"/>
  <c r="F59" i="62"/>
  <c r="F57" i="62"/>
  <c r="F60" i="62"/>
  <c r="F47" i="62"/>
  <c r="F49" i="62"/>
  <c r="F48" i="62"/>
  <c r="F46" i="62"/>
  <c r="F42" i="62"/>
  <c r="F44" i="62"/>
  <c r="F43" i="62"/>
  <c r="F41" i="62"/>
  <c r="F45" i="62"/>
  <c r="F35" i="62"/>
  <c r="F37" i="62"/>
  <c r="F33" i="62"/>
  <c r="F31" i="62"/>
  <c r="F32" i="62"/>
  <c r="F29" i="62"/>
  <c r="F36" i="62"/>
  <c r="F30" i="62"/>
  <c r="F34" i="62"/>
  <c r="F19" i="62"/>
  <c r="F17" i="62"/>
  <c r="F18" i="62"/>
  <c r="F24" i="62"/>
  <c r="F20" i="62"/>
  <c r="F23" i="62"/>
  <c r="F22" i="62"/>
  <c r="F21" i="62"/>
  <c r="F25" i="62"/>
  <c r="F10" i="62"/>
  <c r="F6" i="62"/>
  <c r="F7" i="62"/>
  <c r="F8" i="62"/>
  <c r="F13" i="62"/>
  <c r="F12" i="62"/>
  <c r="F11" i="62"/>
  <c r="F5" i="62"/>
  <c r="F9" i="62"/>
  <c r="M17" i="61"/>
  <c r="F17" i="61"/>
  <c r="M16" i="61"/>
  <c r="F16" i="61"/>
  <c r="M15" i="61"/>
  <c r="M14" i="61" s="1"/>
  <c r="F15" i="61"/>
  <c r="F14" i="61"/>
  <c r="M12" i="61"/>
  <c r="F12" i="61"/>
  <c r="M11" i="61"/>
  <c r="F11" i="61"/>
  <c r="M10" i="61"/>
  <c r="M9" i="61" s="1"/>
  <c r="F10" i="61"/>
  <c r="F9" i="61"/>
  <c r="M7" i="61"/>
  <c r="F7" i="61"/>
  <c r="M6" i="61"/>
  <c r="F6" i="61"/>
  <c r="M5" i="61"/>
  <c r="M4" i="61" s="1"/>
  <c r="F5" i="61"/>
  <c r="F4" i="61"/>
  <c r="F65" i="59"/>
  <c r="F58" i="59"/>
  <c r="F60" i="59"/>
  <c r="F63" i="59"/>
  <c r="F62" i="59"/>
  <c r="F61" i="59"/>
  <c r="F66" i="59"/>
  <c r="F64" i="59"/>
  <c r="F59" i="59"/>
  <c r="F57" i="59"/>
  <c r="F46" i="59"/>
  <c r="F52" i="59"/>
  <c r="F44" i="59"/>
  <c r="F47" i="59"/>
  <c r="F50" i="59"/>
  <c r="F51" i="59"/>
  <c r="F53" i="59"/>
  <c r="F48" i="59"/>
  <c r="F49" i="59"/>
  <c r="F45" i="59"/>
  <c r="F35" i="59"/>
  <c r="F31" i="59"/>
  <c r="F32" i="59"/>
  <c r="F40" i="59"/>
  <c r="F39" i="59"/>
  <c r="F34" i="59"/>
  <c r="F38" i="59"/>
  <c r="F36" i="59"/>
  <c r="F33" i="59"/>
  <c r="F37" i="59"/>
  <c r="F25" i="59"/>
  <c r="F18" i="59"/>
  <c r="F24" i="59"/>
  <c r="F27" i="59"/>
  <c r="F20" i="59"/>
  <c r="F26" i="59"/>
  <c r="F22" i="59"/>
  <c r="F21" i="59"/>
  <c r="F23" i="59"/>
  <c r="F19" i="59"/>
  <c r="F13" i="59"/>
  <c r="F12" i="59"/>
  <c r="F14" i="59"/>
  <c r="F11" i="59"/>
  <c r="F9" i="59"/>
  <c r="F10" i="59"/>
  <c r="F6" i="59"/>
  <c r="F5" i="59"/>
  <c r="F7" i="59"/>
  <c r="F8" i="59"/>
  <c r="F43" i="58" l="1"/>
  <c r="F40" i="58" s="1"/>
  <c r="F42" i="58"/>
  <c r="F41" i="58"/>
  <c r="M38" i="58"/>
  <c r="F38" i="58"/>
  <c r="M37" i="58"/>
  <c r="F37" i="58"/>
  <c r="M36" i="58"/>
  <c r="M35" i="58" s="1"/>
  <c r="F36" i="58"/>
  <c r="F35" i="58"/>
  <c r="M33" i="58"/>
  <c r="F33" i="58"/>
  <c r="M32" i="58"/>
  <c r="F32" i="58"/>
  <c r="M31" i="58"/>
  <c r="M30" i="58" s="1"/>
  <c r="F31" i="58"/>
  <c r="F30" i="58"/>
  <c r="M17" i="58"/>
  <c r="F17" i="58"/>
  <c r="M16" i="58"/>
  <c r="F16" i="58"/>
  <c r="M15" i="58"/>
  <c r="M14" i="58" s="1"/>
  <c r="F15" i="58"/>
  <c r="F14" i="58"/>
  <c r="M12" i="58"/>
  <c r="F12" i="58"/>
  <c r="M11" i="58"/>
  <c r="F11" i="58"/>
  <c r="M10" i="58"/>
  <c r="M9" i="58" s="1"/>
  <c r="F10" i="58"/>
  <c r="F9" i="58"/>
  <c r="M7" i="58"/>
  <c r="F7" i="58"/>
  <c r="M6" i="58"/>
  <c r="F6" i="58"/>
  <c r="M5" i="58"/>
  <c r="M4" i="58" s="1"/>
  <c r="F5" i="58"/>
  <c r="F4" i="58"/>
  <c r="F30" i="54"/>
  <c r="F37" i="54"/>
  <c r="F32" i="54"/>
  <c r="F33" i="54"/>
  <c r="F31" i="54"/>
  <c r="F29" i="54"/>
  <c r="F34" i="54"/>
  <c r="F36" i="54"/>
  <c r="F35" i="54"/>
  <c r="F21" i="54"/>
  <c r="F25" i="54"/>
  <c r="F23" i="54"/>
  <c r="F20" i="54"/>
  <c r="F24" i="54"/>
  <c r="F19" i="54"/>
  <c r="F22" i="54"/>
  <c r="F17" i="54"/>
  <c r="F18" i="54"/>
  <c r="F9" i="54"/>
  <c r="F10" i="54"/>
  <c r="F7" i="54"/>
  <c r="F11" i="54"/>
  <c r="F12" i="54"/>
  <c r="F13" i="54"/>
  <c r="F5" i="54"/>
  <c r="F8" i="54"/>
  <c r="F6" i="54"/>
  <c r="F55" i="53"/>
  <c r="F58" i="53"/>
  <c r="F56" i="53"/>
  <c r="F62" i="53"/>
  <c r="F57" i="53"/>
  <c r="F61" i="53"/>
  <c r="F54" i="53"/>
  <c r="F60" i="53"/>
  <c r="F59" i="53"/>
  <c r="F44" i="53"/>
  <c r="F43" i="53"/>
  <c r="F50" i="53"/>
  <c r="F47" i="53"/>
  <c r="F42" i="53"/>
  <c r="F45" i="53"/>
  <c r="F48" i="53"/>
  <c r="F49" i="53"/>
  <c r="F46" i="53"/>
  <c r="F34" i="53"/>
  <c r="F37" i="53"/>
  <c r="F31" i="53"/>
  <c r="F35" i="53"/>
  <c r="F38" i="53"/>
  <c r="F32" i="53"/>
  <c r="F30" i="53"/>
  <c r="F33" i="53"/>
  <c r="F36" i="53"/>
  <c r="F25" i="53"/>
  <c r="F24" i="53"/>
  <c r="F20" i="53"/>
  <c r="F18" i="53"/>
  <c r="F26" i="53"/>
  <c r="F21" i="53"/>
  <c r="F23" i="53"/>
  <c r="F19" i="53"/>
  <c r="F22" i="53"/>
  <c r="F11" i="53"/>
  <c r="F12" i="53"/>
  <c r="F6" i="53"/>
  <c r="F10" i="53"/>
  <c r="F8" i="53"/>
  <c r="F7" i="53"/>
  <c r="F13" i="53"/>
  <c r="F14" i="53"/>
  <c r="F9" i="53"/>
  <c r="F5" i="53"/>
  <c r="F61" i="52"/>
  <c r="F57" i="52"/>
  <c r="F66" i="52"/>
  <c r="F62" i="52"/>
  <c r="F60" i="52"/>
  <c r="F58" i="52"/>
  <c r="F59" i="52"/>
  <c r="F63" i="52"/>
  <c r="F65" i="52"/>
  <c r="F64" i="52"/>
  <c r="F44" i="52"/>
  <c r="F46" i="52"/>
  <c r="F51" i="52"/>
  <c r="F47" i="52"/>
  <c r="F53" i="52"/>
  <c r="F48" i="52"/>
  <c r="F45" i="52"/>
  <c r="F52" i="52"/>
  <c r="F50" i="52"/>
  <c r="F49" i="52"/>
  <c r="F36" i="52"/>
  <c r="F37" i="52"/>
  <c r="F35" i="52"/>
  <c r="F32" i="52"/>
  <c r="F40" i="52"/>
  <c r="F39" i="52"/>
  <c r="F31" i="52"/>
  <c r="F34" i="52"/>
  <c r="F38" i="52"/>
  <c r="F33" i="52"/>
  <c r="F22" i="52"/>
  <c r="F21" i="52"/>
  <c r="F20" i="52"/>
  <c r="F19" i="52"/>
  <c r="F26" i="52"/>
  <c r="F27" i="52"/>
  <c r="F25" i="52"/>
  <c r="F23" i="52"/>
  <c r="F18" i="52"/>
  <c r="F24" i="52"/>
  <c r="F8" i="52"/>
  <c r="F12" i="52"/>
  <c r="F10" i="52"/>
  <c r="F9" i="52"/>
  <c r="F11" i="52"/>
  <c r="F5" i="52"/>
  <c r="F7" i="52"/>
  <c r="F13" i="52"/>
  <c r="F6" i="52"/>
  <c r="F14" i="52"/>
  <c r="F21" i="49"/>
  <c r="F26" i="49"/>
  <c r="F25" i="49"/>
  <c r="F27" i="49"/>
  <c r="F22" i="49"/>
  <c r="F24" i="49"/>
  <c r="F19" i="49"/>
  <c r="F18" i="49"/>
  <c r="F23" i="49"/>
  <c r="F20" i="49"/>
  <c r="F11" i="49"/>
  <c r="F8" i="49"/>
  <c r="F14" i="49"/>
  <c r="F7" i="49"/>
  <c r="F9" i="49"/>
  <c r="F13" i="49"/>
  <c r="F5" i="49"/>
  <c r="F6" i="49"/>
  <c r="F10" i="49"/>
  <c r="F12" i="49"/>
  <c r="G15" i="48" l="1"/>
  <c r="G14" i="48"/>
  <c r="G13" i="48"/>
  <c r="G12" i="48"/>
  <c r="G11" i="48"/>
  <c r="G10" i="48"/>
  <c r="G9" i="48"/>
  <c r="G8" i="48"/>
  <c r="G7" i="48"/>
  <c r="G6" i="48"/>
  <c r="G5" i="48"/>
  <c r="F43" i="47"/>
  <c r="F42" i="47"/>
  <c r="F40" i="47" s="1"/>
  <c r="F41" i="47"/>
  <c r="M38" i="47"/>
  <c r="F38" i="47"/>
  <c r="M37" i="47"/>
  <c r="M35" i="47" s="1"/>
  <c r="F37" i="47"/>
  <c r="M36" i="47"/>
  <c r="F36" i="47"/>
  <c r="F35" i="47" s="1"/>
  <c r="M33" i="47"/>
  <c r="F33" i="47"/>
  <c r="M32" i="47"/>
  <c r="F32" i="47"/>
  <c r="M31" i="47"/>
  <c r="F31" i="47"/>
  <c r="F30" i="47" s="1"/>
  <c r="M30" i="47"/>
  <c r="F17" i="47"/>
  <c r="F16" i="47"/>
  <c r="F14" i="47" s="1"/>
  <c r="F15" i="47"/>
  <c r="M12" i="47"/>
  <c r="F12" i="47"/>
  <c r="M11" i="47"/>
  <c r="M9" i="47" s="1"/>
  <c r="F11" i="47"/>
  <c r="M10" i="47"/>
  <c r="F10" i="47"/>
  <c r="F9" i="47" s="1"/>
  <c r="M7" i="47"/>
  <c r="F7" i="47"/>
  <c r="M6" i="47"/>
  <c r="F6" i="47"/>
  <c r="M5" i="47"/>
  <c r="F5" i="47"/>
  <c r="F4" i="47" s="1"/>
  <c r="M4" i="47"/>
  <c r="F43" i="46"/>
  <c r="F42" i="46"/>
  <c r="F41" i="46"/>
  <c r="F40" i="46" s="1"/>
  <c r="M38" i="46"/>
  <c r="F38" i="46"/>
  <c r="M37" i="46"/>
  <c r="F37" i="46"/>
  <c r="M36" i="46"/>
  <c r="M35" i="46" s="1"/>
  <c r="F36" i="46"/>
  <c r="F35" i="46" s="1"/>
  <c r="M33" i="46"/>
  <c r="F33" i="46"/>
  <c r="M32" i="46"/>
  <c r="F32" i="46"/>
  <c r="M31" i="46"/>
  <c r="M30" i="46" s="1"/>
  <c r="F31" i="46"/>
  <c r="F30" i="46" s="1"/>
  <c r="F17" i="46"/>
  <c r="F16" i="46"/>
  <c r="F15" i="46"/>
  <c r="F14" i="46" s="1"/>
  <c r="M12" i="46"/>
  <c r="F12" i="46"/>
  <c r="M11" i="46"/>
  <c r="F11" i="46"/>
  <c r="M10" i="46"/>
  <c r="M9" i="46" s="1"/>
  <c r="F10" i="46"/>
  <c r="F9" i="46" s="1"/>
  <c r="M7" i="46"/>
  <c r="F7" i="46"/>
  <c r="M6" i="46"/>
  <c r="F6" i="46"/>
  <c r="M5" i="46"/>
  <c r="M4" i="46" s="1"/>
  <c r="F5" i="46"/>
  <c r="F4" i="46" s="1"/>
  <c r="M17" i="42"/>
  <c r="F17" i="42"/>
  <c r="M16" i="42"/>
  <c r="F16" i="42"/>
  <c r="F14" i="42" s="1"/>
  <c r="M15" i="42"/>
  <c r="M14" i="42" s="1"/>
  <c r="F15" i="42"/>
  <c r="M12" i="42"/>
  <c r="F12" i="42"/>
  <c r="M11" i="42"/>
  <c r="F11" i="42"/>
  <c r="F9" i="42" s="1"/>
  <c r="M10" i="42"/>
  <c r="M9" i="42" s="1"/>
  <c r="F10" i="42"/>
  <c r="M7" i="42"/>
  <c r="F7" i="42"/>
  <c r="M6" i="42"/>
  <c r="F6" i="42"/>
  <c r="F4" i="42" s="1"/>
  <c r="M5" i="42"/>
  <c r="M4" i="42" s="1"/>
  <c r="F5" i="42"/>
  <c r="M43" i="41"/>
  <c r="F43" i="41"/>
  <c r="M42" i="41"/>
  <c r="F42" i="41"/>
  <c r="M41" i="41"/>
  <c r="M40" i="41" s="1"/>
  <c r="F41" i="41"/>
  <c r="F40" i="41" s="1"/>
  <c r="M38" i="41"/>
  <c r="F38" i="41"/>
  <c r="M37" i="41"/>
  <c r="F37" i="41"/>
  <c r="M36" i="41"/>
  <c r="M35" i="41" s="1"/>
  <c r="F36" i="41"/>
  <c r="F35" i="41" s="1"/>
  <c r="M33" i="41"/>
  <c r="F33" i="41"/>
  <c r="M32" i="41"/>
  <c r="F32" i="41"/>
  <c r="M31" i="41"/>
  <c r="M30" i="41" s="1"/>
  <c r="F31" i="41"/>
  <c r="F30" i="41" s="1"/>
  <c r="M17" i="41"/>
  <c r="F17" i="41"/>
  <c r="M16" i="41"/>
  <c r="F16" i="41"/>
  <c r="M15" i="41"/>
  <c r="M14" i="41" s="1"/>
  <c r="F15" i="41"/>
  <c r="F14" i="41" s="1"/>
  <c r="M12" i="41"/>
  <c r="F12" i="41"/>
  <c r="M11" i="41"/>
  <c r="F11" i="41"/>
  <c r="M10" i="41"/>
  <c r="M9" i="41" s="1"/>
  <c r="F10" i="41"/>
  <c r="F9" i="41" s="1"/>
  <c r="M7" i="41"/>
  <c r="F7" i="41"/>
  <c r="M6" i="41"/>
  <c r="F6" i="41"/>
  <c r="M5" i="41"/>
  <c r="M4" i="41" s="1"/>
  <c r="F5" i="41"/>
  <c r="F4" i="41" s="1"/>
  <c r="G33" i="36"/>
  <c r="G32" i="36"/>
  <c r="G31" i="36"/>
  <c r="G30" i="36"/>
  <c r="G29" i="36"/>
  <c r="G28" i="36"/>
  <c r="G27" i="36"/>
  <c r="G23" i="36"/>
  <c r="G22" i="36"/>
  <c r="G21" i="36"/>
  <c r="G20" i="36"/>
  <c r="G19" i="36"/>
  <c r="G18" i="36"/>
  <c r="G17" i="36"/>
  <c r="G16" i="36"/>
  <c r="G12" i="36"/>
  <c r="G11" i="36"/>
  <c r="G10" i="36"/>
  <c r="G9" i="36"/>
  <c r="G8" i="36"/>
  <c r="G7" i="36"/>
  <c r="G6" i="36"/>
  <c r="G5" i="36"/>
  <c r="H13" i="35"/>
  <c r="H12" i="35"/>
  <c r="H11" i="35"/>
  <c r="H10" i="35"/>
  <c r="H9" i="35"/>
  <c r="H8" i="35"/>
  <c r="H7" i="35"/>
  <c r="H6" i="35"/>
  <c r="H5" i="35"/>
  <c r="F14" i="30"/>
  <c r="F13" i="30"/>
  <c r="F12" i="30"/>
  <c r="F11" i="30"/>
  <c r="F10" i="30"/>
  <c r="F9" i="30"/>
  <c r="F8" i="30"/>
  <c r="F7" i="30"/>
  <c r="F6" i="30"/>
  <c r="F5" i="30"/>
  <c r="F11" i="28"/>
  <c r="F10" i="28"/>
  <c r="F9" i="28"/>
  <c r="F8" i="28"/>
  <c r="F7" i="28"/>
  <c r="F6" i="28"/>
  <c r="F5" i="28"/>
  <c r="F40" i="26"/>
  <c r="F39" i="26"/>
  <c r="F38" i="26"/>
  <c r="F37" i="26"/>
  <c r="F36" i="26"/>
  <c r="F35" i="26"/>
  <c r="F34" i="26"/>
  <c r="F33" i="26"/>
  <c r="F32" i="26"/>
  <c r="F31" i="26"/>
  <c r="F27" i="26"/>
  <c r="F26" i="26"/>
  <c r="F25" i="26"/>
  <c r="F24" i="26"/>
  <c r="F23" i="26"/>
  <c r="F22" i="26"/>
  <c r="F21" i="26"/>
  <c r="F20" i="26"/>
  <c r="F19" i="26"/>
  <c r="F18" i="26"/>
  <c r="F14" i="26"/>
  <c r="F13" i="26"/>
  <c r="F12" i="26"/>
  <c r="F11" i="26"/>
  <c r="F10" i="26"/>
  <c r="F9" i="26"/>
  <c r="F8" i="26"/>
  <c r="F7" i="26"/>
  <c r="F6" i="26"/>
  <c r="F5" i="26"/>
  <c r="F15" i="25"/>
  <c r="F14" i="25"/>
  <c r="F13" i="25"/>
  <c r="F12" i="25"/>
  <c r="F11" i="25"/>
  <c r="F10" i="25"/>
  <c r="F9" i="25"/>
  <c r="F8" i="25"/>
  <c r="F7" i="25"/>
  <c r="F6" i="25"/>
  <c r="F5" i="25"/>
  <c r="F19" i="23"/>
  <c r="F18" i="23"/>
  <c r="F17" i="23"/>
  <c r="F16" i="23"/>
  <c r="F15" i="23"/>
  <c r="F14" i="23"/>
  <c r="F10" i="23"/>
  <c r="F9" i="23"/>
  <c r="F8" i="23"/>
  <c r="F7" i="23"/>
  <c r="F6" i="23"/>
  <c r="F5" i="23"/>
  <c r="P39" i="21"/>
  <c r="F39" i="21"/>
  <c r="P38" i="21"/>
  <c r="F38" i="21"/>
  <c r="P37" i="21"/>
  <c r="F37" i="21"/>
  <c r="P36" i="21"/>
  <c r="F36" i="21"/>
  <c r="P35" i="21"/>
  <c r="F35" i="21"/>
  <c r="P34" i="21"/>
  <c r="F34" i="21"/>
  <c r="P33" i="21"/>
  <c r="F33" i="21"/>
  <c r="P32" i="21"/>
  <c r="F32" i="21"/>
  <c r="P31" i="21"/>
  <c r="F31" i="21"/>
  <c r="P27" i="21"/>
  <c r="F27" i="21"/>
  <c r="P26" i="21"/>
  <c r="F26" i="21"/>
  <c r="P25" i="21"/>
  <c r="F25" i="21"/>
  <c r="P24" i="21"/>
  <c r="F24" i="21"/>
  <c r="P23" i="21"/>
  <c r="F23" i="21"/>
  <c r="P22" i="21"/>
  <c r="F22" i="21"/>
  <c r="P21" i="21"/>
  <c r="F21" i="21"/>
  <c r="P20" i="21"/>
  <c r="F20" i="21"/>
  <c r="P19" i="21"/>
  <c r="F19" i="21"/>
  <c r="P18" i="21"/>
  <c r="F18" i="21"/>
  <c r="P14" i="21"/>
  <c r="F14" i="21"/>
  <c r="P13" i="21"/>
  <c r="F13" i="21"/>
  <c r="P12" i="21"/>
  <c r="F12" i="21"/>
  <c r="P11" i="21"/>
  <c r="F11" i="21"/>
  <c r="P10" i="21"/>
  <c r="F10" i="21"/>
  <c r="P9" i="21"/>
  <c r="F9" i="21"/>
  <c r="P8" i="21"/>
  <c r="F8" i="21"/>
  <c r="P7" i="21"/>
  <c r="F7" i="21"/>
  <c r="P6" i="21"/>
  <c r="F6" i="21"/>
  <c r="P5" i="21"/>
  <c r="F5" i="21"/>
  <c r="P39" i="19"/>
  <c r="F39" i="19"/>
  <c r="P38" i="19"/>
  <c r="F38" i="19"/>
  <c r="P37" i="19"/>
  <c r="F37" i="19"/>
  <c r="P36" i="19"/>
  <c r="F36" i="19"/>
  <c r="P35" i="19"/>
  <c r="F35" i="19"/>
  <c r="P34" i="19"/>
  <c r="F34" i="19"/>
  <c r="P33" i="19"/>
  <c r="F33" i="19"/>
  <c r="P32" i="19"/>
  <c r="F32" i="19"/>
  <c r="P31" i="19"/>
  <c r="F31" i="19"/>
  <c r="P27" i="19"/>
  <c r="F27" i="19"/>
  <c r="P26" i="19"/>
  <c r="F26" i="19"/>
  <c r="P25" i="19"/>
  <c r="F25" i="19"/>
  <c r="P24" i="19"/>
  <c r="F24" i="19"/>
  <c r="P23" i="19"/>
  <c r="F23" i="19"/>
  <c r="P22" i="19"/>
  <c r="F22" i="19"/>
  <c r="P21" i="19"/>
  <c r="F21" i="19"/>
  <c r="P20" i="19"/>
  <c r="F20" i="19"/>
  <c r="P19" i="19"/>
  <c r="F19" i="19"/>
  <c r="P18" i="19"/>
  <c r="F18" i="19"/>
  <c r="P14" i="19"/>
  <c r="F14" i="19"/>
  <c r="P13" i="19"/>
  <c r="F13" i="19"/>
  <c r="P12" i="19"/>
  <c r="F12" i="19"/>
  <c r="P11" i="19"/>
  <c r="F11" i="19"/>
  <c r="P10" i="19"/>
  <c r="F10" i="19"/>
  <c r="P9" i="19"/>
  <c r="F9" i="19"/>
  <c r="P8" i="19"/>
  <c r="F8" i="19"/>
  <c r="P7" i="19"/>
  <c r="F7" i="19"/>
  <c r="P6" i="19"/>
  <c r="F6" i="19"/>
  <c r="P5" i="19"/>
  <c r="F5" i="19"/>
  <c r="F55" i="17"/>
  <c r="F54" i="17"/>
  <c r="F53" i="17"/>
  <c r="F52" i="17"/>
  <c r="F51" i="17"/>
  <c r="F50" i="17"/>
  <c r="F49" i="17"/>
  <c r="F45" i="17"/>
  <c r="F44" i="17"/>
  <c r="F43" i="17"/>
  <c r="F42" i="17"/>
  <c r="F41" i="17"/>
  <c r="F40" i="17"/>
  <c r="F39" i="17"/>
  <c r="F38" i="17"/>
  <c r="F34" i="17"/>
  <c r="F33" i="17"/>
  <c r="F32" i="17"/>
  <c r="F31" i="17"/>
  <c r="F30" i="17"/>
  <c r="F29" i="17"/>
  <c r="F28" i="17"/>
  <c r="F27" i="17"/>
  <c r="F23" i="17"/>
  <c r="F22" i="17"/>
  <c r="F21" i="17"/>
  <c r="F20" i="17"/>
  <c r="F19" i="17"/>
  <c r="F18" i="17"/>
  <c r="F17" i="17"/>
  <c r="F16" i="17"/>
  <c r="F12" i="17"/>
  <c r="F11" i="17"/>
  <c r="F10" i="17"/>
  <c r="F9" i="17"/>
  <c r="F8" i="17"/>
  <c r="F7" i="17"/>
  <c r="F6" i="17"/>
  <c r="F5" i="17"/>
  <c r="F38" i="14"/>
  <c r="F37" i="14"/>
  <c r="F36" i="14"/>
  <c r="F35" i="14"/>
  <c r="M33" i="14"/>
  <c r="F33" i="14"/>
  <c r="M32" i="14"/>
  <c r="F32" i="14"/>
  <c r="M31" i="14"/>
  <c r="M30" i="14" s="1"/>
  <c r="F31" i="14"/>
  <c r="F30" i="14"/>
  <c r="F17" i="14"/>
  <c r="F14" i="14" s="1"/>
  <c r="F16" i="14"/>
  <c r="F15" i="14"/>
  <c r="F12" i="14"/>
  <c r="F11" i="14"/>
  <c r="F10" i="14"/>
  <c r="F9" i="14"/>
  <c r="M7" i="14"/>
  <c r="M4" i="14" s="1"/>
  <c r="F7" i="14"/>
  <c r="M6" i="14"/>
  <c r="F6" i="14"/>
  <c r="M5" i="14"/>
  <c r="F5" i="14"/>
  <c r="F4" i="14"/>
  <c r="H58" i="8"/>
  <c r="H57" i="8"/>
  <c r="H56" i="8"/>
  <c r="H55" i="8"/>
  <c r="H54" i="8"/>
  <c r="H53" i="8"/>
  <c r="H52" i="8"/>
  <c r="H51" i="8"/>
  <c r="H47" i="8"/>
  <c r="H46" i="8"/>
  <c r="H45" i="8"/>
  <c r="H44" i="8"/>
  <c r="H43" i="8"/>
  <c r="H42" i="8"/>
  <c r="H41" i="8"/>
  <c r="H40" i="8"/>
  <c r="H36" i="8"/>
  <c r="H35" i="8"/>
  <c r="H34" i="8"/>
  <c r="H33" i="8"/>
  <c r="H32" i="8"/>
  <c r="H31" i="8"/>
  <c r="H30" i="8"/>
  <c r="H29" i="8"/>
  <c r="H25" i="8"/>
  <c r="H24" i="8"/>
  <c r="H23" i="8"/>
  <c r="H22" i="8"/>
  <c r="H21" i="8"/>
  <c r="H20" i="8"/>
  <c r="H19" i="8"/>
  <c r="H18" i="8"/>
  <c r="H17" i="8"/>
  <c r="H13" i="8"/>
  <c r="H12" i="8"/>
  <c r="H11" i="8"/>
  <c r="H10" i="8"/>
  <c r="H9" i="8"/>
  <c r="H8" i="8"/>
  <c r="H7" i="8"/>
  <c r="H6" i="8"/>
  <c r="H5" i="8"/>
  <c r="F43" i="7"/>
  <c r="F42" i="7"/>
  <c r="F41" i="7"/>
  <c r="F40" i="7"/>
  <c r="F38" i="7"/>
  <c r="F37" i="7"/>
  <c r="F35" i="7" s="1"/>
  <c r="F36" i="7"/>
  <c r="M33" i="7"/>
  <c r="F33" i="7"/>
  <c r="M32" i="7"/>
  <c r="F32" i="7"/>
  <c r="F30" i="7" s="1"/>
  <c r="M31" i="7"/>
  <c r="F31" i="7"/>
  <c r="M30" i="7"/>
  <c r="F17" i="7"/>
  <c r="F16" i="7"/>
  <c r="F15" i="7"/>
  <c r="F14" i="7"/>
  <c r="M12" i="7"/>
  <c r="F12" i="7"/>
  <c r="M11" i="7"/>
  <c r="M9" i="7" s="1"/>
  <c r="F11" i="7"/>
  <c r="M10" i="7"/>
  <c r="F10" i="7"/>
  <c r="F9" i="7"/>
  <c r="M7" i="7"/>
  <c r="F7" i="7"/>
  <c r="M6" i="7"/>
  <c r="M4" i="7" s="1"/>
  <c r="F6" i="7"/>
  <c r="M5" i="7"/>
  <c r="F5" i="7"/>
  <c r="F4" i="7"/>
  <c r="F43" i="6"/>
  <c r="F42" i="6"/>
  <c r="F41" i="6"/>
  <c r="F40" i="6" s="1"/>
  <c r="M38" i="6"/>
  <c r="F38" i="6"/>
  <c r="M37" i="6"/>
  <c r="F37" i="6"/>
  <c r="F35" i="6" s="1"/>
  <c r="M36" i="6"/>
  <c r="M35" i="6" s="1"/>
  <c r="F36" i="6"/>
  <c r="M33" i="6"/>
  <c r="F33" i="6"/>
  <c r="M32" i="6"/>
  <c r="M30" i="6" s="1"/>
  <c r="F32" i="6"/>
  <c r="F30" i="6" s="1"/>
  <c r="M31" i="6"/>
  <c r="F31" i="6"/>
  <c r="F17" i="6"/>
  <c r="F16" i="6"/>
  <c r="F15" i="6"/>
  <c r="F14" i="6"/>
  <c r="M12" i="6"/>
  <c r="F12" i="6"/>
  <c r="M11" i="6"/>
  <c r="F11" i="6"/>
  <c r="M10" i="6"/>
  <c r="F10" i="6"/>
  <c r="M9" i="6"/>
  <c r="F9" i="6"/>
  <c r="M7" i="6"/>
  <c r="F7" i="6"/>
  <c r="M6" i="6"/>
  <c r="F6" i="6"/>
  <c r="M5" i="6"/>
  <c r="F5" i="6"/>
  <c r="M4" i="6"/>
  <c r="F4" i="6"/>
</calcChain>
</file>

<file path=xl/sharedStrings.xml><?xml version="1.0" encoding="utf-8"?>
<sst xmlns="http://schemas.openxmlformats.org/spreadsheetml/2006/main" count="7044" uniqueCount="1678">
  <si>
    <t>10M Air Pistol - Individuals</t>
  </si>
  <si>
    <t>DG</t>
  </si>
  <si>
    <t>á</t>
  </si>
  <si>
    <t>Round Ten (10-Mar-25)</t>
  </si>
  <si>
    <t>Division One</t>
  </si>
  <si>
    <t>Avg of declared Avgs: 185.7</t>
  </si>
  <si>
    <t>Avg this round: 183.0</t>
  </si>
  <si>
    <t>Division Two</t>
  </si>
  <si>
    <t>Avg of declared Avgs: 179.6</t>
  </si>
  <si>
    <t>Avg this round: 181.3</t>
  </si>
  <si>
    <t>Name</t>
  </si>
  <si>
    <t>Club</t>
  </si>
  <si>
    <t>Scr</t>
  </si>
  <si>
    <t>Pts</t>
  </si>
  <si>
    <t>Agg</t>
  </si>
  <si>
    <t>Tot</t>
  </si>
  <si>
    <t>H. McDonald</t>
  </si>
  <si>
    <t>Balerno &amp; Currie</t>
  </si>
  <si>
    <t>B. Moat</t>
  </si>
  <si>
    <t>Blackburn</t>
  </si>
  <si>
    <t>P. Hair</t>
  </si>
  <si>
    <t>Dumfries</t>
  </si>
  <si>
    <t>S. Stockdale</t>
  </si>
  <si>
    <t>Callander</t>
  </si>
  <si>
    <t>A. Ralston</t>
  </si>
  <si>
    <t>Dumbarton</t>
  </si>
  <si>
    <t>D. Kirk</t>
  </si>
  <si>
    <t>Telepost</t>
  </si>
  <si>
    <t>S. Finnie</t>
  </si>
  <si>
    <t>Harpenden</t>
  </si>
  <si>
    <t>Phil. Sambells</t>
  </si>
  <si>
    <t>City of Truro</t>
  </si>
  <si>
    <t>H. Graham</t>
  </si>
  <si>
    <t>A. Williams</t>
  </si>
  <si>
    <t>Crewe</t>
  </si>
  <si>
    <t>A. Speight</t>
  </si>
  <si>
    <t>Wigan</t>
  </si>
  <si>
    <t>C. Wegg</t>
  </si>
  <si>
    <t>Norwich City</t>
  </si>
  <si>
    <t>C. Dickson</t>
  </si>
  <si>
    <t>Alloa</t>
  </si>
  <si>
    <t>O. Fallon</t>
  </si>
  <si>
    <t>Blackpool</t>
  </si>
  <si>
    <t>ncr</t>
  </si>
  <si>
    <t>B. Livingstone</t>
  </si>
  <si>
    <t>I. Nuckley</t>
  </si>
  <si>
    <t>K. Russell</t>
  </si>
  <si>
    <t>T. Dimmock</t>
  </si>
  <si>
    <t>Division Three</t>
  </si>
  <si>
    <t>Avg of declared Avgs: 176.8</t>
  </si>
  <si>
    <t>Avg this round: 179.4</t>
  </si>
  <si>
    <t>Division Four</t>
  </si>
  <si>
    <t>Avg of declared Avgs: 174.6</t>
  </si>
  <si>
    <t>Avg this round: 174.9</t>
  </si>
  <si>
    <t>J. Wegg</t>
  </si>
  <si>
    <t>B. Melvin</t>
  </si>
  <si>
    <t>Bedlay</t>
  </si>
  <si>
    <t>M. Osborne</t>
  </si>
  <si>
    <t>Vickers</t>
  </si>
  <si>
    <t>B. Griffiths</t>
  </si>
  <si>
    <t>D. Spencer</t>
  </si>
  <si>
    <t>Goodyear</t>
  </si>
  <si>
    <t>P. Gregory</t>
  </si>
  <si>
    <t>G. Mees</t>
  </si>
  <si>
    <t>D. Stocks</t>
  </si>
  <si>
    <t>Sutton Coldfield</t>
  </si>
  <si>
    <t>G. Minko</t>
  </si>
  <si>
    <t>M. Linacre</t>
  </si>
  <si>
    <t>Comber</t>
  </si>
  <si>
    <t>E. Wethered</t>
  </si>
  <si>
    <t>R &amp; L</t>
  </si>
  <si>
    <t>R. Wethered</t>
  </si>
  <si>
    <t>R. A. Shaw</t>
  </si>
  <si>
    <t>D. Hall</t>
  </si>
  <si>
    <t>w/d</t>
  </si>
  <si>
    <t>A. Wilson</t>
  </si>
  <si>
    <t>A. Kirkham</t>
  </si>
  <si>
    <t>Preston Grasshoppers</t>
  </si>
  <si>
    <t>O. Street</t>
  </si>
  <si>
    <t>Bideford</t>
  </si>
  <si>
    <t>D. Gilbody</t>
  </si>
  <si>
    <t>Downshire</t>
  </si>
  <si>
    <t>Division Five</t>
  </si>
  <si>
    <t>Avg of declared Avgs: 171.9</t>
  </si>
  <si>
    <t>Avg this round: 169.6</t>
  </si>
  <si>
    <t>Division Six</t>
  </si>
  <si>
    <t>Avg of declared Avgs: 170.7</t>
  </si>
  <si>
    <t>Avg this round: 169.8</t>
  </si>
  <si>
    <t>P. Stokes</t>
  </si>
  <si>
    <t>A. McDonald</t>
  </si>
  <si>
    <t>K. Gardner</t>
  </si>
  <si>
    <t>St Giles Yarners</t>
  </si>
  <si>
    <t>T. Sambells</t>
  </si>
  <si>
    <t>St Austell</t>
  </si>
  <si>
    <t>S. Alexander</t>
  </si>
  <si>
    <t>Penarth</t>
  </si>
  <si>
    <t>M. Johnson</t>
  </si>
  <si>
    <t>P. Field</t>
  </si>
  <si>
    <t>Altrincham</t>
  </si>
  <si>
    <t>I. Jones</t>
  </si>
  <si>
    <t>B. Woolley</t>
  </si>
  <si>
    <t>P. Medlin</t>
  </si>
  <si>
    <t>D. White</t>
  </si>
  <si>
    <t>D. Strachan</t>
  </si>
  <si>
    <t>Dunfermline</t>
  </si>
  <si>
    <t>J. Wilding</t>
  </si>
  <si>
    <t>Bury</t>
  </si>
  <si>
    <t>D. Gilbert-Harris</t>
  </si>
  <si>
    <t>Penzance</t>
  </si>
  <si>
    <t>A. Baxter</t>
  </si>
  <si>
    <t>R. Hair</t>
  </si>
  <si>
    <t>M. Heyes</t>
  </si>
  <si>
    <t>R. Scott-Ward</t>
  </si>
  <si>
    <t>Division Seven</t>
  </si>
  <si>
    <t>Avg of declared Avgs: 169.4</t>
  </si>
  <si>
    <t>Avg this round: 171.3</t>
  </si>
  <si>
    <t>Division Eight</t>
  </si>
  <si>
    <t>Avg of declared Avgs: 167.7</t>
  </si>
  <si>
    <t>Avg this round: 166.8</t>
  </si>
  <si>
    <t>K. Rafiq</t>
  </si>
  <si>
    <t>T. Oakley</t>
  </si>
  <si>
    <t>R. Cornthwaite</t>
  </si>
  <si>
    <t>N. Carter</t>
  </si>
  <si>
    <t>J. Hough</t>
  </si>
  <si>
    <t>A. Jackson</t>
  </si>
  <si>
    <t>M. C. Jupp</t>
  </si>
  <si>
    <t>Leek</t>
  </si>
  <si>
    <t>T. Osborne</t>
  </si>
  <si>
    <t>G. Appleby</t>
  </si>
  <si>
    <t>Keswick</t>
  </si>
  <si>
    <t>A. Dart</t>
  </si>
  <si>
    <t>Little Clacton</t>
  </si>
  <si>
    <t>A. Reed</t>
  </si>
  <si>
    <t>R. Collins</t>
  </si>
  <si>
    <t>Portishead</t>
  </si>
  <si>
    <t>B. Elliott</t>
  </si>
  <si>
    <t>S. Raven</t>
  </si>
  <si>
    <t>S. Trevithick</t>
  </si>
  <si>
    <t>T. Wilson</t>
  </si>
  <si>
    <t>M. Popazov</t>
  </si>
  <si>
    <t>Deddington</t>
  </si>
  <si>
    <t>M. Humphrey</t>
  </si>
  <si>
    <t>Division Nine</t>
  </si>
  <si>
    <t>Avg of declared Avgs: 165.2</t>
  </si>
  <si>
    <t>Avg this round: 166.9</t>
  </si>
  <si>
    <t>Division Ten</t>
  </si>
  <si>
    <t>Avg of declared Avgs: 163.6</t>
  </si>
  <si>
    <t>Avg this round: 165.3</t>
  </si>
  <si>
    <t>C. Hendry</t>
  </si>
  <si>
    <t>J.S.P.C.</t>
  </si>
  <si>
    <t>N. Booker</t>
  </si>
  <si>
    <t>J. Davis</t>
  </si>
  <si>
    <t>D. Sweeting</t>
  </si>
  <si>
    <t>T. Pearson</t>
  </si>
  <si>
    <t>GWRSA</t>
  </si>
  <si>
    <t>A. Hodge</t>
  </si>
  <si>
    <t>K. Johnson</t>
  </si>
  <si>
    <t>S. McArthur</t>
  </si>
  <si>
    <t>J. Brown</t>
  </si>
  <si>
    <t>O. Jones</t>
  </si>
  <si>
    <t>Cumb News</t>
  </si>
  <si>
    <t>M. Williams</t>
  </si>
  <si>
    <t>M. Pedley</t>
  </si>
  <si>
    <t>S. Morris</t>
  </si>
  <si>
    <t>D. Grocott</t>
  </si>
  <si>
    <t>H. Dart</t>
  </si>
  <si>
    <t>M. Hunt</t>
  </si>
  <si>
    <t>T. Purcell</t>
  </si>
  <si>
    <t>R. Miller</t>
  </si>
  <si>
    <t xml:space="preserve">  Scorer: Dave Grocott</t>
  </si>
  <si>
    <t>Issue date: 23-Mar-25</t>
  </si>
  <si>
    <t xml:space="preserve">  Challenges must be sent to the scorer and received by: 06-Apr-25</t>
  </si>
  <si>
    <t>Division Eleven</t>
  </si>
  <si>
    <t>Avg of declared Avgs: 161.0</t>
  </si>
  <si>
    <t>Avg this round: 165.7</t>
  </si>
  <si>
    <t>Division Twelve</t>
  </si>
  <si>
    <t>Avg of declared Avgs: 159.2</t>
  </si>
  <si>
    <t>Avg this round: 159.3</t>
  </si>
  <si>
    <t>N. Bishop</t>
  </si>
  <si>
    <t>Y. Poulopoulou</t>
  </si>
  <si>
    <t>N. Lean</t>
  </si>
  <si>
    <t>R. Coggle</t>
  </si>
  <si>
    <t>St Andrews</t>
  </si>
  <si>
    <t>T. Mooney</t>
  </si>
  <si>
    <t>A. Davis</t>
  </si>
  <si>
    <t>J. Thomson</t>
  </si>
  <si>
    <t>N. Dixon</t>
  </si>
  <si>
    <t>R. Ninnis</t>
  </si>
  <si>
    <t>P. Warwick</t>
  </si>
  <si>
    <t>T. Flynn</t>
  </si>
  <si>
    <t>A. Noble</t>
  </si>
  <si>
    <t>D. C. J. Poxon</t>
  </si>
  <si>
    <t>Leicester</t>
  </si>
  <si>
    <t>S. Tomlin</t>
  </si>
  <si>
    <t>M. Savage</t>
  </si>
  <si>
    <t>N. Calder</t>
  </si>
  <si>
    <t>J. Machin</t>
  </si>
  <si>
    <t>D. McNulty</t>
  </si>
  <si>
    <t>Division Thirteen</t>
  </si>
  <si>
    <t>Avg of declared Avgs: 156.6</t>
  </si>
  <si>
    <t>Avg this round: 154.0</t>
  </si>
  <si>
    <t>Division Fourteen</t>
  </si>
  <si>
    <t>Avg of declared Avgs: 152.7</t>
  </si>
  <si>
    <t>Avg this round: 148.8</t>
  </si>
  <si>
    <t>D. Canning</t>
  </si>
  <si>
    <t>O. J. Spence</t>
  </si>
  <si>
    <t>T. McGregor</t>
  </si>
  <si>
    <t>A. Tew</t>
  </si>
  <si>
    <t>D. Smyth</t>
  </si>
  <si>
    <t>East Antrim</t>
  </si>
  <si>
    <t>J. Pye</t>
  </si>
  <si>
    <t>P. May</t>
  </si>
  <si>
    <t>A. Hunton</t>
  </si>
  <si>
    <t>C. Wilson</t>
  </si>
  <si>
    <t>C. Brown</t>
  </si>
  <si>
    <t>S. Harris</t>
  </si>
  <si>
    <t>L. Cooper</t>
  </si>
  <si>
    <t>P. McKelvey</t>
  </si>
  <si>
    <t>P. Garrett</t>
  </si>
  <si>
    <t>K. Stockham</t>
  </si>
  <si>
    <t>H. Kearey</t>
  </si>
  <si>
    <t>F. Braganza</t>
  </si>
  <si>
    <t>D. Ellsmore</t>
  </si>
  <si>
    <t>Division Fifteen</t>
  </si>
  <si>
    <t>Avg of declared Avgs: 148.1</t>
  </si>
  <si>
    <t>Avg this round: 145.9</t>
  </si>
  <si>
    <t>Division Sixteen</t>
  </si>
  <si>
    <t>Avg of declared Avgs: 144.4</t>
  </si>
  <si>
    <t>Avg this round: 149.9</t>
  </si>
  <si>
    <t>C. Burn</t>
  </si>
  <si>
    <t>G. Sund</t>
  </si>
  <si>
    <t>A. Rogers</t>
  </si>
  <si>
    <t>R. Hunt</t>
  </si>
  <si>
    <t>M. Arnstein</t>
  </si>
  <si>
    <t>C. Bowes</t>
  </si>
  <si>
    <t>P. Harrison</t>
  </si>
  <si>
    <t>A. Hopkins</t>
  </si>
  <si>
    <t>R. Vergnault</t>
  </si>
  <si>
    <t>D. Platt</t>
  </si>
  <si>
    <t>R. Holden</t>
  </si>
  <si>
    <t>Colne</t>
  </si>
  <si>
    <t>L. Holden</t>
  </si>
  <si>
    <t>J. Huyton</t>
  </si>
  <si>
    <t>M. Cunliffe</t>
  </si>
  <si>
    <t>E. Thornton</t>
  </si>
  <si>
    <t>A. Debnam</t>
  </si>
  <si>
    <t>A. Spearman</t>
  </si>
  <si>
    <t>A. Hay</t>
  </si>
  <si>
    <t>CSSC (Rosyth)</t>
  </si>
  <si>
    <t>J. Cooke</t>
  </si>
  <si>
    <t>Division Seventeen</t>
  </si>
  <si>
    <t>Avg of declared Avgs: 125.3</t>
  </si>
  <si>
    <t>Avg this round: 145.3</t>
  </si>
  <si>
    <t>N. Holovchuk</t>
  </si>
  <si>
    <t>M. D. Peacock</t>
  </si>
  <si>
    <t>A. Salt</t>
  </si>
  <si>
    <t>M. Galea</t>
  </si>
  <si>
    <t>D. O'Driscoll</t>
  </si>
  <si>
    <t>A. Gilsenan P5.2.1x5</t>
  </si>
  <si>
    <t>P. Kaye</t>
  </si>
  <si>
    <t>K. Mundy</t>
  </si>
  <si>
    <t>D. Heaton</t>
  </si>
  <si>
    <t>J. Hartley</t>
  </si>
  <si>
    <t>Juniors</t>
  </si>
  <si>
    <t>Avg of declared Avgs: 165.7</t>
  </si>
  <si>
    <t>Avg this round: 172.5</t>
  </si>
  <si>
    <t xml:space="preserve">  Scorer:  See main sheet</t>
  </si>
  <si>
    <t>Seniors</t>
  </si>
  <si>
    <t>Avg of declared Avgs: 176.3</t>
  </si>
  <si>
    <t>Avg this round: 177.6</t>
  </si>
  <si>
    <t>Avg of declared Avgs: 170.9</t>
  </si>
  <si>
    <t>Avg this round: 172.9</t>
  </si>
  <si>
    <t>Avg of declared Avgs: 164.1</t>
  </si>
  <si>
    <t>Avg this round: 167.6</t>
  </si>
  <si>
    <t>Avg of declared Avgs: 158.6</t>
  </si>
  <si>
    <t>Avg this round: 152.3</t>
  </si>
  <si>
    <t>Avg of declared Avgs: 147.6</t>
  </si>
  <si>
    <t>Avg this round: 155.1</t>
  </si>
  <si>
    <t>10M Air Pistol - Teams</t>
  </si>
  <si>
    <t>1 Alloa</t>
  </si>
  <si>
    <t>v</t>
  </si>
  <si>
    <t>2 Balerno &amp; Currie A</t>
  </si>
  <si>
    <t>3 Blackpool A</t>
  </si>
  <si>
    <t>5 Crewe A</t>
  </si>
  <si>
    <t>4 City of Truro A</t>
  </si>
  <si>
    <t>6 BYE</t>
  </si>
  <si>
    <t>Shot</t>
  </si>
  <si>
    <t>Won</t>
  </si>
  <si>
    <t>Drw</t>
  </si>
  <si>
    <t>Lst</t>
  </si>
  <si>
    <t>Pnt</t>
  </si>
  <si>
    <t>Avg of declared Avgs: 530.8</t>
  </si>
  <si>
    <t>Avg this round: 520.8</t>
  </si>
  <si>
    <t>(Complete teams only)</t>
  </si>
  <si>
    <t>1 Bury</t>
  </si>
  <si>
    <t>2 Goodyear</t>
  </si>
  <si>
    <t>3 Penzance</t>
  </si>
  <si>
    <t>5 Vickers</t>
  </si>
  <si>
    <t>R. Ninnis SUB</t>
  </si>
  <si>
    <t>4 Sutton Coldfield</t>
  </si>
  <si>
    <t>Avg of declared Avgs: 508.0</t>
  </si>
  <si>
    <t>Avg this round: 507.0</t>
  </si>
  <si>
    <t>1 Blackburn</t>
  </si>
  <si>
    <t>2 Blackpool B</t>
  </si>
  <si>
    <t>J. Huyton SUB</t>
  </si>
  <si>
    <t>3 City of Truro B</t>
  </si>
  <si>
    <t>5 Leek</t>
  </si>
  <si>
    <t>4 Keswick</t>
  </si>
  <si>
    <t>Avg of declared Avgs: 489.2</t>
  </si>
  <si>
    <t>Avg this round: 465.8</t>
  </si>
  <si>
    <t>1 Balerno &amp; Currie B</t>
  </si>
  <si>
    <t>2 Callander</t>
  </si>
  <si>
    <t>3 Crewe B</t>
  </si>
  <si>
    <t>5 BYE</t>
  </si>
  <si>
    <t>4 Dumbarton</t>
  </si>
  <si>
    <t>6 Bogey470</t>
  </si>
  <si>
    <t>Avg of declared Avgs: 470.2</t>
  </si>
  <si>
    <t>Avg this round: 488.0</t>
  </si>
  <si>
    <t>10m Air Pistol - Individuals (Supported rest)</t>
  </si>
  <si>
    <t>AH2</t>
  </si>
  <si>
    <t>Avg of declared Avgs: 185.1</t>
  </si>
  <si>
    <t>Avg this round: 182.3</t>
  </si>
  <si>
    <t>C. Clark</t>
  </si>
  <si>
    <t>Darlington RA</t>
  </si>
  <si>
    <t>N. Hayes</t>
  </si>
  <si>
    <t>Glevum</t>
  </si>
  <si>
    <t>M. Dykes</t>
  </si>
  <si>
    <t>D. Smith</t>
  </si>
  <si>
    <t>D. Boyton</t>
  </si>
  <si>
    <t>Court Riverside</t>
  </si>
  <si>
    <t>S. Davis</t>
  </si>
  <si>
    <t>Old Silhillians</t>
  </si>
  <si>
    <t>M. McGoldrick</t>
  </si>
  <si>
    <t>R. Thomas</t>
  </si>
  <si>
    <t>Avg of declared Avgs: 176.5</t>
  </si>
  <si>
    <t>Avg this round: 178.8</t>
  </si>
  <si>
    <t>H. Shorrock</t>
  </si>
  <si>
    <t>D. Wilkins</t>
  </si>
  <si>
    <t>E. Hatcher</t>
  </si>
  <si>
    <t>G. Cox</t>
  </si>
  <si>
    <t>K. Johns</t>
  </si>
  <si>
    <t>S. Western</t>
  </si>
  <si>
    <t>I. Fletcher</t>
  </si>
  <si>
    <t>Avg of declared Avgs: 168.6</t>
  </si>
  <si>
    <t>Avg this round: 169.0</t>
  </si>
  <si>
    <t>S. Baker</t>
  </si>
  <si>
    <t>A. Trueick</t>
  </si>
  <si>
    <t>G. Beak</t>
  </si>
  <si>
    <t>G. Sowerby</t>
  </si>
  <si>
    <t>J. List</t>
  </si>
  <si>
    <t>I. Stevenson</t>
  </si>
  <si>
    <t>C. Milford</t>
  </si>
  <si>
    <t>N. Beesley</t>
  </si>
  <si>
    <t>Avg of declared Avgs: 164.6</t>
  </si>
  <si>
    <t>Avg this round: 166.1</t>
  </si>
  <si>
    <t>C. Roads</t>
  </si>
  <si>
    <t>C. Johnson</t>
  </si>
  <si>
    <t>M. Bowen</t>
  </si>
  <si>
    <t>G. Law</t>
  </si>
  <si>
    <t>G. Garbutt</t>
  </si>
  <si>
    <t>I. Wallace</t>
  </si>
  <si>
    <t>K. Roberts</t>
  </si>
  <si>
    <t>P. Webb</t>
  </si>
  <si>
    <t>Avg of declared Avgs: 149.2</t>
  </si>
  <si>
    <t>Avg this round: 158.4</t>
  </si>
  <si>
    <t>W. F. Hamilton</t>
  </si>
  <si>
    <t>G. Clifford</t>
  </si>
  <si>
    <t>R. Whinnett</t>
  </si>
  <si>
    <t>D. Parker</t>
  </si>
  <si>
    <t>M. Bailey</t>
  </si>
  <si>
    <t>W. Wells</t>
  </si>
  <si>
    <t>J. Elstob</t>
  </si>
  <si>
    <t>K. Perrins</t>
  </si>
  <si>
    <t xml:space="preserve">  Scorer: A Hamilton</t>
  </si>
  <si>
    <t>Avg of declared Avgs: 173.7</t>
  </si>
  <si>
    <t>Avg this round: 174.8</t>
  </si>
  <si>
    <t>6 Yards Air Pistol - Individuals</t>
  </si>
  <si>
    <t>Avg of declared Avgs: 173.8</t>
  </si>
  <si>
    <t>Avg this round: 156.2</t>
  </si>
  <si>
    <t>Avg of declared Avgs: 154.8</t>
  </si>
  <si>
    <t>Avg this round: 157.0</t>
  </si>
  <si>
    <t>10M Air Rifle - Individuals</t>
  </si>
  <si>
    <t>RH</t>
  </si>
  <si>
    <t>Avg of declared Avgs: 190.3</t>
  </si>
  <si>
    <t>Avg this round: 190.7</t>
  </si>
  <si>
    <t>Avg of declared Avgs: 180.5</t>
  </si>
  <si>
    <t>Avg this round: 184.4</t>
  </si>
  <si>
    <t>R. Kitt</t>
  </si>
  <si>
    <t>D. Burn</t>
  </si>
  <si>
    <t>R. Campbell</t>
  </si>
  <si>
    <t>A. Lees</t>
  </si>
  <si>
    <t>R. Lambert</t>
  </si>
  <si>
    <t>E. Flowerdew</t>
  </si>
  <si>
    <t>R. Townsend</t>
  </si>
  <si>
    <t>C. Morris</t>
  </si>
  <si>
    <t>F. Allen</t>
  </si>
  <si>
    <t>N. Smith</t>
  </si>
  <si>
    <t>R. Law</t>
  </si>
  <si>
    <t>T. Aldous</t>
  </si>
  <si>
    <t>B. Clark</t>
  </si>
  <si>
    <t>M. Giglia</t>
  </si>
  <si>
    <t>P. D. Barker</t>
  </si>
  <si>
    <t>Avg of declared Avgs: 165.4</t>
  </si>
  <si>
    <t>Avg this round: 160.1</t>
  </si>
  <si>
    <t>Avg of declared Avgs: 157.0</t>
  </si>
  <si>
    <t>Avg this round: 162.1</t>
  </si>
  <si>
    <t>K. Philp</t>
  </si>
  <si>
    <t>A. Bharaj</t>
  </si>
  <si>
    <t>I. Simpkins</t>
  </si>
  <si>
    <t>J. Bennett</t>
  </si>
  <si>
    <t>R. Robertson</t>
  </si>
  <si>
    <t>Dechmont</t>
  </si>
  <si>
    <t>J. Cui</t>
  </si>
  <si>
    <t>K. Robinson</t>
  </si>
  <si>
    <t>K. Pickett</t>
  </si>
  <si>
    <t>A. Brown</t>
  </si>
  <si>
    <t>S. Broadbent</t>
  </si>
  <si>
    <t>N. Avis</t>
  </si>
  <si>
    <t>R. Bharaj</t>
  </si>
  <si>
    <t>R. Dougall</t>
  </si>
  <si>
    <t>M. Hunton</t>
  </si>
  <si>
    <t>F. Cura</t>
  </si>
  <si>
    <t>M. Aigner</t>
  </si>
  <si>
    <t>Avg of declared Avgs: 150.1</t>
  </si>
  <si>
    <t>Avg this round: 146.0</t>
  </si>
  <si>
    <t>Avg of declared Avgs: 142.1</t>
  </si>
  <si>
    <t>Avg this round: 145.1</t>
  </si>
  <si>
    <t>M. Swain</t>
  </si>
  <si>
    <t>C. Reilly</t>
  </si>
  <si>
    <t>S. Aryal</t>
  </si>
  <si>
    <t>A. Di Domenico</t>
  </si>
  <si>
    <t>J. Stevens</t>
  </si>
  <si>
    <t>V. Poulopoulos</t>
  </si>
  <si>
    <t>C. Bright</t>
  </si>
  <si>
    <t>J. Ward</t>
  </si>
  <si>
    <t>C. Jones</t>
  </si>
  <si>
    <t>M. Holovchuk</t>
  </si>
  <si>
    <t>M. Chadwick</t>
  </si>
  <si>
    <t>C. Beardsley</t>
  </si>
  <si>
    <t>J. Innes</t>
  </si>
  <si>
    <t>Avg of declared Avgs: 131.9</t>
  </si>
  <si>
    <t>Avg this round: 148.0</t>
  </si>
  <si>
    <t>Avg of declared Avgs: 118.7</t>
  </si>
  <si>
    <t>Avg this round: 145.8</t>
  </si>
  <si>
    <t>D. M. Carter</t>
  </si>
  <si>
    <t>A. Dalton</t>
  </si>
  <si>
    <t>D. Little</t>
  </si>
  <si>
    <t>S. Davison</t>
  </si>
  <si>
    <t>I. Scott</t>
  </si>
  <si>
    <t>I. Richards</t>
  </si>
  <si>
    <t>Z. Griffiths</t>
  </si>
  <si>
    <t>D. Trebble</t>
  </si>
  <si>
    <t>E. Bulled</t>
  </si>
  <si>
    <t>K. Kuzmanoska</t>
  </si>
  <si>
    <t>A. Barr</t>
  </si>
  <si>
    <t>X. Carter</t>
  </si>
  <si>
    <t>K. Hughes</t>
  </si>
  <si>
    <t xml:space="preserve">  Scorer: R Harrison</t>
  </si>
  <si>
    <t>Avg of declared Avgs: 181.8</t>
  </si>
  <si>
    <t>Avg this round: 185.3</t>
  </si>
  <si>
    <t>Avg of declared Avgs: 143.3</t>
  </si>
  <si>
    <t>Avg this round: 162.8</t>
  </si>
  <si>
    <t>Avg of declared Avgs: 120.0</t>
  </si>
  <si>
    <t>Avg this round: 160.5</t>
  </si>
  <si>
    <t>Avg of declared Avgs: 173.9</t>
  </si>
  <si>
    <t>Avg this round: 174.6</t>
  </si>
  <si>
    <t>Avg of declared Avgs: 140.1</t>
  </si>
  <si>
    <t>Avg this round: 139.3</t>
  </si>
  <si>
    <t>10M Air Rifle - Teams</t>
  </si>
  <si>
    <t>2 Balerno &amp; Currie</t>
  </si>
  <si>
    <t>R. Bain</t>
  </si>
  <si>
    <t>3 Cumb News</t>
  </si>
  <si>
    <t>5 Bogey515</t>
  </si>
  <si>
    <t>4 Norwich City</t>
  </si>
  <si>
    <t>6 Bogey530</t>
  </si>
  <si>
    <t>Avg of declared Avgs: 533.5</t>
  </si>
  <si>
    <t>Avg this round: 549.0</t>
  </si>
  <si>
    <t>1 Crewe</t>
  </si>
  <si>
    <t>2 Sutton Coldfield A</t>
  </si>
  <si>
    <t>3 Sutton Coldfield B</t>
  </si>
  <si>
    <t>5 Bogey480</t>
  </si>
  <si>
    <t>4 Bogey427</t>
  </si>
  <si>
    <t>Average</t>
  </si>
  <si>
    <t>Avg of declared Avgs: 460.6</t>
  </si>
  <si>
    <t>Avg this round: 477.3</t>
  </si>
  <si>
    <t>10m Air Rifle - Individuals (Supported rest)</t>
  </si>
  <si>
    <t>Avg of declared Avgs: 186.5</t>
  </si>
  <si>
    <t>Avg this round: 183.1</t>
  </si>
  <si>
    <t>I. Vance</t>
  </si>
  <si>
    <t>P. Pay</t>
  </si>
  <si>
    <t>D. Ford</t>
  </si>
  <si>
    <t>Avg of declared Avgs: 175.1</t>
  </si>
  <si>
    <t>S. Moruzzi</t>
  </si>
  <si>
    <t>D. Crowe</t>
  </si>
  <si>
    <t>I. Darke</t>
  </si>
  <si>
    <t>R. Darwen</t>
  </si>
  <si>
    <t>A. Crawford</t>
  </si>
  <si>
    <t>Avg of declared Avgs: 148.5</t>
  </si>
  <si>
    <t>Avg this round: 155.8</t>
  </si>
  <si>
    <t>B. C. Pont</t>
  </si>
  <si>
    <t>D. Holovchuk</t>
  </si>
  <si>
    <t>M. Nash</t>
  </si>
  <si>
    <t>Avg of declared Avgs: 181.6</t>
  </si>
  <si>
    <t>Avg this round: 181.6</t>
  </si>
  <si>
    <t>20 Yards Pistol - Individuals</t>
  </si>
  <si>
    <t>OS</t>
  </si>
  <si>
    <t>Avg of declared Avgs: 178.2</t>
  </si>
  <si>
    <t>Avg this round: 174.7</t>
  </si>
  <si>
    <t>D. Owen</t>
  </si>
  <si>
    <t>C. Lockwood</t>
  </si>
  <si>
    <t>Avg of declared Avgs: 167.3</t>
  </si>
  <si>
    <t>Avg this round: 169.2</t>
  </si>
  <si>
    <t>K. Gardner P5.2.3</t>
  </si>
  <si>
    <t>J. Stevenson</t>
  </si>
  <si>
    <t>Avg of declared Avgs: 156.9</t>
  </si>
  <si>
    <t>Avg this round: 151.7</t>
  </si>
  <si>
    <t>A. German</t>
  </si>
  <si>
    <t>J. Elliott</t>
  </si>
  <si>
    <t>Avg of declared Avgs: 144.0</t>
  </si>
  <si>
    <t>Avg this round: 144.0</t>
  </si>
  <si>
    <t>R. Herringshaw</t>
  </si>
  <si>
    <t>Avg of declared Avgs: 119.2</t>
  </si>
  <si>
    <t>Avg this round: 125.3</t>
  </si>
  <si>
    <t>P. Cox</t>
  </si>
  <si>
    <t>S. Mohamed</t>
  </si>
  <si>
    <t>C. Walker</t>
  </si>
  <si>
    <t>T. Earnshaw</t>
  </si>
  <si>
    <t>S. Jordan</t>
  </si>
  <si>
    <t xml:space="preserve">  Scorer: Osborn Spence</t>
  </si>
  <si>
    <t>Avg of declared Avgs: 161.4</t>
  </si>
  <si>
    <t>Avg this round: 159.2</t>
  </si>
  <si>
    <t/>
  </si>
  <si>
    <t>Gallery Rifle Any Sights - Individuals</t>
  </si>
  <si>
    <t>DE</t>
  </si>
  <si>
    <t>Avg of declared Avgs: 197.0</t>
  </si>
  <si>
    <t>Avg this round: 197.3</t>
  </si>
  <si>
    <t>Avg of declared Avgs: 192.7</t>
  </si>
  <si>
    <t>Avg this round: 194.0</t>
  </si>
  <si>
    <t>R. Marshall</t>
  </si>
  <si>
    <t>Rotherham Chantry</t>
  </si>
  <si>
    <t>J. Smith</t>
  </si>
  <si>
    <t>York RI</t>
  </si>
  <si>
    <t>T. Jones</t>
  </si>
  <si>
    <t>Bolton</t>
  </si>
  <si>
    <t>M. Warriner</t>
  </si>
  <si>
    <t>C. Thompson</t>
  </si>
  <si>
    <t>S. Andrews</t>
  </si>
  <si>
    <t>Furness Marksmen</t>
  </si>
  <si>
    <t>W. Pow</t>
  </si>
  <si>
    <t>G. Collins</t>
  </si>
  <si>
    <t>D. Roberts</t>
  </si>
  <si>
    <t>D. Rees</t>
  </si>
  <si>
    <t>J. Brown P0.18</t>
  </si>
  <si>
    <t>Derby</t>
  </si>
  <si>
    <t>D. Philips</t>
  </si>
  <si>
    <t>Market Drayton</t>
  </si>
  <si>
    <t>H. Dalgleish</t>
  </si>
  <si>
    <t>M. Loader</t>
  </si>
  <si>
    <t>S. Thomas</t>
  </si>
  <si>
    <t>V. Parfitt</t>
  </si>
  <si>
    <t>C. Blyth</t>
  </si>
  <si>
    <t>J. Shine</t>
  </si>
  <si>
    <t>I. Waghorn</t>
  </si>
  <si>
    <t>Hensall</t>
  </si>
  <si>
    <t>Avg of declared Avgs: 190.0</t>
  </si>
  <si>
    <t>Avg this round: 190.4</t>
  </si>
  <si>
    <t>Avg of declared Avgs: 186.2</t>
  </si>
  <si>
    <t>Avg this round: 185.0</t>
  </si>
  <si>
    <t>N. De la Haye</t>
  </si>
  <si>
    <t>R. Cliffe</t>
  </si>
  <si>
    <t>C. Williams</t>
  </si>
  <si>
    <t>S. Edis</t>
  </si>
  <si>
    <t>R. Ward</t>
  </si>
  <si>
    <t>H. Marshall</t>
  </si>
  <si>
    <t>S. Littlewood</t>
  </si>
  <si>
    <t>Carshalton</t>
  </si>
  <si>
    <t>M. Scott</t>
  </si>
  <si>
    <t>A. Michalski</t>
  </si>
  <si>
    <t>A. Tennant</t>
  </si>
  <si>
    <t>R. Plant</t>
  </si>
  <si>
    <t>D. Cook</t>
  </si>
  <si>
    <t>T. Coggins</t>
  </si>
  <si>
    <t>S. Russell</t>
  </si>
  <si>
    <t>J. Bernades</t>
  </si>
  <si>
    <t>G. Griffiths</t>
  </si>
  <si>
    <t>I. Burton</t>
  </si>
  <si>
    <t>A. Bullock</t>
  </si>
  <si>
    <t>Witney Rifle Club</t>
  </si>
  <si>
    <t>Avg this round: 184.3</t>
  </si>
  <si>
    <t>Avg of declared Avgs: 170.2</t>
  </si>
  <si>
    <t>C. Apostolidis</t>
  </si>
  <si>
    <t>P. Ross</t>
  </si>
  <si>
    <t>S. G. Thomas</t>
  </si>
  <si>
    <t>B. Compton</t>
  </si>
  <si>
    <t>T. Errington</t>
  </si>
  <si>
    <t>B. Newman</t>
  </si>
  <si>
    <t>A. Burner</t>
  </si>
  <si>
    <t>K. Hayes P0.13(-19)</t>
  </si>
  <si>
    <t>P. Bryan</t>
  </si>
  <si>
    <t>I. Foulner</t>
  </si>
  <si>
    <t>R. N. Bancroft</t>
  </si>
  <si>
    <t>W. Snaith</t>
  </si>
  <si>
    <t>K. Meek</t>
  </si>
  <si>
    <t>A. Wyatt</t>
  </si>
  <si>
    <t>S. Sands</t>
  </si>
  <si>
    <t>A. Greenlees</t>
  </si>
  <si>
    <t>Mayfair</t>
  </si>
  <si>
    <t>C. Gilmore</t>
  </si>
  <si>
    <t xml:space="preserve">  Shooters MUST write on each card what calibre was used.</t>
  </si>
  <si>
    <t xml:space="preserve">  If that is not done a 2 point penalty will be applied (P0.18).</t>
  </si>
  <si>
    <t xml:space="preserve">  Scorer: D Erskine</t>
  </si>
  <si>
    <t>Avg of declared Avgs: 193.4</t>
  </si>
  <si>
    <t>Avg this round: 193.3</t>
  </si>
  <si>
    <t>Avg of declared Avgs: 180.6</t>
  </si>
  <si>
    <t>Avg this round: 183.3</t>
  </si>
  <si>
    <t>K. Hayes</t>
  </si>
  <si>
    <t>Gallery Rifle Iron Sights - Individuals</t>
  </si>
  <si>
    <t>Avg of declared Avgs: 193.9</t>
  </si>
  <si>
    <t>Avg this round: 193.9</t>
  </si>
  <si>
    <t>Avg of declared Avgs: 187.7</t>
  </si>
  <si>
    <t>Avg this round: 188.4</t>
  </si>
  <si>
    <t>R. Gascoyne P0.13(-8)</t>
  </si>
  <si>
    <t>Felton</t>
  </si>
  <si>
    <t>N. Gray</t>
  </si>
  <si>
    <t>A. Holmes</t>
  </si>
  <si>
    <t>P. Holland</t>
  </si>
  <si>
    <t>J. Mellors</t>
  </si>
  <si>
    <t>J. Sinclair</t>
  </si>
  <si>
    <t>B. Leese</t>
  </si>
  <si>
    <t>E. Swain</t>
  </si>
  <si>
    <t>B. Roberts</t>
  </si>
  <si>
    <t>J. Chouler</t>
  </si>
  <si>
    <t>M. Leese</t>
  </si>
  <si>
    <t>D. Coe</t>
  </si>
  <si>
    <t>Avg this round: 182.0</t>
  </si>
  <si>
    <t>Avg of declared Avgs: 179.1</t>
  </si>
  <si>
    <t>Avg this round: 182.8</t>
  </si>
  <si>
    <t>D. Dunn</t>
  </si>
  <si>
    <t>D. Spenser</t>
  </si>
  <si>
    <t>N. Andrews</t>
  </si>
  <si>
    <t>S. Logan</t>
  </si>
  <si>
    <t>J. Parkes</t>
  </si>
  <si>
    <t>M. Carter</t>
  </si>
  <si>
    <t>M. Richardson</t>
  </si>
  <si>
    <t>A. Nixon</t>
  </si>
  <si>
    <t>J. Paterson</t>
  </si>
  <si>
    <t>J. Morris</t>
  </si>
  <si>
    <t>Penrhiwpal</t>
  </si>
  <si>
    <t>J. McCall</t>
  </si>
  <si>
    <t>Claymore</t>
  </si>
  <si>
    <t>E. Thurley</t>
  </si>
  <si>
    <t>N. Saggers</t>
  </si>
  <si>
    <t>M. King</t>
  </si>
  <si>
    <t>Avg of declared Avgs: 175.0</t>
  </si>
  <si>
    <t>Avg this round: 175.2</t>
  </si>
  <si>
    <t>Avg of declared Avgs: 163.5</t>
  </si>
  <si>
    <t>K. Upton</t>
  </si>
  <si>
    <t>M. Walker</t>
  </si>
  <si>
    <t>B. Knight-Simpson</t>
  </si>
  <si>
    <t>G. Rees</t>
  </si>
  <si>
    <t>E. Kane</t>
  </si>
  <si>
    <t>S. Clarkson</t>
  </si>
  <si>
    <t>G. Cadman</t>
  </si>
  <si>
    <t>J. Knight-Simpson</t>
  </si>
  <si>
    <t>W. Fordham</t>
  </si>
  <si>
    <t>I. Balshaw</t>
  </si>
  <si>
    <t>J. Boulton</t>
  </si>
  <si>
    <t>H. Gavrilov</t>
  </si>
  <si>
    <t>P. Slator</t>
  </si>
  <si>
    <t>Warrington</t>
  </si>
  <si>
    <t>J. Lawson</t>
  </si>
  <si>
    <t>G. Newsholme</t>
  </si>
  <si>
    <t>Avg of declared Avgs: 191.0</t>
  </si>
  <si>
    <t>Avg this round: 192.8</t>
  </si>
  <si>
    <t>Avg of declared Avgs: 177.2</t>
  </si>
  <si>
    <t>Avg this round: 179.8</t>
  </si>
  <si>
    <t>Long Barrelled Revolver Any Sights - Individuals</t>
  </si>
  <si>
    <t>MS</t>
  </si>
  <si>
    <t>Avg of declared Avgs: 178.7</t>
  </si>
  <si>
    <t>Avg this round: 173.5</t>
  </si>
  <si>
    <t>K. Weddell</t>
  </si>
  <si>
    <t>P. Humphreys</t>
  </si>
  <si>
    <t>B. Docherty</t>
  </si>
  <si>
    <t>Avg of declared Avgs: 150.3</t>
  </si>
  <si>
    <t>Avg this round: 161.4</t>
  </si>
  <si>
    <t>R. MacKay P7.4.2</t>
  </si>
  <si>
    <t>D. Erskine</t>
  </si>
  <si>
    <t>J. Moffat</t>
  </si>
  <si>
    <t xml:space="preserve">  Scorer: M Sisson</t>
  </si>
  <si>
    <t>Avg of declared Avgs: 163.1</t>
  </si>
  <si>
    <t>Long Barrelled Revolver Iron Sights - Individuals</t>
  </si>
  <si>
    <t>Avg of declared Avgs: 153.6</t>
  </si>
  <si>
    <t>Avg this round: 154.8</t>
  </si>
  <si>
    <t>V. Little</t>
  </si>
  <si>
    <t>M. Leishman</t>
  </si>
  <si>
    <t>J. Boulton P7.6.3.2</t>
  </si>
  <si>
    <t>Long Barrelled Pistol - Individuals</t>
  </si>
  <si>
    <t>RG</t>
  </si>
  <si>
    <t>Avg this round: 186.2</t>
  </si>
  <si>
    <t>S. Preston</t>
  </si>
  <si>
    <t>R. Gascoyne</t>
  </si>
  <si>
    <t>A. Coleman</t>
  </si>
  <si>
    <t>I. Henderson</t>
  </si>
  <si>
    <t>P. McBride</t>
  </si>
  <si>
    <t>Avg of declared Avgs: 175.7</t>
  </si>
  <si>
    <t>Avg this round: 168.3</t>
  </si>
  <si>
    <t>R. Ogle</t>
  </si>
  <si>
    <t>S. Moss</t>
  </si>
  <si>
    <t>S. Rees</t>
  </si>
  <si>
    <t>P. Dean</t>
  </si>
  <si>
    <t>S. Dalziel</t>
  </si>
  <si>
    <t>P. Robinson</t>
  </si>
  <si>
    <t>Avg of declared Avgs: 158.5</t>
  </si>
  <si>
    <t>J. Bambery</t>
  </si>
  <si>
    <t>S. Hutchinson</t>
  </si>
  <si>
    <t>G. Dutton</t>
  </si>
  <si>
    <t xml:space="preserve">  Scorer: Rexanne Gascoyne</t>
  </si>
  <si>
    <t>Avg of declared Avgs: 176.7</t>
  </si>
  <si>
    <t>Avg this round: 170.0</t>
  </si>
  <si>
    <t>Long Range Any Sights 100 Yards - Individuals</t>
  </si>
  <si>
    <t>JL</t>
  </si>
  <si>
    <t>Avg of declared Avgs: 185.5</t>
  </si>
  <si>
    <t>Avg this round: 186.0</t>
  </si>
  <si>
    <t>A. Byrne</t>
  </si>
  <si>
    <t>Llantrisant &amp; Cardiff</t>
  </si>
  <si>
    <t>A. Germain</t>
  </si>
  <si>
    <t>W. Phelps</t>
  </si>
  <si>
    <t>P. Hawkins</t>
  </si>
  <si>
    <t>P. Ellis</t>
  </si>
  <si>
    <t>D. Love</t>
  </si>
  <si>
    <t>A. Tyler</t>
  </si>
  <si>
    <t xml:space="preserve">  Scorer: J Lawson</t>
  </si>
  <si>
    <t>Avg of declared Avgs: 186.4</t>
  </si>
  <si>
    <t>Avg this round: 187.2</t>
  </si>
  <si>
    <t>Long Range Iron Sights 50m/y - Individuals</t>
  </si>
  <si>
    <t>Avg of declared Avgs: 184.9</t>
  </si>
  <si>
    <t>Avg this round: 186.9</t>
  </si>
  <si>
    <t>F. Calder</t>
  </si>
  <si>
    <t>M. Blatchly</t>
  </si>
  <si>
    <t>J. Moore</t>
  </si>
  <si>
    <t>E. Pearce</t>
  </si>
  <si>
    <t>Muzzle Loading Nitro - Individuals</t>
  </si>
  <si>
    <t>MRS</t>
  </si>
  <si>
    <t>Avg of declared Avgs: 85.8</t>
  </si>
  <si>
    <t>Avg this round: 81.8</t>
  </si>
  <si>
    <t>P. Bracegirdle</t>
  </si>
  <si>
    <t>R. Singleton</t>
  </si>
  <si>
    <t xml:space="preserve">  Scorer: Mark Spittle</t>
  </si>
  <si>
    <t>Muzzle Loading Pistol - Individuals</t>
  </si>
  <si>
    <t>Avg of declared Avgs: 80.3</t>
  </si>
  <si>
    <t>Avg this round: 74.1</t>
  </si>
  <si>
    <t>S. Rankine</t>
  </si>
  <si>
    <t>A. Ward</t>
  </si>
  <si>
    <t>D. Paul</t>
  </si>
  <si>
    <t>Avg of declared Avgs: 87.9</t>
  </si>
  <si>
    <t>Avg this round: 86.4</t>
  </si>
  <si>
    <t>Muzzle Loading Revolver - Individuals</t>
  </si>
  <si>
    <t>Avg of declared Avgs: 75.5</t>
  </si>
  <si>
    <t>Avg this round: 69.0</t>
  </si>
  <si>
    <t>G. Upton</t>
  </si>
  <si>
    <t>G. Crowther</t>
  </si>
  <si>
    <t>Rapid Fire Air Pistol - Individuals</t>
  </si>
  <si>
    <t>AH1</t>
  </si>
  <si>
    <t>Avg of declared Avgs: 155.4</t>
  </si>
  <si>
    <t>Avg this round: 154.7</t>
  </si>
  <si>
    <t>J. Hill</t>
  </si>
  <si>
    <t>D. Watkin</t>
  </si>
  <si>
    <t>S. Beech</t>
  </si>
  <si>
    <t>The RCO or Witness must make an appropriate note on any target that has fewer than 5 shots on it.</t>
  </si>
  <si>
    <t>.</t>
  </si>
  <si>
    <t>Rapid Fire Rifle - Individuals</t>
  </si>
  <si>
    <t>TE</t>
  </si>
  <si>
    <t>Avg of declared Avgs: 264.1</t>
  </si>
  <si>
    <t>Avg this round: 260.2</t>
  </si>
  <si>
    <t>P. Ward</t>
  </si>
  <si>
    <t>W. Jenkins</t>
  </si>
  <si>
    <t>D. Crawford</t>
  </si>
  <si>
    <t>P. Chilman</t>
  </si>
  <si>
    <t>Avg of declared Avgs: 242.8</t>
  </si>
  <si>
    <t>Avg this round: 252.3</t>
  </si>
  <si>
    <t>A. Graham</t>
  </si>
  <si>
    <t>R. McKay</t>
  </si>
  <si>
    <t>M. Power</t>
  </si>
  <si>
    <t>W. Clements</t>
  </si>
  <si>
    <t>J. Bartlam</t>
  </si>
  <si>
    <t>C. Tawse</t>
  </si>
  <si>
    <t>J. Martin</t>
  </si>
  <si>
    <t>B. Harding</t>
  </si>
  <si>
    <t>Avg of declared Avgs: 195.3</t>
  </si>
  <si>
    <t>Avg this round: 221.2</t>
  </si>
  <si>
    <t>J. Shepherd</t>
  </si>
  <si>
    <t>E. Flint</t>
  </si>
  <si>
    <t>K. Aitken</t>
  </si>
  <si>
    <t>J. McGirr</t>
  </si>
  <si>
    <t>D. Houston</t>
  </si>
  <si>
    <t>M. Galway</t>
  </si>
  <si>
    <t>The RCO or Witness must make an appropriate note on any target that has fewer than 10 shots on it.</t>
  </si>
  <si>
    <t xml:space="preserve">  Scorer: T Earnshaw</t>
  </si>
  <si>
    <t>22 Rifle Short Range - Individuals</t>
  </si>
  <si>
    <t>AH3</t>
  </si>
  <si>
    <t>Avg of declared Avgs: 98.0</t>
  </si>
  <si>
    <t>Avg this round: 97.6</t>
  </si>
  <si>
    <t>Avg of declared Avgs: 96.8</t>
  </si>
  <si>
    <t>Avg this round: 97.2</t>
  </si>
  <si>
    <t>C. Stirling</t>
  </si>
  <si>
    <t>J. Godsell</t>
  </si>
  <si>
    <t>M. Newman</t>
  </si>
  <si>
    <t>J. Bradfield</t>
  </si>
  <si>
    <t>T. Bryan</t>
  </si>
  <si>
    <t>A. Henson</t>
  </si>
  <si>
    <t>Wilmslow</t>
  </si>
  <si>
    <t>A. Horne</t>
  </si>
  <si>
    <t>T. C. Chittenden</t>
  </si>
  <si>
    <t>Workington</t>
  </si>
  <si>
    <t>S. Kay</t>
  </si>
  <si>
    <t>A. Ross</t>
  </si>
  <si>
    <t>S. Turner</t>
  </si>
  <si>
    <t>Sunderland</t>
  </si>
  <si>
    <t>M. Ives</t>
  </si>
  <si>
    <t>Kendal</t>
  </si>
  <si>
    <t>S. Osmond</t>
  </si>
  <si>
    <t>C. A. Coxon</t>
  </si>
  <si>
    <t>R. Leather</t>
  </si>
  <si>
    <t>H. Temperley</t>
  </si>
  <si>
    <t>Avg of declared Avgs: 95.9</t>
  </si>
  <si>
    <t>Avg this round: 94.4</t>
  </si>
  <si>
    <t>Avg of declared Avgs: 95.1</t>
  </si>
  <si>
    <t>Avg this round: 95.6</t>
  </si>
  <si>
    <t>K. Revell</t>
  </si>
  <si>
    <t>M. Baeron</t>
  </si>
  <si>
    <t>G. Travers</t>
  </si>
  <si>
    <t>Lanark</t>
  </si>
  <si>
    <t>H. Bramwell</t>
  </si>
  <si>
    <t>T. Richmond</t>
  </si>
  <si>
    <t>S. Ashdown</t>
  </si>
  <si>
    <t>M. Whitehead</t>
  </si>
  <si>
    <t>Ross on Wye</t>
  </si>
  <si>
    <t>S. Thorne</t>
  </si>
  <si>
    <t>K. King</t>
  </si>
  <si>
    <t>M. Gardner</t>
  </si>
  <si>
    <t>P. Ager</t>
  </si>
  <si>
    <t>N. Harcus</t>
  </si>
  <si>
    <t>M. Shaw</t>
  </si>
  <si>
    <t>I. Lawson</t>
  </si>
  <si>
    <t>M. Sinclair</t>
  </si>
  <si>
    <t>H. Keys</t>
  </si>
  <si>
    <t>Avg of declared Avgs: 94.4</t>
  </si>
  <si>
    <t>Avg this round: 94.1</t>
  </si>
  <si>
    <t>Avg of declared Avgs: 93.3</t>
  </si>
  <si>
    <t>Avg this round: 93.8</t>
  </si>
  <si>
    <t>R. Derricott</t>
  </si>
  <si>
    <t>P. Baxter</t>
  </si>
  <si>
    <t>J. Whittaker</t>
  </si>
  <si>
    <t>T. McFarland</t>
  </si>
  <si>
    <t>B. Rose</t>
  </si>
  <si>
    <t>A. McLean</t>
  </si>
  <si>
    <t>C. Murnin</t>
  </si>
  <si>
    <t>A. Angus</t>
  </si>
  <si>
    <t>K. L. Dinkel</t>
  </si>
  <si>
    <t>A. Smith</t>
  </si>
  <si>
    <t>J. T. Wilson</t>
  </si>
  <si>
    <t>P. Dodds</t>
  </si>
  <si>
    <t>A. Beck</t>
  </si>
  <si>
    <t>M. Cookson</t>
  </si>
  <si>
    <t>N. Morewood</t>
  </si>
  <si>
    <t>W. Parry</t>
  </si>
  <si>
    <t>Golden Valley</t>
  </si>
  <si>
    <t>E. Matthews</t>
  </si>
  <si>
    <t>Avg of declared Avgs: 92.2</t>
  </si>
  <si>
    <t>Avg this round: 92.0</t>
  </si>
  <si>
    <t>Avg of declared Avgs: 91.1</t>
  </si>
  <si>
    <t>Avg this round: 93.3</t>
  </si>
  <si>
    <t>R. Evans</t>
  </si>
  <si>
    <t>C. Camps</t>
  </si>
  <si>
    <t>A. Boothroyd</t>
  </si>
  <si>
    <t>J. Johnson</t>
  </si>
  <si>
    <t>P. Bailey</t>
  </si>
  <si>
    <t>P. Shone</t>
  </si>
  <si>
    <t>L. Payne</t>
  </si>
  <si>
    <t>M. Bryan</t>
  </si>
  <si>
    <t>J. Ewence</t>
  </si>
  <si>
    <t>Darlington RPC</t>
  </si>
  <si>
    <t>P. Leviston</t>
  </si>
  <si>
    <t>A. N. Mackie</t>
  </si>
  <si>
    <t>R. Cantello</t>
  </si>
  <si>
    <t>D. N. Price</t>
  </si>
  <si>
    <t>K. Sherris</t>
  </si>
  <si>
    <t>M. Frobisher</t>
  </si>
  <si>
    <t>S. McHugh</t>
  </si>
  <si>
    <t>Morecambe</t>
  </si>
  <si>
    <t>S. Nicklin</t>
  </si>
  <si>
    <t>Avg of declared Avgs: 90.1</t>
  </si>
  <si>
    <t>Avg this round: 90.6</t>
  </si>
  <si>
    <t>Avg of declared Avgs: 88.5</t>
  </si>
  <si>
    <t>Avg this round: 89.8</t>
  </si>
  <si>
    <t>S. J. King</t>
  </si>
  <si>
    <t>J. Hankin</t>
  </si>
  <si>
    <t>A. Mead</t>
  </si>
  <si>
    <t>M. Caton</t>
  </si>
  <si>
    <t>T. Clifton</t>
  </si>
  <si>
    <t>G. Garrett</t>
  </si>
  <si>
    <t>G. A. Smith</t>
  </si>
  <si>
    <t>S. Ewence</t>
  </si>
  <si>
    <t>J. Davies</t>
  </si>
  <si>
    <t>S. Clarke</t>
  </si>
  <si>
    <t>Barry Plastics</t>
  </si>
  <si>
    <t>W. Potter</t>
  </si>
  <si>
    <t>K. B. McCrindle</t>
  </si>
  <si>
    <t>P. G. Barnett</t>
  </si>
  <si>
    <t>A. Jones</t>
  </si>
  <si>
    <t>J. Ambrus</t>
  </si>
  <si>
    <t>A. Law</t>
  </si>
  <si>
    <t>Avg of declared Avgs: 85.9</t>
  </si>
  <si>
    <t>Avg this round: 87.3</t>
  </si>
  <si>
    <t>Avg of declared Avgs: 78.6</t>
  </si>
  <si>
    <t>Avg this round: 82.4</t>
  </si>
  <si>
    <t>A. Ashdown</t>
  </si>
  <si>
    <t>A. Mylles</t>
  </si>
  <si>
    <t>J. McKernan</t>
  </si>
  <si>
    <t>A. Campbell</t>
  </si>
  <si>
    <t>P. Besant</t>
  </si>
  <si>
    <t>J. du Heaume</t>
  </si>
  <si>
    <t>B. Hubbard</t>
  </si>
  <si>
    <t>C. Short</t>
  </si>
  <si>
    <t>A. Bramwell</t>
  </si>
  <si>
    <t>O. Hubbard</t>
  </si>
  <si>
    <t>B. Fletcher</t>
  </si>
  <si>
    <t>J. Griffiths</t>
  </si>
  <si>
    <t>A. Ryles</t>
  </si>
  <si>
    <t>N. Bowering</t>
  </si>
  <si>
    <t>R. Holmes</t>
  </si>
  <si>
    <t>F. N. Eastwood</t>
  </si>
  <si>
    <t>A. Bath</t>
  </si>
  <si>
    <t>M. Burges</t>
  </si>
  <si>
    <t>Avg this round: 90.2</t>
  </si>
  <si>
    <t>Avg of declared Avgs: 94.7</t>
  </si>
  <si>
    <t>Avg of declared Avgs: 92.0</t>
  </si>
  <si>
    <t>Avg this round: 91.7</t>
  </si>
  <si>
    <t>Avg of declared Avgs: 89.6</t>
  </si>
  <si>
    <t>22 Rifle Short Range - Teams</t>
  </si>
  <si>
    <t>1 Balerno &amp; Currie</t>
  </si>
  <si>
    <t>2 Dumfries A</t>
  </si>
  <si>
    <t>J. G. Shedden</t>
  </si>
  <si>
    <t>G. Thomas</t>
  </si>
  <si>
    <t>3 Dunfermline A</t>
  </si>
  <si>
    <t>5 Penarth A</t>
  </si>
  <si>
    <t>4 Kendal A</t>
  </si>
  <si>
    <t>6 Sunderland A</t>
  </si>
  <si>
    <t>M. Baeron (sub)</t>
  </si>
  <si>
    <t>Avg of declared Avgs: 581.7</t>
  </si>
  <si>
    <t>Avg this round: 582.8</t>
  </si>
  <si>
    <t>1 Blackpool</t>
  </si>
  <si>
    <t>2 Bury</t>
  </si>
  <si>
    <t>3 Dumfries B</t>
  </si>
  <si>
    <t>5 Felton</t>
  </si>
  <si>
    <t>C. G. De Jonckheere</t>
  </si>
  <si>
    <t>4 Dunfermline B</t>
  </si>
  <si>
    <t>6 Kendal B</t>
  </si>
  <si>
    <t>Avg of declared Avgs: 568.5</t>
  </si>
  <si>
    <t>Avg this round: 565.3</t>
  </si>
  <si>
    <t>1 Crewe A</t>
  </si>
  <si>
    <t>2 Crewe B</t>
  </si>
  <si>
    <t>3 Kendal C</t>
  </si>
  <si>
    <t>5 Sunderland B</t>
  </si>
  <si>
    <t>P. G. Barnett (sub)</t>
  </si>
  <si>
    <t>G. A. Smith (sub)</t>
  </si>
  <si>
    <t>4 Penarth B</t>
  </si>
  <si>
    <t>6 Workington</t>
  </si>
  <si>
    <t>N. L. Morewood</t>
  </si>
  <si>
    <t>Avg of declared Avgs: 536.8</t>
  </si>
  <si>
    <t>Avg this round: 539.6</t>
  </si>
  <si>
    <t>Sport Rifle - Individuals</t>
  </si>
  <si>
    <t>AF</t>
  </si>
  <si>
    <t>Avg of declared Avgs: 96.0</t>
  </si>
  <si>
    <t>Avg this round: 95.8</t>
  </si>
  <si>
    <t>Avg of declared Avgs: 93.2</t>
  </si>
  <si>
    <t>Avg this round: 93.2</t>
  </si>
  <si>
    <t>A. McGrugan</t>
  </si>
  <si>
    <t>L. McFarland</t>
  </si>
  <si>
    <t>M. Watkin</t>
  </si>
  <si>
    <t>C. Taylor</t>
  </si>
  <si>
    <t>R. Cornish</t>
  </si>
  <si>
    <t>R. Ellsmore</t>
  </si>
  <si>
    <t>M. Stafford</t>
  </si>
  <si>
    <t>S. Stafford</t>
  </si>
  <si>
    <t>N. Veitch</t>
  </si>
  <si>
    <t>R. Shepherd</t>
  </si>
  <si>
    <t>S. Anderson</t>
  </si>
  <si>
    <t>Avg of declared Avgs: 91.6</t>
  </si>
  <si>
    <t>Avg this round: 91.6</t>
  </si>
  <si>
    <t>Avg of declared Avgs: 90.2</t>
  </si>
  <si>
    <t>Avg this round: 92.6</t>
  </si>
  <si>
    <t>M. Kemp</t>
  </si>
  <si>
    <t>D. Nowell</t>
  </si>
  <si>
    <t>J. Jarvis</t>
  </si>
  <si>
    <t>R. Wood</t>
  </si>
  <si>
    <t>M. Athersmith</t>
  </si>
  <si>
    <t>B. Wells</t>
  </si>
  <si>
    <t>T. Yates</t>
  </si>
  <si>
    <t>D. Bromley</t>
  </si>
  <si>
    <t>D. Henderson</t>
  </si>
  <si>
    <t>M. Sisson</t>
  </si>
  <si>
    <t>R. Doggart</t>
  </si>
  <si>
    <t>E. McManus</t>
  </si>
  <si>
    <t>J. Jack</t>
  </si>
  <si>
    <t>Redcraig</t>
  </si>
  <si>
    <t>Avg of declared Avgs: 89.2</t>
  </si>
  <si>
    <t>Avg this round: 89.6</t>
  </si>
  <si>
    <t>Avg of declared Avgs: 88.0</t>
  </si>
  <si>
    <t>Avg this round: 88.3</t>
  </si>
  <si>
    <t>J. Bazin</t>
  </si>
  <si>
    <t>K. Osborne</t>
  </si>
  <si>
    <t>R. Shaw</t>
  </si>
  <si>
    <t>C. Waters</t>
  </si>
  <si>
    <t>G. Johnson</t>
  </si>
  <si>
    <t>D. Nelson</t>
  </si>
  <si>
    <t>R. Clarke</t>
  </si>
  <si>
    <t>Avg of declared Avgs: 87.3</t>
  </si>
  <si>
    <t>Avg of declared Avgs: 86.3</t>
  </si>
  <si>
    <t>Avg this round: 88.2</t>
  </si>
  <si>
    <t>P. Howarth</t>
  </si>
  <si>
    <t>P. Tumilson</t>
  </si>
  <si>
    <t>M. Gray</t>
  </si>
  <si>
    <t>J. Shaw</t>
  </si>
  <si>
    <t>R. Lacy P7.6.3.2</t>
  </si>
  <si>
    <t>J. Bray</t>
  </si>
  <si>
    <t>J. Voisey</t>
  </si>
  <si>
    <t>S. Steele</t>
  </si>
  <si>
    <t>J. Rogers</t>
  </si>
  <si>
    <t>H. . Marshall</t>
  </si>
  <si>
    <t>S. Lunn</t>
  </si>
  <si>
    <t>T. Thomas</t>
  </si>
  <si>
    <t>M. J. Clubley</t>
  </si>
  <si>
    <t>Cottingham</t>
  </si>
  <si>
    <t>Avg of declared Avgs: 85.3</t>
  </si>
  <si>
    <t>Avg this round: 85.6</t>
  </si>
  <si>
    <t>Avg of declared Avgs: 83.3</t>
  </si>
  <si>
    <t>Avg this round: 83.2</t>
  </si>
  <si>
    <t>S. Dodds</t>
  </si>
  <si>
    <t>Scotton &amp; Farnham</t>
  </si>
  <si>
    <t>S. Bury</t>
  </si>
  <si>
    <t>M. Keenan</t>
  </si>
  <si>
    <t>J. McCallun</t>
  </si>
  <si>
    <t>S. Curnow</t>
  </si>
  <si>
    <t>A. Foy</t>
  </si>
  <si>
    <t>M. Carr</t>
  </si>
  <si>
    <t>M. Broom</t>
  </si>
  <si>
    <t>B. Jack</t>
  </si>
  <si>
    <t>A. Ogle</t>
  </si>
  <si>
    <t>G. Smith</t>
  </si>
  <si>
    <t xml:space="preserve">  Scorer: A Fellerman</t>
  </si>
  <si>
    <t>HB</t>
  </si>
  <si>
    <t>Avg of declared Avgs: 81.6</t>
  </si>
  <si>
    <t>Avg this round: 81.4</t>
  </si>
  <si>
    <t>Avg of declared Avgs: 79.7</t>
  </si>
  <si>
    <t>Avg this round: 84.0</t>
  </si>
  <si>
    <t>R. Harcombe</t>
  </si>
  <si>
    <t>N. Kessell</t>
  </si>
  <si>
    <t>R. MacLean</t>
  </si>
  <si>
    <t>D. Stafford</t>
  </si>
  <si>
    <t>J. Wood</t>
  </si>
  <si>
    <t>T. Morton</t>
  </si>
  <si>
    <t>L. Whittley P5.2.3</t>
  </si>
  <si>
    <t>I. Bradley</t>
  </si>
  <si>
    <t>D. Korwin-Kochanowski</t>
  </si>
  <si>
    <t>I. Braithwaite</t>
  </si>
  <si>
    <t>G. Franks</t>
  </si>
  <si>
    <t>P. Goldthorpe</t>
  </si>
  <si>
    <t>E. Salvoni</t>
  </si>
  <si>
    <t>Avg of declared Avgs: 78.0</t>
  </si>
  <si>
    <t>Avg this round: 77.0</t>
  </si>
  <si>
    <t>Avg of declared Avgs: 73.3</t>
  </si>
  <si>
    <t>Avg this round: 75.4</t>
  </si>
  <si>
    <t>C. Leitch</t>
  </si>
  <si>
    <t>P. Bowles</t>
  </si>
  <si>
    <t>P. Galway P5.2.3</t>
  </si>
  <si>
    <t>K. Taylor</t>
  </si>
  <si>
    <t>A. Crothers</t>
  </si>
  <si>
    <t>D. Thompson</t>
  </si>
  <si>
    <t>R. Wilson</t>
  </si>
  <si>
    <t>J. Coutts</t>
  </si>
  <si>
    <t>G. Crosby</t>
  </si>
  <si>
    <t>M. Turnbull</t>
  </si>
  <si>
    <t>S. Hayman</t>
  </si>
  <si>
    <t>B. Tester</t>
  </si>
  <si>
    <t>P. Monaghan</t>
  </si>
  <si>
    <t>K. Reilly</t>
  </si>
  <si>
    <t>B. Murphy</t>
  </si>
  <si>
    <t>Avg of declared Avgs: 63.4</t>
  </si>
  <si>
    <t>Avg this round: 73.2</t>
  </si>
  <si>
    <t>S. Gardner</t>
  </si>
  <si>
    <t>W. Coutts</t>
  </si>
  <si>
    <t>A. Napoleon</t>
  </si>
  <si>
    <t>A. McCrory</t>
  </si>
  <si>
    <t>J. Gillon</t>
  </si>
  <si>
    <t>D. Rendall</t>
  </si>
  <si>
    <t>B. Gillatt</t>
  </si>
  <si>
    <t>P. Johnston</t>
  </si>
  <si>
    <t xml:space="preserve">  Scorer: Helen Bramwell</t>
  </si>
  <si>
    <t>AF/HB</t>
  </si>
  <si>
    <t>Avg of declared Avgs: 92.6</t>
  </si>
  <si>
    <t>Avg this round: 93.0</t>
  </si>
  <si>
    <t>Avg of declared Avgs: 85.6</t>
  </si>
  <si>
    <t>Avg this round: 87.4</t>
  </si>
  <si>
    <t>Avg of declared Avgs: 79.2</t>
  </si>
  <si>
    <t>Avg this round: 76.3</t>
  </si>
  <si>
    <t>Avg of declared Avgs: 69.1</t>
  </si>
  <si>
    <t>Avg this round: 69.1</t>
  </si>
  <si>
    <t>Sport Rifle - Teams</t>
  </si>
  <si>
    <t>1 East Antrim A</t>
  </si>
  <si>
    <t>2 Market Drayton A</t>
  </si>
  <si>
    <t>3 Penzance A</t>
  </si>
  <si>
    <t>5 Warrington</t>
  </si>
  <si>
    <t>4 Sunderland A</t>
  </si>
  <si>
    <t>Avg of declared Avgs: 559.2</t>
  </si>
  <si>
    <t>Avg this round: 565.6</t>
  </si>
  <si>
    <t>1 Derby</t>
  </si>
  <si>
    <t>2 Felton</t>
  </si>
  <si>
    <t>J. Shine P5.2.3</t>
  </si>
  <si>
    <t>3 Leek</t>
  </si>
  <si>
    <t>4 Sunderland B</t>
  </si>
  <si>
    <t>Avg of declared Avgs: 540.6</t>
  </si>
  <si>
    <t>Avg this round: 549.2</t>
  </si>
  <si>
    <t>1 East Antrim B</t>
  </si>
  <si>
    <t>2 East Antrim C</t>
  </si>
  <si>
    <t>3 Market Drayton B</t>
  </si>
  <si>
    <t>4 Market Drayton C</t>
  </si>
  <si>
    <t>S. G. Thomas sub</t>
  </si>
  <si>
    <t>Avg of declared Avgs: 521.8</t>
  </si>
  <si>
    <t>Avg this round: 531.5</t>
  </si>
  <si>
    <t>1 Market Drayton D</t>
  </si>
  <si>
    <t>2 Market Drayton E</t>
  </si>
  <si>
    <t>W. Coutts sub</t>
  </si>
  <si>
    <t>C. Gilmore P5.2.3</t>
  </si>
  <si>
    <t>3 Penarth B</t>
  </si>
  <si>
    <t>5 Sunderland C</t>
  </si>
  <si>
    <t>4 Penzance B</t>
  </si>
  <si>
    <t>Avg of declared Avgs: 475.4</t>
  </si>
  <si>
    <t>Avg this round: 481.6</t>
  </si>
  <si>
    <t>Short Range Standard Pistol - Individuals</t>
  </si>
  <si>
    <t>MB</t>
  </si>
  <si>
    <t>Avg of declared Avgs: 241.4</t>
  </si>
  <si>
    <t>Avg this round: 240.8</t>
  </si>
  <si>
    <t>K. Morley</t>
  </si>
  <si>
    <t>C. Lee</t>
  </si>
  <si>
    <t xml:space="preserve">  Scorer: Marcus Bailey</t>
  </si>
  <si>
    <t>Short Range Benchrest A/S (Air Rifle) - Individuals</t>
  </si>
  <si>
    <t>JT</t>
  </si>
  <si>
    <t>Avg of declared Avgs: 178.8</t>
  </si>
  <si>
    <t>T. Errington P5.2.3</t>
  </si>
  <si>
    <t>D. Higgins</t>
  </si>
  <si>
    <t>M. Jones</t>
  </si>
  <si>
    <t>M. Tansey</t>
  </si>
  <si>
    <t>T. Ward</t>
  </si>
  <si>
    <t>Avg of declared Avgs: 169.2</t>
  </si>
  <si>
    <t>C. L. Beardsley</t>
  </si>
  <si>
    <t>I. Berridge</t>
  </si>
  <si>
    <t>I. Johnston</t>
  </si>
  <si>
    <t>L. O'Doherty</t>
  </si>
  <si>
    <t>Jodie Sutton</t>
  </si>
  <si>
    <t>Joshua Sutton</t>
  </si>
  <si>
    <t>M. Whiting</t>
  </si>
  <si>
    <t xml:space="preserve">  Decimals are the X-bull counts.</t>
  </si>
  <si>
    <t xml:space="preserve">  Scorer: Janis Thomson</t>
  </si>
  <si>
    <t>J. Long</t>
  </si>
  <si>
    <t>O. Glover Swan</t>
  </si>
  <si>
    <t>Avg of declared Avgs: 198.1</t>
  </si>
  <si>
    <t>B. Cassell</t>
  </si>
  <si>
    <t>M. Garbett</t>
  </si>
  <si>
    <t>A. Roberts</t>
  </si>
  <si>
    <t>Avg of declared Avgs: 193.5</t>
  </si>
  <si>
    <t>L. Cassell</t>
  </si>
  <si>
    <t>T. Gallacher</t>
  </si>
  <si>
    <t>J. Pearson</t>
  </si>
  <si>
    <t>K. Powers</t>
  </si>
  <si>
    <t>Avg of declared Avgs: 182.6</t>
  </si>
  <si>
    <t>G. Dunn</t>
  </si>
  <si>
    <t>S. Eardley</t>
  </si>
  <si>
    <t>T. Foch Gattrel</t>
  </si>
  <si>
    <t>R. Gaunt</t>
  </si>
  <si>
    <t>R. Richardson</t>
  </si>
  <si>
    <t>Short Range Benchrest A/S (Rimfire) - Individuals</t>
  </si>
  <si>
    <t>Avg of declared Avgs: 193.6</t>
  </si>
  <si>
    <t>B. Chappell</t>
  </si>
  <si>
    <t>I. Dean</t>
  </si>
  <si>
    <t>J. Gair</t>
  </si>
  <si>
    <t>G. Harris</t>
  </si>
  <si>
    <t>T. Martin</t>
  </si>
  <si>
    <t>R. Treggiden</t>
  </si>
  <si>
    <t>N. Wood</t>
  </si>
  <si>
    <t>Avg of declared Avgs: 192.6</t>
  </si>
  <si>
    <t>T. Ashford</t>
  </si>
  <si>
    <t>O. Bamforth</t>
  </si>
  <si>
    <t>B. Carson</t>
  </si>
  <si>
    <t>P. Jamieson</t>
  </si>
  <si>
    <t>C. L. Leadbitter</t>
  </si>
  <si>
    <t>D. Monk</t>
  </si>
  <si>
    <t>N. Sennett</t>
  </si>
  <si>
    <t>D. Ziomkowski</t>
  </si>
  <si>
    <t>Avg of declared Avgs: 191.9</t>
  </si>
  <si>
    <t>D. Allwright</t>
  </si>
  <si>
    <t>I. Bruce</t>
  </si>
  <si>
    <t>H. Doyle</t>
  </si>
  <si>
    <t>P. Gore</t>
  </si>
  <si>
    <t>A. Gunn</t>
  </si>
  <si>
    <t>S. Vincent</t>
  </si>
  <si>
    <t>Avg of declared Avgs: 191.1</t>
  </si>
  <si>
    <t>G. Carson</t>
  </si>
  <si>
    <t>D. Haigh</t>
  </si>
  <si>
    <t>M. Harlow</t>
  </si>
  <si>
    <t>P. Holland P5.2.1.1</t>
  </si>
  <si>
    <t>P. James</t>
  </si>
  <si>
    <t>A. Mason</t>
  </si>
  <si>
    <t>H. Murray</t>
  </si>
  <si>
    <t>S. Wigham</t>
  </si>
  <si>
    <t>Avg of declared Avgs: 190.1</t>
  </si>
  <si>
    <t>M. Ahmed</t>
  </si>
  <si>
    <t>M. Butchart</t>
  </si>
  <si>
    <t>Kinross &amp; Milnathort</t>
  </si>
  <si>
    <t>N. Cowdrey</t>
  </si>
  <si>
    <t>G. Jones</t>
  </si>
  <si>
    <t>S. McCutcheon</t>
  </si>
  <si>
    <t>J. McDowell</t>
  </si>
  <si>
    <t>M. Morris</t>
  </si>
  <si>
    <t>M. Plant</t>
  </si>
  <si>
    <t>R. Shadbolt</t>
  </si>
  <si>
    <t>W. Taylor</t>
  </si>
  <si>
    <t>Avg of declared Avgs: 188.7</t>
  </si>
  <si>
    <t>H. Farnworth</t>
  </si>
  <si>
    <t>D. Fenwick</t>
  </si>
  <si>
    <t>Z. Green</t>
  </si>
  <si>
    <t>G. Lees</t>
  </si>
  <si>
    <t>S. Marsland</t>
  </si>
  <si>
    <t>G. O'Neill</t>
  </si>
  <si>
    <t>F. Stallard</t>
  </si>
  <si>
    <t>C. J. Williams</t>
  </si>
  <si>
    <t>Avg of declared Avgs: 187.8</t>
  </si>
  <si>
    <t>C. Amos</t>
  </si>
  <si>
    <t>K. Blackmore</t>
  </si>
  <si>
    <t>M. Clegg</t>
  </si>
  <si>
    <t>D. Harlow</t>
  </si>
  <si>
    <t>G. March</t>
  </si>
  <si>
    <t>Gaib. O'Neill</t>
  </si>
  <si>
    <t>B. Rayner</t>
  </si>
  <si>
    <t>C. Salway</t>
  </si>
  <si>
    <t>K. J. Wilkes</t>
  </si>
  <si>
    <t>Division Eighteen</t>
  </si>
  <si>
    <t>Avg of declared Avgs: 186.6</t>
  </si>
  <si>
    <t>C. Davis</t>
  </si>
  <si>
    <t>I. Davis</t>
  </si>
  <si>
    <t>T. Dimech</t>
  </si>
  <si>
    <t>F. Doggart</t>
  </si>
  <si>
    <t>R. Hoyle</t>
  </si>
  <si>
    <t>G. McDougall</t>
  </si>
  <si>
    <t>R. Pickering</t>
  </si>
  <si>
    <t>Division Nineteen</t>
  </si>
  <si>
    <t>Avg of declared Avgs: 185.4</t>
  </si>
  <si>
    <t>A. Ali</t>
  </si>
  <si>
    <t>M. Cain</t>
  </si>
  <si>
    <t>O. Dimech</t>
  </si>
  <si>
    <t>M. Hryniw</t>
  </si>
  <si>
    <t>J. Jablonski</t>
  </si>
  <si>
    <t>H. McDill</t>
  </si>
  <si>
    <t>E. Purcell</t>
  </si>
  <si>
    <t>Division Twenty</t>
  </si>
  <si>
    <t>Avg of declared Avgs: 183.7</t>
  </si>
  <si>
    <t>B. Charles</t>
  </si>
  <si>
    <t>P. Entwistle</t>
  </si>
  <si>
    <t>B. Glass</t>
  </si>
  <si>
    <t>J. Gunn</t>
  </si>
  <si>
    <t>O. Jablonski</t>
  </si>
  <si>
    <t>J. Leake</t>
  </si>
  <si>
    <t>K. O'Keefe</t>
  </si>
  <si>
    <t>C. Pickering</t>
  </si>
  <si>
    <t>Division Twentyone</t>
  </si>
  <si>
    <t>Avg of declared Avgs: 180.7</t>
  </si>
  <si>
    <t>N. Bylo</t>
  </si>
  <si>
    <t>D. Higginbottom</t>
  </si>
  <si>
    <t>G. Kirrage</t>
  </si>
  <si>
    <t>J. Lytollis</t>
  </si>
  <si>
    <t>D. Mattinson</t>
  </si>
  <si>
    <t>Division Twentytwo</t>
  </si>
  <si>
    <t>Avg of declared Avgs: 176.9</t>
  </si>
  <si>
    <t>P. Birmingham</t>
  </si>
  <si>
    <t>A. Kaye</t>
  </si>
  <si>
    <t>Z. Lines</t>
  </si>
  <si>
    <t>G. Lyell P5.2.1.1</t>
  </si>
  <si>
    <t>M. Mallinson</t>
  </si>
  <si>
    <t>D. Riley</t>
  </si>
  <si>
    <t>Division Twentythree</t>
  </si>
  <si>
    <t>Avg of declared Avgs: 159.6</t>
  </si>
  <si>
    <t>G. Bellwood</t>
  </si>
  <si>
    <t>M. Deakin</t>
  </si>
  <si>
    <t>J. Ewens P5.2.3</t>
  </si>
  <si>
    <t>K. Gainford</t>
  </si>
  <si>
    <t>D. Hill P7.4.7.4</t>
  </si>
  <si>
    <t>Marple</t>
  </si>
  <si>
    <t>F. Holden</t>
  </si>
  <si>
    <t>M. Hubbard</t>
  </si>
  <si>
    <t>C. Winsper</t>
  </si>
  <si>
    <t>Avg of declared Avgs: 198.6</t>
  </si>
  <si>
    <t>A. Cook</t>
  </si>
  <si>
    <t>A. Dewsnip</t>
  </si>
  <si>
    <t>M. Hamill</t>
  </si>
  <si>
    <t>W. Hamilton</t>
  </si>
  <si>
    <t>Watsonians</t>
  </si>
  <si>
    <t>P. Lomas</t>
  </si>
  <si>
    <t>G. Meadows</t>
  </si>
  <si>
    <t>G. Stewart</t>
  </si>
  <si>
    <t>Avg of declared Avgs: 196.7</t>
  </si>
  <si>
    <t>R. Aitken</t>
  </si>
  <si>
    <t>R. Ford</t>
  </si>
  <si>
    <t>J. Goddard</t>
  </si>
  <si>
    <t>T. Lumley</t>
  </si>
  <si>
    <t>M. Newbold</t>
  </si>
  <si>
    <t>N. Steele</t>
  </si>
  <si>
    <t>J. Watson</t>
  </si>
  <si>
    <t>Avg of declared Avgs: 195.1</t>
  </si>
  <si>
    <t>S. Gillum</t>
  </si>
  <si>
    <t>R. Lloyd</t>
  </si>
  <si>
    <t>K. Mepham</t>
  </si>
  <si>
    <t>P. Mitchell</t>
  </si>
  <si>
    <t>D. Wells</t>
  </si>
  <si>
    <t>Avg of declared Avgs: 191.3</t>
  </si>
  <si>
    <t>Avg of declared Avgs: 188.6</t>
  </si>
  <si>
    <t>Avg of declared Avgs: 184.1</t>
  </si>
  <si>
    <t>Avg of declared Avgs: 173.6</t>
  </si>
  <si>
    <t>Short Range Benchrest A/S (Rimfire) - Teams</t>
  </si>
  <si>
    <t>1 Felton A</t>
  </si>
  <si>
    <t>2 Goodyear A</t>
  </si>
  <si>
    <t>3 Lanark C</t>
  </si>
  <si>
    <t>5 Penarth B</t>
  </si>
  <si>
    <t>S. Brady</t>
  </si>
  <si>
    <t>4 Morecambe</t>
  </si>
  <si>
    <t>6 Wigan B</t>
  </si>
  <si>
    <t>Avg of declared Avgs: 575.0</t>
  </si>
  <si>
    <t>1 Felton B</t>
  </si>
  <si>
    <t>2 Goodyear B</t>
  </si>
  <si>
    <t>K. O'Keefe sub</t>
  </si>
  <si>
    <t>3 Penarth C</t>
  </si>
  <si>
    <t>5 Penarth E</t>
  </si>
  <si>
    <t>4 Penarth D</t>
  </si>
  <si>
    <t>Avg of declared Avgs: 548.0</t>
  </si>
  <si>
    <t>100yds Benchrest - Individuals</t>
  </si>
  <si>
    <t>JW</t>
  </si>
  <si>
    <t>Avg of declared Avgs: 195.6</t>
  </si>
  <si>
    <t>D. Caffrey</t>
  </si>
  <si>
    <t>R. Farqahar</t>
  </si>
  <si>
    <t>J. Gardiner</t>
  </si>
  <si>
    <t>K. Hancock</t>
  </si>
  <si>
    <t>GEC Coventry</t>
  </si>
  <si>
    <t>S. Slevin</t>
  </si>
  <si>
    <t>Avg of declared Avgs: 193.7</t>
  </si>
  <si>
    <t>H. Ayre</t>
  </si>
  <si>
    <t>M. Bell</t>
  </si>
  <si>
    <t>R. Birchall</t>
  </si>
  <si>
    <t>T. Davies</t>
  </si>
  <si>
    <t>A. Duffy</t>
  </si>
  <si>
    <t>M. Eyles</t>
  </si>
  <si>
    <t>W. Faulkner</t>
  </si>
  <si>
    <t>P. Watson</t>
  </si>
  <si>
    <t>A. Cooper</t>
  </si>
  <si>
    <t>J. McAdam</t>
  </si>
  <si>
    <t>M. Felton</t>
  </si>
  <si>
    <t>L. Fergus</t>
  </si>
  <si>
    <t>A. Green</t>
  </si>
  <si>
    <t>M. Griffiths</t>
  </si>
  <si>
    <t>J. Heaton</t>
  </si>
  <si>
    <t>J. Russell</t>
  </si>
  <si>
    <t>S. J. Walker</t>
  </si>
  <si>
    <t>Avg of declared Avgs: 178.4</t>
  </si>
  <si>
    <t>N. Allatt</t>
  </si>
  <si>
    <t>J. Belt</t>
  </si>
  <si>
    <t>N. Bylo P7.8.3</t>
  </si>
  <si>
    <t>P. Lee</t>
  </si>
  <si>
    <t>C. McCaughey</t>
  </si>
  <si>
    <t>G. Parkinson</t>
  </si>
  <si>
    <t xml:space="preserve">  Scorer: John Wright</t>
  </si>
  <si>
    <t>Avg of declared Avgs: 192.4</t>
  </si>
  <si>
    <t>100yds Benchrest - Teams</t>
  </si>
  <si>
    <t>2 Felton B</t>
  </si>
  <si>
    <t>3 GEC Coventry</t>
  </si>
  <si>
    <t>5 York RI B</t>
  </si>
  <si>
    <t>4 York RI A</t>
  </si>
  <si>
    <t>6 York RI C</t>
  </si>
  <si>
    <t>Avg of declared Avgs: 568.0</t>
  </si>
  <si>
    <t>50m/y Benchrest A/S - Individuals</t>
  </si>
  <si>
    <t>A. Curlett</t>
  </si>
  <si>
    <t>D. Wiseman</t>
  </si>
  <si>
    <t>Avg of declared Avgs: 196.5</t>
  </si>
  <si>
    <t>K. Knowles</t>
  </si>
  <si>
    <t>I. Macfarlane</t>
  </si>
  <si>
    <t>P. Tyler</t>
  </si>
  <si>
    <t>Avg of declared Avgs: 194.7</t>
  </si>
  <si>
    <t>R. Mathews</t>
  </si>
  <si>
    <t>K. Petrie</t>
  </si>
  <si>
    <t>A. Craythorne</t>
  </si>
  <si>
    <t>D. Yard</t>
  </si>
  <si>
    <t>J. Bulmer</t>
  </si>
  <si>
    <t>R. Cantello P7.6.3.2</t>
  </si>
  <si>
    <t>S. George</t>
  </si>
  <si>
    <t>C. McCaffrey</t>
  </si>
  <si>
    <t>Avg of declared Avgs: 188.4</t>
  </si>
  <si>
    <t>A. Carson</t>
  </si>
  <si>
    <t>P. Kilpin</t>
  </si>
  <si>
    <t>N. Ramsey P7.8.1</t>
  </si>
  <si>
    <t>Avg of declared Avgs: 186.1</t>
  </si>
  <si>
    <t>S. Garnham</t>
  </si>
  <si>
    <t>W. McMaster</t>
  </si>
  <si>
    <t>M. Phillips</t>
  </si>
  <si>
    <t>R. Randall</t>
  </si>
  <si>
    <t>D. Sciffins</t>
  </si>
  <si>
    <t>T. West</t>
  </si>
  <si>
    <t>Avg of declared Avgs: 175.4</t>
  </si>
  <si>
    <t>K. Garnham</t>
  </si>
  <si>
    <t>T. McCaffrey</t>
  </si>
  <si>
    <t>N. Roche</t>
  </si>
  <si>
    <t>D. Rodway</t>
  </si>
  <si>
    <t>K. Smith</t>
  </si>
  <si>
    <t>Avg of declared Avgs: 192.9</t>
  </si>
  <si>
    <t>Avg of declared Avgs: 198.7</t>
  </si>
  <si>
    <t>A. Grahame</t>
  </si>
  <si>
    <t>G. Munce</t>
  </si>
  <si>
    <t>G. Radcliffe</t>
  </si>
  <si>
    <t>Avg of declared Avgs: 197.1</t>
  </si>
  <si>
    <t>P. Francis</t>
  </si>
  <si>
    <t>J. Hutchinson</t>
  </si>
  <si>
    <t>R. Mingo</t>
  </si>
  <si>
    <t>G. Waddell</t>
  </si>
  <si>
    <t>W. Williams</t>
  </si>
  <si>
    <t>G. Boyer</t>
  </si>
  <si>
    <t>S. Davies</t>
  </si>
  <si>
    <t>A. Herdson</t>
  </si>
  <si>
    <t>J. Perrins</t>
  </si>
  <si>
    <t>M. Ruberry</t>
  </si>
  <si>
    <t>Paige. Sambells</t>
  </si>
  <si>
    <t>Avg of declared Avgs: 194.5</t>
  </si>
  <si>
    <t>I. Asplen</t>
  </si>
  <si>
    <t>V. Chapman</t>
  </si>
  <si>
    <t>D. Hearn</t>
  </si>
  <si>
    <t>S. Rudman</t>
  </si>
  <si>
    <t>Avg of declared Avgs: 193.2</t>
  </si>
  <si>
    <t>C. Dunbar-Hesler</t>
  </si>
  <si>
    <t>E. Loizou</t>
  </si>
  <si>
    <t>D. Mills</t>
  </si>
  <si>
    <t>K. Mullen</t>
  </si>
  <si>
    <t>D. Pargetor</t>
  </si>
  <si>
    <t>A. Rigg</t>
  </si>
  <si>
    <t>P. Shaw</t>
  </si>
  <si>
    <t>Avg of declared Avgs: 191.5</t>
  </si>
  <si>
    <t>R. Carey</t>
  </si>
  <si>
    <t>C. Clifford</t>
  </si>
  <si>
    <t>D. Grahame</t>
  </si>
  <si>
    <t>D. Mellon</t>
  </si>
  <si>
    <t>R. Moffett</t>
  </si>
  <si>
    <t>B. Morrow</t>
  </si>
  <si>
    <t>S. Powell</t>
  </si>
  <si>
    <t>S. Prithard</t>
  </si>
  <si>
    <t>K. Bainbridge</t>
  </si>
  <si>
    <t>M. Burke</t>
  </si>
  <si>
    <t>A. Charles</t>
  </si>
  <si>
    <t>A. Halpin</t>
  </si>
  <si>
    <t>L. Jones</t>
  </si>
  <si>
    <t>Avg of declared Avgs: 188.9</t>
  </si>
  <si>
    <t>R. Chisem</t>
  </si>
  <si>
    <t>T. Erskine-Gray</t>
  </si>
  <si>
    <t>J. Rawnsley</t>
  </si>
  <si>
    <t>D. Smith P5.2.3</t>
  </si>
  <si>
    <t>S. Tinker</t>
  </si>
  <si>
    <t>A. Kitching</t>
  </si>
  <si>
    <t>J. Pargetor</t>
  </si>
  <si>
    <t>M. Pearson</t>
  </si>
  <si>
    <t>A. La. Rosa</t>
  </si>
  <si>
    <t>Avg of declared Avgs: 182.2</t>
  </si>
  <si>
    <t>S. Duckworth</t>
  </si>
  <si>
    <t>R. Gough</t>
  </si>
  <si>
    <t>A. Hodgson</t>
  </si>
  <si>
    <t>R. MacAleese</t>
  </si>
  <si>
    <t>P. Van-Parys</t>
  </si>
  <si>
    <t>Short Range Benchrest A/S (Air Rifle) - Teams</t>
  </si>
  <si>
    <t>2 City of Truro A</t>
  </si>
  <si>
    <t>3 Furness Marksmen A</t>
  </si>
  <si>
    <t>5 Sutton Coldfield B</t>
  </si>
  <si>
    <t>4 Sutton Coldfield A</t>
  </si>
  <si>
    <t>6 Vickers</t>
  </si>
  <si>
    <t>Avg of declared Avgs: 589.2</t>
  </si>
  <si>
    <t>1 Bideford</t>
  </si>
  <si>
    <t>2 City of Truro B</t>
  </si>
  <si>
    <t>3 Furness Marksmen B</t>
  </si>
  <si>
    <t>5 Goodyear</t>
  </si>
  <si>
    <t>4 GEC Coventry</t>
  </si>
  <si>
    <t>Avg of declared Avgs: 575.2</t>
  </si>
  <si>
    <t>Avg of declared Avgs: 199.4</t>
  </si>
  <si>
    <t>R. Anderson</t>
  </si>
  <si>
    <t>D. Barclay</t>
  </si>
  <si>
    <t>K. Pyecroft</t>
  </si>
  <si>
    <t>Avg of declared Avgs: 198.8</t>
  </si>
  <si>
    <t>C. Harris</t>
  </si>
  <si>
    <t>P. Lawrence</t>
  </si>
  <si>
    <t>K. Pay</t>
  </si>
  <si>
    <t>R. Williams</t>
  </si>
  <si>
    <t>Avg of declared Avgs: 198.2</t>
  </si>
  <si>
    <t>C. Meadows</t>
  </si>
  <si>
    <t>Avg of declared Avgs: 197.6</t>
  </si>
  <si>
    <t>J. Blaney</t>
  </si>
  <si>
    <t>R. Dewhurst</t>
  </si>
  <si>
    <t>S. McLaughlin</t>
  </si>
  <si>
    <t>G. Turner</t>
  </si>
  <si>
    <t>Avg of declared Avgs: 196.9</t>
  </si>
  <si>
    <t>P. Kolazinski</t>
  </si>
  <si>
    <t>G. Nock</t>
  </si>
  <si>
    <t>A. Ritson</t>
  </si>
  <si>
    <t>P. Sewell</t>
  </si>
  <si>
    <t>Avg of declared Avgs: 196.4</t>
  </si>
  <si>
    <t>P. Baylis</t>
  </si>
  <si>
    <t>D. Gordon</t>
  </si>
  <si>
    <t>M. Rowan</t>
  </si>
  <si>
    <t>Avg of declared Avgs: 195.9</t>
  </si>
  <si>
    <t>R. Bell</t>
  </si>
  <si>
    <t>J. Harris</t>
  </si>
  <si>
    <t>B. Thomson</t>
  </si>
  <si>
    <t>Avg of declared Avgs: 195.5</t>
  </si>
  <si>
    <t>I. Devoy</t>
  </si>
  <si>
    <t>B. Faulkner</t>
  </si>
  <si>
    <t>G. White</t>
  </si>
  <si>
    <t>S. Williams</t>
  </si>
  <si>
    <t>J. Bryce</t>
  </si>
  <si>
    <t>J. Ogden</t>
  </si>
  <si>
    <t>Avg of declared Avgs: 194.3</t>
  </si>
  <si>
    <t>E. Coats</t>
  </si>
  <si>
    <t>R. Parkinson</t>
  </si>
  <si>
    <t>C. Simpson</t>
  </si>
  <si>
    <t>2 City of Truro</t>
  </si>
  <si>
    <t>3 East Antrim A</t>
  </si>
  <si>
    <t>5 Lanark A</t>
  </si>
  <si>
    <t>4 GEC Coventry A</t>
  </si>
  <si>
    <t>6 Wigan A</t>
  </si>
  <si>
    <t>Avg of declared Avgs: 592.0</t>
  </si>
  <si>
    <t>2 Furness Marksmen</t>
  </si>
  <si>
    <t>3 GEC Coventry B</t>
  </si>
  <si>
    <t>I. Beattie Sub</t>
  </si>
  <si>
    <t>4 Lanark B</t>
  </si>
  <si>
    <t>6 Sunderland</t>
  </si>
  <si>
    <t>Avg of declared Avgs: 586.3</t>
  </si>
  <si>
    <t>Avg this round: 195.9</t>
  </si>
  <si>
    <t>Avg this round: 194.3</t>
  </si>
  <si>
    <t>Avg this round: 192.1</t>
  </si>
  <si>
    <t>Avg this round: 190.2</t>
  </si>
  <si>
    <t>Avg this round: 191.8</t>
  </si>
  <si>
    <t>Avg this round: 194.4</t>
  </si>
  <si>
    <t>Avg this round: 194.2</t>
  </si>
  <si>
    <t>Avg this round: 198.9</t>
  </si>
  <si>
    <t>Avg this round: 197.6</t>
  </si>
  <si>
    <t>Avg this round: 196.9</t>
  </si>
  <si>
    <t>Avg this round: 194.1</t>
  </si>
  <si>
    <t>Avg this round: 188.9</t>
  </si>
  <si>
    <t>Avg this round: 192.3</t>
  </si>
  <si>
    <t>Avg this round: 171.4</t>
  </si>
  <si>
    <t>Avg this round: 192.5</t>
  </si>
  <si>
    <t>Avg this round: 198.3</t>
  </si>
  <si>
    <t>Avg this round: 181.2</t>
  </si>
  <si>
    <t>Avg this round: 196.4</t>
  </si>
  <si>
    <t>Avg this round: 195.2</t>
  </si>
  <si>
    <t>Avg this round: 194.5</t>
  </si>
  <si>
    <t>Avg this round: 193.1</t>
  </si>
  <si>
    <t>Avg this round: 189.5</t>
  </si>
  <si>
    <t>Avg this round: 191.4</t>
  </si>
  <si>
    <t>Avg this round: 188.1</t>
  </si>
  <si>
    <t>Avg this round: 184.7</t>
  </si>
  <si>
    <t>Avg this round: 196.8</t>
  </si>
  <si>
    <t>Avg this round: 197.7</t>
  </si>
  <si>
    <t>Avg this round: 196.1</t>
  </si>
  <si>
    <t>Avg this round: 192.6</t>
  </si>
  <si>
    <t>Avg this round: 193.2</t>
  </si>
  <si>
    <t>Avg this round: 193.6</t>
  </si>
  <si>
    <t>Avg this round: 192.9</t>
  </si>
  <si>
    <t>Avg this round: 191.6</t>
  </si>
  <si>
    <t>Avg this round: 186.8</t>
  </si>
  <si>
    <t>Avg this round: 198.7</t>
  </si>
  <si>
    <t>Avg this round: 183.4</t>
  </si>
  <si>
    <t>Avg this round: 172.7</t>
  </si>
  <si>
    <t>Avg this round: 199.1</t>
  </si>
  <si>
    <t>Avg this round: 196.6</t>
  </si>
  <si>
    <t>Avg this round: 195.0</t>
  </si>
  <si>
    <t>Avg this round: 187.0</t>
  </si>
  <si>
    <t>Avg this round: 198.8</t>
  </si>
  <si>
    <t>Avg this round: 195.7</t>
  </si>
  <si>
    <t>Avg this round: 193.5</t>
  </si>
  <si>
    <t>Avg this round: 190.8</t>
  </si>
  <si>
    <t>Avg this round: 174.3</t>
  </si>
  <si>
    <t>Avg this round: 581.0</t>
  </si>
  <si>
    <t>Avg this round: 589.0</t>
  </si>
  <si>
    <t>Avg this round: 577.8</t>
  </si>
  <si>
    <t>Avg this round: 590.0</t>
  </si>
  <si>
    <t>Avg this round: 589.3</t>
  </si>
  <si>
    <t>Avg this round: 576.5</t>
  </si>
  <si>
    <t>Avg this round: 561.3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</si>
  <si>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</si>
  <si>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</si>
  <si>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</si>
  <si>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</si>
  <si>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</si>
  <si>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</si>
  <si>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</si>
  <si>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</si>
  <si>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</si>
  <si>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</si>
  <si>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</si>
  <si>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</si>
  <si>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</si>
  <si>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Bench SR (Rim) Sen</t>
  </si>
  <si>
    <t>D11</t>
  </si>
  <si>
    <t>D12</t>
  </si>
  <si>
    <t>D13</t>
  </si>
  <si>
    <t>D14</t>
  </si>
  <si>
    <t>D15</t>
  </si>
  <si>
    <t>D16</t>
  </si>
  <si>
    <t>D17</t>
  </si>
  <si>
    <t>Bench SR (Rim) Team</t>
  </si>
  <si>
    <t>10m Air Pistol Jun</t>
  </si>
  <si>
    <t>Gallery Rifle Any</t>
  </si>
  <si>
    <t>10m Air Pistol Sen</t>
  </si>
  <si>
    <t>Gallery Rifle Any Sen</t>
  </si>
  <si>
    <t>10m Air Pistol Team</t>
  </si>
  <si>
    <t>Gallery Rifle Iron</t>
  </si>
  <si>
    <t>10m Air Pistol (Supp rest)</t>
  </si>
  <si>
    <t>Gallery Rifle Iron Sen</t>
  </si>
  <si>
    <t>10m Air Pistol (Supp rest) Sen</t>
  </si>
  <si>
    <t>L-Barrelled Revolver Any</t>
  </si>
  <si>
    <t>6Yd Air Pistol</t>
  </si>
  <si>
    <t>L-Barrelled Revolver Any Sen</t>
  </si>
  <si>
    <t>10m Air Rifle</t>
  </si>
  <si>
    <t>L-Barrelled Revolver Iron</t>
  </si>
  <si>
    <t>10m Air Rifle Jun</t>
  </si>
  <si>
    <t>Long Barrelled Pistol</t>
  </si>
  <si>
    <t>10m Air Rifle Sen</t>
  </si>
  <si>
    <t>Long Barrelled Pistol Sen</t>
  </si>
  <si>
    <t>10m Air Rifle Team</t>
  </si>
  <si>
    <t>LR Rifle 100 Any</t>
  </si>
  <si>
    <t>10m Air Rifle (Supp rest)</t>
  </si>
  <si>
    <t>LR Rifle 100 Any Sen</t>
  </si>
  <si>
    <t>10m Air Rifle (Supp rest) Sen</t>
  </si>
  <si>
    <t>LR Rifle 50 Iron</t>
  </si>
  <si>
    <t>20Yd Pistol</t>
  </si>
  <si>
    <t>Muzzle-loading Nitro</t>
  </si>
  <si>
    <t>20Yd Pistol Sen</t>
  </si>
  <si>
    <t>Muzzle-loading Pistol</t>
  </si>
  <si>
    <t>Bench 100yd</t>
  </si>
  <si>
    <t>Muzzle-loading Pistol Sen</t>
  </si>
  <si>
    <t>Bench 100yd Sen</t>
  </si>
  <si>
    <t>Muzzle-loading Revolver</t>
  </si>
  <si>
    <t>Bench 100yd Team</t>
  </si>
  <si>
    <t>Rapid Fire Air Pistol</t>
  </si>
  <si>
    <t>Bench 50m</t>
  </si>
  <si>
    <t>Rapid Fire Rifle</t>
  </si>
  <si>
    <t>Bench 50m Sen</t>
  </si>
  <si>
    <t>Short Range Rifle</t>
  </si>
  <si>
    <t>Bench SR (Air)</t>
  </si>
  <si>
    <t>Short Range Rifle Jun</t>
  </si>
  <si>
    <t>Bench SR (Air) Jun</t>
  </si>
  <si>
    <t>Short Range Rifle Sen</t>
  </si>
  <si>
    <t>Bench SR (Air) Sen</t>
  </si>
  <si>
    <t>Short Range Rifle Team</t>
  </si>
  <si>
    <t>Bench SR (Air) Team</t>
  </si>
  <si>
    <t>Sport Rifle</t>
  </si>
  <si>
    <t>Bench SR (Rim)</t>
  </si>
  <si>
    <t>D18</t>
  </si>
  <si>
    <t>D19</t>
  </si>
  <si>
    <t>D20</t>
  </si>
  <si>
    <t>Sport Rifle Sen</t>
  </si>
  <si>
    <t>D21</t>
  </si>
  <si>
    <t>D22</t>
  </si>
  <si>
    <t>D23</t>
  </si>
  <si>
    <t>Sport Rifle Team</t>
  </si>
  <si>
    <t>Bench SR (Rim) Jun</t>
  </si>
  <si>
    <t>SR Standard Pistol</t>
  </si>
  <si>
    <t>To return to this sheet from any result sheet, hit the little arrow at the top left of the sheet</t>
  </si>
  <si>
    <t>Winter 2024-25 - Round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</si>
</sst>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_);[Red]\(#,##0.0\)"/>
    <numFmt numFmtId="165" formatCode="0.0"/>
    <numFmt numFmtId="166" formatCode="0.000"/>
    <numFmt numFmtId="167" formatCode="##0.000"/>
  </numFmts>
  <fonts count="7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Times New Roman"/>
      <family val="1"/>
    </font>
    <font>
      <b/>
      <sz val="10"/>
      <name val="Trebuchet MS"/>
      <family val="2"/>
    </font>
    <font>
      <b/>
      <sz val="13"/>
      <name val="Trebuchet MS"/>
      <family val="2"/>
    </font>
    <font>
      <b/>
      <sz val="8"/>
      <color rgb="FFFFFFFF"/>
      <name val="Trebuchet MS"/>
      <family val="2"/>
    </font>
    <font>
      <sz val="14"/>
      <color rgb="FF0000FF"/>
      <name val="Wingdings 3"/>
      <family val="1"/>
      <charset val="2"/>
    </font>
    <font>
      <b/>
      <u/>
      <sz val="12"/>
      <name val="Trebuchet MS"/>
      <family val="2"/>
    </font>
    <font>
      <b/>
      <u/>
      <sz val="13"/>
      <name val="Trebuchet MS"/>
      <family val="2"/>
    </font>
    <font>
      <sz val="8"/>
      <name val="Trebuchet MS"/>
      <family val="2"/>
    </font>
    <font>
      <sz val="10"/>
      <name val="Trebuchet MS"/>
      <family val="2"/>
    </font>
    <font>
      <sz val="10"/>
      <color theme="0"/>
      <name val="Trebuchet MS"/>
      <family val="2"/>
    </font>
    <font>
      <sz val="10"/>
      <color theme="1"/>
      <name val="Trebuchet MS"/>
      <family val="2"/>
    </font>
    <font>
      <sz val="11"/>
      <color theme="1"/>
      <name val="Trebuchet MS"/>
      <family val="2"/>
    </font>
    <font>
      <sz val="10"/>
      <color rgb="FF0000FF"/>
      <name val="Trebuchet MS"/>
      <family val="2"/>
    </font>
    <font>
      <b/>
      <sz val="13"/>
      <color theme="0"/>
      <name val="Trebuchet MS"/>
      <family val="2"/>
    </font>
    <font>
      <sz val="10"/>
      <color rgb="FF000000"/>
      <name val="Trebuchet MS"/>
      <family val="2"/>
    </font>
    <font>
      <sz val="8"/>
      <color rgb="FF000000"/>
      <name val="Trebuchet MS"/>
      <family val="2"/>
    </font>
    <font>
      <b/>
      <sz val="11"/>
      <color rgb="FF0070C0"/>
      <name val="Trebuchet MS"/>
      <family val="2"/>
    </font>
    <font>
      <b/>
      <sz val="11"/>
      <name val="Trebuchet MS"/>
      <family val="2"/>
    </font>
    <font>
      <b/>
      <sz val="13"/>
      <color rgb="FFFFFFFF"/>
      <name val="Trebuchet MS"/>
      <family val="2"/>
    </font>
    <font>
      <sz val="10"/>
      <color rgb="FFFF0000"/>
      <name val="Trebuchet MS"/>
      <family val="2"/>
    </font>
    <font>
      <sz val="11"/>
      <color indexed="8"/>
      <name val="Aptos Narrow"/>
      <family val="2"/>
    </font>
    <font>
      <b/>
      <sz val="8"/>
      <color indexed="9"/>
      <name val="Trebuchet MS"/>
      <family val="2"/>
    </font>
    <font>
      <u/>
      <sz val="11"/>
      <color indexed="49"/>
      <name val="Aptos Narrow"/>
      <family val="2"/>
    </font>
    <font>
      <sz val="14"/>
      <color indexed="12"/>
      <name val="Wingdings 3"/>
      <family val="1"/>
      <charset val="2"/>
    </font>
    <font>
      <sz val="10"/>
      <color indexed="9"/>
      <name val="Trebuchet MS"/>
      <family val="2"/>
    </font>
    <font>
      <b/>
      <sz val="9"/>
      <name val="Trebuchet MS"/>
      <family val="2"/>
    </font>
    <font>
      <sz val="11"/>
      <color indexed="8"/>
      <name val="Trebuchet MS"/>
      <family val="2"/>
    </font>
    <font>
      <sz val="10"/>
      <color indexed="8"/>
      <name val="Trebuchet MS"/>
      <family val="2"/>
    </font>
    <font>
      <b/>
      <sz val="10"/>
      <color indexed="8"/>
      <name val="Trebuchet MS"/>
      <family val="2"/>
    </font>
    <font>
      <b/>
      <sz val="9"/>
      <color indexed="8"/>
      <name val="Trebuchet MS"/>
      <family val="2"/>
    </font>
    <font>
      <sz val="10"/>
      <color indexed="12"/>
      <name val="Trebuchet MS"/>
      <family val="2"/>
    </font>
    <font>
      <b/>
      <sz val="10"/>
      <color theme="1"/>
      <name val="Trebuchet MS"/>
      <family val="2"/>
    </font>
    <font>
      <b/>
      <sz val="9"/>
      <color theme="1"/>
      <name val="Trebuchet MS"/>
      <family val="2"/>
    </font>
    <font>
      <sz val="10"/>
      <name val="Times New Roman"/>
      <family val="1"/>
      <charset val="1"/>
    </font>
    <font>
      <b/>
      <sz val="13"/>
      <name val="Trebuchet MS"/>
      <family val="2"/>
      <charset val="1"/>
    </font>
    <font>
      <sz val="11"/>
      <color rgb="FF000000"/>
      <name val="Aptos Narrow"/>
      <family val="2"/>
      <charset val="1"/>
    </font>
    <font>
      <b/>
      <sz val="8"/>
      <color rgb="FFFFFFFF"/>
      <name val="Trebuchet MS"/>
      <family val="2"/>
      <charset val="1"/>
    </font>
    <font>
      <sz val="13"/>
      <name val="Trebuchet MS"/>
      <family val="2"/>
      <charset val="1"/>
    </font>
    <font>
      <b/>
      <sz val="10"/>
      <name val="Trebuchet MS"/>
      <family val="2"/>
      <charset val="1"/>
    </font>
    <font>
      <u/>
      <sz val="11"/>
      <color rgb="FF467886"/>
      <name val="Aptos Narrow"/>
      <family val="2"/>
      <charset val="1"/>
    </font>
    <font>
      <b/>
      <u/>
      <sz val="12"/>
      <name val="Trebuchet MS"/>
      <family val="2"/>
      <charset val="1"/>
    </font>
    <font>
      <b/>
      <u/>
      <sz val="13"/>
      <name val="Trebuchet MS"/>
      <family val="2"/>
      <charset val="1"/>
    </font>
    <font>
      <sz val="10"/>
      <name val="Trebuchet MS"/>
      <family val="2"/>
      <charset val="1"/>
    </font>
    <font>
      <sz val="10"/>
      <name val="Verdana"/>
      <family val="2"/>
      <charset val="1"/>
    </font>
    <font>
      <sz val="8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0"/>
      <color rgb="FF0000FF"/>
      <name val="Trebuchet MS"/>
      <family val="2"/>
      <charset val="1"/>
    </font>
    <font>
      <b/>
      <sz val="13"/>
      <color rgb="FFFFFFFF"/>
      <name val="Trebuchet MS"/>
      <family val="2"/>
      <charset val="1"/>
    </font>
    <font>
      <sz val="11"/>
      <color rgb="FF000000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0"/>
      <name val="Verdana"/>
      <family val="2"/>
    </font>
    <font>
      <sz val="2"/>
      <name val="Trebuchet MS"/>
      <family val="2"/>
    </font>
    <font>
      <sz val="12"/>
      <color rgb="FF000000"/>
      <name val="Verdana"/>
      <family val="2"/>
      <charset val="1"/>
    </font>
    <font>
      <sz val="11"/>
      <color theme="1"/>
      <name val="Aptos Narrow"/>
      <family val="2"/>
      <charset val="1"/>
    </font>
    <font>
      <u/>
      <sz val="11"/>
      <color theme="10"/>
      <name val="Aptos Narrow"/>
      <family val="2"/>
      <charset val="1"/>
    </font>
    <font>
      <sz val="10"/>
      <color theme="0"/>
      <name val="Trebuchet MS"/>
      <family val="2"/>
      <charset val="1"/>
    </font>
    <font>
      <sz val="12"/>
      <color indexed="8"/>
      <name val="Verdana"/>
      <family val="2"/>
    </font>
    <font>
      <sz val="13"/>
      <name val="Trebuchet MS"/>
      <family val="2"/>
    </font>
    <font>
      <sz val="11"/>
      <color theme="1"/>
      <name val="Trebuchet MS"/>
      <family val="2"/>
      <charset val="1"/>
    </font>
    <font>
      <sz val="10"/>
      <color theme="1"/>
      <name val="Trebuchet MS"/>
      <family val="2"/>
      <charset val="1"/>
    </font>
    <font>
      <b/>
      <sz val="13"/>
      <color theme="0"/>
      <name val="Trebuchet MS"/>
      <family val="2"/>
      <charset val="1"/>
    </font>
    <font>
      <sz val="8"/>
      <color rgb="FF000000"/>
      <name val="Trebuchet MS"/>
      <family val="2"/>
      <charset val="1"/>
    </font>
    <font>
      <sz val="10"/>
      <color rgb="FF00B050"/>
      <name val="Trebuchet MS"/>
      <family val="2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rgb="FF0000FF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Vertical"/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rgb="FF808080"/>
        <bgColor rgb="FF969696"/>
      </patternFill>
    </fill>
    <fill>
      <patternFill patternType="solid">
        <fgColor rgb="FFFFFF00"/>
        <bgColor rgb="FFFFFF00"/>
      </patternFill>
    </fill>
  </fills>
  <borders count="8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/>
      <bottom style="thin">
        <color auto="1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auto="1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auto="1"/>
      </bottom>
      <diagonal/>
    </border>
    <border>
      <left style="thin">
        <color indexed="8"/>
      </left>
      <right style="hair">
        <color indexed="8"/>
      </right>
      <top style="hair">
        <color auto="1"/>
      </top>
      <bottom style="hair">
        <color auto="1"/>
      </bottom>
      <diagonal/>
    </border>
    <border>
      <left style="hair">
        <color indexed="8"/>
      </left>
      <right style="hair">
        <color indexed="8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hair">
        <color indexed="8"/>
      </right>
      <top style="hair">
        <color auto="1"/>
      </top>
      <bottom style="hair">
        <color auto="1"/>
      </bottom>
      <diagonal/>
    </border>
    <border>
      <left style="hair">
        <color indexed="8"/>
      </left>
      <right style="hair">
        <color indexed="8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hair">
        <color indexed="8"/>
      </right>
      <top style="hair">
        <color auto="1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auto="1"/>
      </bottom>
      <diagonal/>
    </border>
    <border>
      <left style="thin">
        <color indexed="8"/>
      </left>
      <right style="hair">
        <color indexed="8"/>
      </right>
      <top style="hair">
        <color auto="1"/>
      </top>
      <bottom style="hair">
        <color auto="1"/>
      </bottom>
      <diagonal/>
    </border>
    <border>
      <left style="hair">
        <color indexed="8"/>
      </left>
      <right style="hair">
        <color indexed="8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23" fillId="0" borderId="0"/>
    <xf numFmtId="0" fontId="25" fillId="0" borderId="0" applyNumberFormat="0" applyFill="0" applyBorder="0" applyAlignment="0" applyProtection="0"/>
    <xf numFmtId="0" fontId="36" fillId="0" borderId="0"/>
    <xf numFmtId="0" fontId="38" fillId="0" borderId="0"/>
    <xf numFmtId="0" fontId="42" fillId="0" borderId="0" applyBorder="0" applyProtection="0"/>
    <xf numFmtId="0" fontId="46" fillId="0" borderId="0"/>
    <xf numFmtId="0" fontId="53" fillId="0" borderId="0"/>
    <xf numFmtId="0" fontId="55" fillId="0" borderId="0" applyBorder="0" applyProtection="0">
      <alignment vertical="top" wrapText="1"/>
    </xf>
    <xf numFmtId="0" fontId="56" fillId="0" borderId="0"/>
    <xf numFmtId="0" fontId="57" fillId="0" borderId="0" applyBorder="0" applyProtection="0"/>
    <xf numFmtId="0" fontId="59" fillId="0" borderId="0" applyNumberFormat="0" applyFill="0" applyBorder="0" applyProtection="0">
      <alignment vertical="top" wrapText="1"/>
    </xf>
  </cellStyleXfs>
  <cellXfs count="524">
    <xf numFmtId="0" fontId="0" fillId="0" borderId="0" xfId="0"/>
    <xf numFmtId="0" fontId="4" fillId="0" borderId="0" xfId="2" applyFont="1" applyAlignment="1">
      <alignment horizontal="center"/>
    </xf>
    <xf numFmtId="0" fontId="5" fillId="0" borderId="0" xfId="2" applyFont="1"/>
    <xf numFmtId="0" fontId="5" fillId="0" borderId="0" xfId="0" applyFont="1"/>
    <xf numFmtId="0" fontId="6" fillId="0" borderId="0" xfId="0" applyFont="1"/>
    <xf numFmtId="0" fontId="7" fillId="0" borderId="0" xfId="1" applyFont="1" applyAlignment="1" applyProtection="1">
      <alignment horizontal="left"/>
      <protection locked="0"/>
    </xf>
    <xf numFmtId="0" fontId="8" fillId="0" borderId="0" xfId="2" applyFont="1" applyAlignment="1">
      <alignment vertical="center"/>
    </xf>
    <xf numFmtId="0" fontId="9" fillId="0" borderId="0" xfId="2" applyFont="1" applyAlignment="1">
      <alignment horizontal="right"/>
    </xf>
    <xf numFmtId="0" fontId="4" fillId="0" borderId="0" xfId="2" applyFont="1"/>
    <xf numFmtId="0" fontId="10" fillId="0" borderId="0" xfId="2" applyFont="1"/>
    <xf numFmtId="0" fontId="11" fillId="0" borderId="0" xfId="2" applyFont="1"/>
    <xf numFmtId="0" fontId="12" fillId="0" borderId="1" xfId="2" applyFont="1" applyBorder="1" applyAlignment="1">
      <alignment horizontal="center"/>
    </xf>
    <xf numFmtId="0" fontId="11" fillId="0" borderId="2" xfId="2" applyFont="1" applyBorder="1"/>
    <xf numFmtId="0" fontId="11" fillId="0" borderId="2" xfId="2" applyFont="1" applyBorder="1" applyAlignment="1">
      <alignment horizontal="right"/>
    </xf>
    <xf numFmtId="0" fontId="11" fillId="0" borderId="3" xfId="2" applyFont="1" applyBorder="1" applyAlignment="1">
      <alignment horizontal="right"/>
    </xf>
    <xf numFmtId="0" fontId="11" fillId="0" borderId="4" xfId="2" applyFont="1" applyBorder="1" applyAlignment="1">
      <alignment horizontal="center"/>
    </xf>
    <xf numFmtId="0" fontId="11" fillId="0" borderId="5" xfId="2" applyFont="1" applyBorder="1" applyAlignment="1">
      <alignment horizontal="left"/>
    </xf>
    <xf numFmtId="0" fontId="13" fillId="0" borderId="5" xfId="0" applyFont="1" applyBorder="1"/>
    <xf numFmtId="0" fontId="11" fillId="0" borderId="5" xfId="2" applyFont="1" applyBorder="1"/>
    <xf numFmtId="0" fontId="11" fillId="0" borderId="6" xfId="2" applyFont="1" applyBorder="1"/>
    <xf numFmtId="0" fontId="11" fillId="0" borderId="7" xfId="2" applyFont="1" applyBorder="1" applyAlignment="1">
      <alignment horizontal="center"/>
    </xf>
    <xf numFmtId="0" fontId="11" fillId="0" borderId="8" xfId="2" applyFont="1" applyBorder="1" applyAlignment="1">
      <alignment horizontal="left"/>
    </xf>
    <xf numFmtId="0" fontId="13" fillId="0" borderId="8" xfId="0" applyFont="1" applyBorder="1"/>
    <xf numFmtId="0" fontId="11" fillId="0" borderId="9" xfId="2" applyFont="1" applyBorder="1"/>
    <xf numFmtId="0" fontId="11" fillId="0" borderId="8" xfId="2" applyFont="1" applyBorder="1"/>
    <xf numFmtId="0" fontId="11" fillId="0" borderId="10" xfId="2" applyFont="1" applyBorder="1"/>
    <xf numFmtId="15" fontId="11" fillId="0" borderId="8" xfId="2" applyNumberFormat="1" applyFont="1" applyBorder="1" applyAlignment="1">
      <alignment horizontal="left"/>
    </xf>
    <xf numFmtId="164" fontId="11" fillId="0" borderId="8" xfId="0" applyNumberFormat="1" applyFont="1" applyBorder="1" applyAlignment="1">
      <alignment horizontal="left"/>
    </xf>
    <xf numFmtId="0" fontId="11" fillId="0" borderId="8" xfId="0" applyFont="1" applyBorder="1"/>
    <xf numFmtId="0" fontId="11" fillId="0" borderId="10" xfId="0" applyFont="1" applyBorder="1"/>
    <xf numFmtId="0" fontId="11" fillId="0" borderId="11" xfId="2" applyFont="1" applyBorder="1" applyAlignment="1">
      <alignment horizontal="center"/>
    </xf>
    <xf numFmtId="0" fontId="11" fillId="0" borderId="12" xfId="2" applyFont="1" applyBorder="1" applyAlignment="1">
      <alignment horizontal="left"/>
    </xf>
    <xf numFmtId="0" fontId="13" fillId="0" borderId="12" xfId="0" applyFont="1" applyBorder="1"/>
    <xf numFmtId="0" fontId="11" fillId="0" borderId="13" xfId="2" applyFont="1" applyBorder="1"/>
    <xf numFmtId="0" fontId="11" fillId="0" borderId="12" xfId="2" applyFont="1" applyBorder="1"/>
    <xf numFmtId="0" fontId="11" fillId="0" borderId="14" xfId="2" applyFont="1" applyBorder="1"/>
    <xf numFmtId="164" fontId="11" fillId="0" borderId="12" xfId="0" applyNumberFormat="1" applyFont="1" applyBorder="1" applyAlignment="1">
      <alignment horizontal="left"/>
    </xf>
    <xf numFmtId="0" fontId="11" fillId="0" borderId="12" xfId="0" applyFont="1" applyBorder="1"/>
    <xf numFmtId="0" fontId="11" fillId="0" borderId="14" xfId="0" applyFont="1" applyBorder="1"/>
    <xf numFmtId="0" fontId="11" fillId="0" borderId="0" xfId="2" applyFont="1" applyAlignment="1">
      <alignment horizontal="center"/>
    </xf>
    <xf numFmtId="164" fontId="11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11" fillId="0" borderId="6" xfId="0" applyFont="1" applyBorder="1"/>
    <xf numFmtId="15" fontId="11" fillId="0" borderId="0" xfId="2" applyNumberFormat="1" applyFont="1" applyAlignment="1">
      <alignment horizontal="right"/>
    </xf>
    <xf numFmtId="0" fontId="14" fillId="0" borderId="0" xfId="0" applyFont="1"/>
    <xf numFmtId="0" fontId="9" fillId="0" borderId="0" xfId="0" applyFont="1" applyAlignment="1">
      <alignment horizontal="right"/>
    </xf>
    <xf numFmtId="0" fontId="13" fillId="0" borderId="0" xfId="0" applyFont="1"/>
    <xf numFmtId="0" fontId="13" fillId="0" borderId="5" xfId="0" applyFont="1" applyBorder="1" applyAlignment="1">
      <alignment horizontal="left"/>
    </xf>
    <xf numFmtId="0" fontId="13" fillId="0" borderId="6" xfId="0" applyFont="1" applyBorder="1"/>
    <xf numFmtId="0" fontId="13" fillId="0" borderId="8" xfId="0" applyFont="1" applyBorder="1" applyAlignment="1">
      <alignment horizontal="left"/>
    </xf>
    <xf numFmtId="0" fontId="13" fillId="0" borderId="10" xfId="0" applyFont="1" applyBorder="1"/>
    <xf numFmtId="0" fontId="15" fillId="0" borderId="7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4" xfId="0" applyFont="1" applyBorder="1"/>
    <xf numFmtId="0" fontId="13" fillId="0" borderId="4" xfId="0" applyFont="1" applyBorder="1" applyAlignment="1">
      <alignment horizontal="center"/>
    </xf>
    <xf numFmtId="0" fontId="13" fillId="2" borderId="8" xfId="0" applyFont="1" applyFill="1" applyBorder="1"/>
    <xf numFmtId="0" fontId="11" fillId="0" borderId="8" xfId="0" applyFont="1" applyBorder="1" applyAlignment="1">
      <alignment horizontal="left"/>
    </xf>
    <xf numFmtId="0" fontId="15" fillId="0" borderId="10" xfId="0" applyFont="1" applyBorder="1"/>
    <xf numFmtId="0" fontId="5" fillId="0" borderId="0" xfId="0" applyFont="1" applyAlignment="1">
      <alignment horizontal="center"/>
    </xf>
    <xf numFmtId="0" fontId="16" fillId="0" borderId="0" xfId="0" applyFont="1"/>
    <xf numFmtId="0" fontId="11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15" xfId="2" applyFont="1" applyBorder="1"/>
    <xf numFmtId="0" fontId="11" fillId="0" borderId="16" xfId="2" applyFont="1" applyBorder="1"/>
    <xf numFmtId="1" fontId="12" fillId="0" borderId="16" xfId="2" applyNumberFormat="1" applyFont="1" applyBorder="1"/>
    <xf numFmtId="0" fontId="11" fillId="0" borderId="16" xfId="2" applyFont="1" applyBorder="1" applyAlignment="1">
      <alignment horizontal="right"/>
    </xf>
    <xf numFmtId="0" fontId="11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15" fillId="0" borderId="16" xfId="2" applyFont="1" applyBorder="1"/>
    <xf numFmtId="0" fontId="11" fillId="0" borderId="18" xfId="2" applyFont="1" applyBorder="1"/>
    <xf numFmtId="0" fontId="13" fillId="0" borderId="9" xfId="0" applyFont="1" applyBorder="1"/>
    <xf numFmtId="0" fontId="11" fillId="0" borderId="19" xfId="2" applyFont="1" applyBorder="1"/>
    <xf numFmtId="0" fontId="11" fillId="0" borderId="7" xfId="2" applyFont="1" applyBorder="1"/>
    <xf numFmtId="0" fontId="11" fillId="0" borderId="11" xfId="2" applyFont="1" applyBorder="1"/>
    <xf numFmtId="165" fontId="11" fillId="0" borderId="0" xfId="2" applyNumberFormat="1" applyFont="1"/>
    <xf numFmtId="0" fontId="11" fillId="0" borderId="1" xfId="2" applyFont="1" applyBorder="1"/>
    <xf numFmtId="0" fontId="11" fillId="0" borderId="18" xfId="0" applyFont="1" applyBorder="1" applyAlignment="1">
      <alignment horizontal="left"/>
    </xf>
    <xf numFmtId="0" fontId="11" fillId="0" borderId="9" xfId="0" applyFont="1" applyBorder="1"/>
    <xf numFmtId="0" fontId="11" fillId="0" borderId="19" xfId="0" applyFont="1" applyBorder="1"/>
    <xf numFmtId="0" fontId="17" fillId="0" borderId="0" xfId="2" applyFont="1"/>
    <xf numFmtId="0" fontId="11" fillId="0" borderId="0" xfId="2" applyFont="1" applyAlignment="1">
      <alignment horizontal="left"/>
    </xf>
    <xf numFmtId="0" fontId="11" fillId="3" borderId="0" xfId="2" applyFont="1" applyFill="1"/>
    <xf numFmtId="0" fontId="11" fillId="3" borderId="0" xfId="2" applyFont="1" applyFill="1" applyAlignment="1">
      <alignment horizontal="center"/>
    </xf>
    <xf numFmtId="0" fontId="11" fillId="0" borderId="0" xfId="0" applyFont="1"/>
    <xf numFmtId="0" fontId="13" fillId="0" borderId="18" xfId="0" applyFont="1" applyBorder="1"/>
    <xf numFmtId="0" fontId="13" fillId="0" borderId="19" xfId="0" applyFont="1" applyBorder="1"/>
    <xf numFmtId="0" fontId="18" fillId="0" borderId="0" xfId="2" applyFont="1"/>
    <xf numFmtId="0" fontId="13" fillId="0" borderId="7" xfId="0" applyFont="1" applyBorder="1"/>
    <xf numFmtId="0" fontId="13" fillId="0" borderId="11" xfId="0" applyFont="1" applyBorder="1"/>
    <xf numFmtId="15" fontId="11" fillId="0" borderId="0" xfId="2" applyNumberFormat="1" applyFont="1" applyAlignment="1">
      <alignment horizontal="center"/>
    </xf>
    <xf numFmtId="0" fontId="15" fillId="0" borderId="17" xfId="2" applyFont="1" applyBorder="1" applyAlignment="1">
      <alignment horizontal="right"/>
    </xf>
    <xf numFmtId="0" fontId="12" fillId="0" borderId="0" xfId="0" applyFont="1"/>
    <xf numFmtId="0" fontId="5" fillId="0" borderId="0" xfId="2" applyFont="1" applyAlignment="1">
      <alignment horizontal="center"/>
    </xf>
    <xf numFmtId="0" fontId="11" fillId="0" borderId="20" xfId="2" applyFont="1" applyBorder="1"/>
    <xf numFmtId="0" fontId="11" fillId="0" borderId="21" xfId="2" applyFont="1" applyBorder="1" applyAlignment="1">
      <alignment horizontal="right"/>
    </xf>
    <xf numFmtId="0" fontId="19" fillId="0" borderId="8" xfId="2" applyFont="1" applyBorder="1"/>
    <xf numFmtId="0" fontId="20" fillId="0" borderId="8" xfId="2" applyFont="1" applyBorder="1"/>
    <xf numFmtId="0" fontId="15" fillId="0" borderId="8" xfId="2" applyFont="1" applyBorder="1"/>
    <xf numFmtId="0" fontId="21" fillId="0" borderId="0" xfId="0" applyFont="1"/>
    <xf numFmtId="0" fontId="19" fillId="0" borderId="5" xfId="2" applyFont="1" applyBorder="1"/>
    <xf numFmtId="0" fontId="15" fillId="0" borderId="8" xfId="0" applyFont="1" applyBorder="1" applyAlignment="1">
      <alignment horizontal="left"/>
    </xf>
    <xf numFmtId="0" fontId="9" fillId="0" borderId="0" xfId="0" applyFont="1" applyAlignment="1">
      <alignment horizontal="right" vertical="center"/>
    </xf>
    <xf numFmtId="15" fontId="11" fillId="0" borderId="0" xfId="2" applyNumberFormat="1" applyFont="1" applyAlignment="1">
      <alignment horizontal="left"/>
    </xf>
    <xf numFmtId="0" fontId="15" fillId="0" borderId="0" xfId="2" applyFont="1"/>
    <xf numFmtId="15" fontId="11" fillId="0" borderId="5" xfId="2" applyNumberFormat="1" applyFont="1" applyBorder="1" applyAlignment="1">
      <alignment horizontal="left"/>
    </xf>
    <xf numFmtId="0" fontId="15" fillId="0" borderId="8" xfId="2" applyFont="1" applyBorder="1" applyAlignment="1">
      <alignment horizontal="left"/>
    </xf>
    <xf numFmtId="0" fontId="15" fillId="0" borderId="2" xfId="2" applyFont="1" applyBorder="1" applyAlignment="1">
      <alignment horizontal="right"/>
    </xf>
    <xf numFmtId="0" fontId="12" fillId="0" borderId="0" xfId="2" applyFont="1"/>
    <xf numFmtId="0" fontId="15" fillId="0" borderId="0" xfId="0" applyFont="1"/>
    <xf numFmtId="0" fontId="8" fillId="0" borderId="0" xfId="0" applyFont="1"/>
    <xf numFmtId="0" fontId="11" fillId="0" borderId="21" xfId="2" applyFont="1" applyBorder="1"/>
    <xf numFmtId="0" fontId="22" fillId="0" borderId="8" xfId="0" applyFont="1" applyBorder="1"/>
    <xf numFmtId="0" fontId="5" fillId="0" borderId="0" xfId="3" applyFont="1"/>
    <xf numFmtId="0" fontId="11" fillId="4" borderId="0" xfId="2" applyFont="1" applyFill="1"/>
    <xf numFmtId="0" fontId="24" fillId="0" borderId="0" xfId="3" applyFont="1"/>
    <xf numFmtId="0" fontId="26" fillId="0" borderId="0" xfId="4" applyNumberFormat="1" applyFont="1" applyFill="1" applyBorder="1" applyAlignment="1" applyProtection="1">
      <alignment horizontal="left"/>
      <protection locked="0"/>
    </xf>
    <xf numFmtId="0" fontId="8" fillId="0" borderId="0" xfId="3" applyFont="1" applyAlignment="1">
      <alignment vertical="center"/>
    </xf>
    <xf numFmtId="0" fontId="27" fillId="0" borderId="22" xfId="2" applyFont="1" applyBorder="1" applyAlignment="1">
      <alignment horizontal="center"/>
    </xf>
    <xf numFmtId="0" fontId="11" fillId="0" borderId="23" xfId="2" applyFont="1" applyBorder="1"/>
    <xf numFmtId="0" fontId="11" fillId="0" borderId="24" xfId="2" applyFont="1" applyBorder="1"/>
    <xf numFmtId="0" fontId="11" fillId="0" borderId="25" xfId="2" applyFont="1" applyBorder="1"/>
    <xf numFmtId="0" fontId="11" fillId="0" borderId="26" xfId="2" applyFont="1" applyBorder="1"/>
    <xf numFmtId="0" fontId="11" fillId="0" borderId="23" xfId="2" applyFont="1" applyBorder="1" applyAlignment="1">
      <alignment horizontal="right"/>
    </xf>
    <xf numFmtId="0" fontId="11" fillId="0" borderId="27" xfId="2" applyFont="1" applyBorder="1" applyAlignment="1">
      <alignment horizontal="right"/>
    </xf>
    <xf numFmtId="0" fontId="11" fillId="0" borderId="28" xfId="2" applyFont="1" applyBorder="1" applyAlignment="1">
      <alignment horizontal="center"/>
    </xf>
    <xf numFmtId="0" fontId="11" fillId="0" borderId="29" xfId="2" applyFont="1" applyBorder="1" applyAlignment="1">
      <alignment horizontal="left"/>
    </xf>
    <xf numFmtId="0" fontId="11" fillId="0" borderId="29" xfId="2" applyFont="1" applyBorder="1"/>
    <xf numFmtId="0" fontId="11" fillId="0" borderId="30" xfId="2" applyFont="1" applyBorder="1" applyAlignment="1">
      <alignment horizontal="center"/>
    </xf>
    <xf numFmtId="0" fontId="11" fillId="0" borderId="31" xfId="2" applyFont="1" applyBorder="1" applyAlignment="1">
      <alignment horizontal="left"/>
    </xf>
    <xf numFmtId="0" fontId="11" fillId="0" borderId="31" xfId="2" applyFont="1" applyBorder="1"/>
    <xf numFmtId="0" fontId="11" fillId="0" borderId="32" xfId="2" applyFont="1" applyBorder="1"/>
    <xf numFmtId="0" fontId="11" fillId="4" borderId="31" xfId="2" applyFont="1" applyFill="1" applyBorder="1" applyAlignment="1">
      <alignment horizontal="left"/>
    </xf>
    <xf numFmtId="0" fontId="11" fillId="5" borderId="31" xfId="2" applyFont="1" applyFill="1" applyBorder="1"/>
    <xf numFmtId="0" fontId="11" fillId="0" borderId="33" xfId="2" applyFont="1" applyBorder="1" applyAlignment="1">
      <alignment horizontal="center"/>
    </xf>
    <xf numFmtId="0" fontId="11" fillId="0" borderId="34" xfId="2" applyFont="1" applyBorder="1" applyAlignment="1">
      <alignment horizontal="left"/>
    </xf>
    <xf numFmtId="0" fontId="11" fillId="0" borderId="34" xfId="2" applyFont="1" applyBorder="1"/>
    <xf numFmtId="0" fontId="11" fillId="0" borderId="35" xfId="2" applyFont="1" applyBorder="1"/>
    <xf numFmtId="0" fontId="28" fillId="0" borderId="0" xfId="2" applyFont="1"/>
    <xf numFmtId="0" fontId="21" fillId="0" borderId="0" xfId="3" applyFont="1"/>
    <xf numFmtId="0" fontId="29" fillId="0" borderId="0" xfId="3" applyFont="1"/>
    <xf numFmtId="0" fontId="9" fillId="0" borderId="0" xfId="3" applyFont="1" applyAlignment="1">
      <alignment horizontal="right"/>
    </xf>
    <xf numFmtId="0" fontId="30" fillId="0" borderId="0" xfId="3" applyFont="1"/>
    <xf numFmtId="0" fontId="30" fillId="0" borderId="36" xfId="3" applyFont="1" applyBorder="1" applyAlignment="1">
      <alignment horizontal="center"/>
    </xf>
    <xf numFmtId="0" fontId="30" fillId="0" borderId="37" xfId="3" applyFont="1" applyBorder="1" applyAlignment="1">
      <alignment horizontal="left"/>
    </xf>
    <xf numFmtId="0" fontId="30" fillId="0" borderId="37" xfId="3" applyFont="1" applyBorder="1"/>
    <xf numFmtId="0" fontId="11" fillId="0" borderId="37" xfId="2" applyFont="1" applyBorder="1"/>
    <xf numFmtId="0" fontId="11" fillId="0" borderId="38" xfId="2" applyFont="1" applyBorder="1" applyAlignment="1">
      <alignment horizontal="center"/>
    </xf>
    <xf numFmtId="0" fontId="30" fillId="0" borderId="39" xfId="3" applyFont="1" applyBorder="1" applyAlignment="1">
      <alignment horizontal="left"/>
    </xf>
    <xf numFmtId="0" fontId="30" fillId="0" borderId="39" xfId="3" applyFont="1" applyBorder="1"/>
    <xf numFmtId="0" fontId="11" fillId="0" borderId="39" xfId="2" applyFont="1" applyBorder="1"/>
    <xf numFmtId="0" fontId="30" fillId="0" borderId="40" xfId="3" applyFont="1" applyBorder="1" applyAlignment="1">
      <alignment horizontal="center"/>
    </xf>
    <xf numFmtId="0" fontId="30" fillId="0" borderId="41" xfId="3" applyFont="1" applyBorder="1" applyAlignment="1">
      <alignment horizontal="left"/>
    </xf>
    <xf numFmtId="0" fontId="30" fillId="0" borderId="41" xfId="3" applyFont="1" applyBorder="1"/>
    <xf numFmtId="0" fontId="11" fillId="0" borderId="41" xfId="2" applyFont="1" applyBorder="1"/>
    <xf numFmtId="0" fontId="11" fillId="0" borderId="40" xfId="2" applyFont="1" applyBorder="1" applyAlignment="1">
      <alignment horizontal="center"/>
    </xf>
    <xf numFmtId="0" fontId="11" fillId="4" borderId="41" xfId="2" applyFont="1" applyFill="1" applyBorder="1" applyAlignment="1">
      <alignment horizontal="left"/>
    </xf>
    <xf numFmtId="0" fontId="11" fillId="0" borderId="41" xfId="2" applyFont="1" applyBorder="1" applyAlignment="1">
      <alignment horizontal="left"/>
    </xf>
    <xf numFmtId="0" fontId="11" fillId="5" borderId="41" xfId="2" applyFont="1" applyFill="1" applyBorder="1"/>
    <xf numFmtId="0" fontId="30" fillId="0" borderId="42" xfId="3" applyFont="1" applyBorder="1" applyAlignment="1">
      <alignment horizontal="center"/>
    </xf>
    <xf numFmtId="0" fontId="30" fillId="0" borderId="43" xfId="3" applyFont="1" applyBorder="1" applyAlignment="1">
      <alignment horizontal="left"/>
    </xf>
    <xf numFmtId="0" fontId="30" fillId="0" borderId="43" xfId="3" applyFont="1" applyBorder="1"/>
    <xf numFmtId="0" fontId="11" fillId="0" borderId="43" xfId="2" applyFont="1" applyBorder="1"/>
    <xf numFmtId="0" fontId="13" fillId="0" borderId="44" xfId="0" applyFont="1" applyBorder="1"/>
    <xf numFmtId="0" fontId="13" fillId="0" borderId="45" xfId="0" applyFont="1" applyBorder="1"/>
    <xf numFmtId="0" fontId="31" fillId="0" borderId="0" xfId="3" applyFont="1"/>
    <xf numFmtId="0" fontId="32" fillId="0" borderId="0" xfId="3" applyFont="1"/>
    <xf numFmtId="0" fontId="33" fillId="0" borderId="0" xfId="3" applyFont="1"/>
    <xf numFmtId="0" fontId="11" fillId="0" borderId="46" xfId="2" applyFont="1" applyBorder="1" applyAlignment="1">
      <alignment horizontal="center"/>
    </xf>
    <xf numFmtId="0" fontId="11" fillId="0" borderId="47" xfId="2" applyFont="1" applyBorder="1" applyAlignment="1">
      <alignment horizontal="left"/>
    </xf>
    <xf numFmtId="0" fontId="11" fillId="0" borderId="47" xfId="2" applyFont="1" applyBorder="1"/>
    <xf numFmtId="0" fontId="11" fillId="0" borderId="48" xfId="2" applyFont="1" applyBorder="1" applyAlignment="1">
      <alignment horizontal="center"/>
    </xf>
    <xf numFmtId="0" fontId="11" fillId="0" borderId="49" xfId="2" applyFont="1" applyBorder="1" applyAlignment="1">
      <alignment horizontal="left"/>
    </xf>
    <xf numFmtId="0" fontId="11" fillId="0" borderId="49" xfId="2" applyFont="1" applyBorder="1"/>
    <xf numFmtId="0" fontId="11" fillId="0" borderId="44" xfId="2" applyFont="1" applyBorder="1"/>
    <xf numFmtId="0" fontId="11" fillId="0" borderId="45" xfId="2" applyFont="1" applyBorder="1"/>
    <xf numFmtId="0" fontId="15" fillId="0" borderId="5" xfId="2" applyFont="1" applyBorder="1"/>
    <xf numFmtId="0" fontId="11" fillId="0" borderId="50" xfId="2" applyFont="1" applyBorder="1" applyAlignment="1">
      <alignment horizontal="center"/>
    </xf>
    <xf numFmtId="0" fontId="30" fillId="0" borderId="51" xfId="3" applyFont="1" applyBorder="1" applyAlignment="1">
      <alignment horizontal="left"/>
    </xf>
    <xf numFmtId="0" fontId="30" fillId="0" borderId="51" xfId="3" applyFont="1" applyBorder="1"/>
    <xf numFmtId="0" fontId="11" fillId="0" borderId="51" xfId="2" applyFont="1" applyBorder="1"/>
    <xf numFmtId="0" fontId="30" fillId="0" borderId="38" xfId="3" applyFont="1" applyBorder="1" applyAlignment="1">
      <alignment horizontal="center"/>
    </xf>
    <xf numFmtId="0" fontId="11" fillId="0" borderId="42" xfId="2" applyFont="1" applyBorder="1" applyAlignment="1">
      <alignment horizontal="center"/>
    </xf>
    <xf numFmtId="0" fontId="11" fillId="0" borderId="43" xfId="2" applyFont="1" applyBorder="1" applyAlignment="1">
      <alignment horizontal="left"/>
    </xf>
    <xf numFmtId="0" fontId="11" fillId="0" borderId="52" xfId="0" applyFont="1" applyBorder="1"/>
    <xf numFmtId="0" fontId="11" fillId="0" borderId="53" xfId="0" applyFont="1" applyBorder="1"/>
    <xf numFmtId="0" fontId="30" fillId="0" borderId="50" xfId="3" applyFont="1" applyBorder="1" applyAlignment="1">
      <alignment horizontal="center"/>
    </xf>
    <xf numFmtId="0" fontId="11" fillId="0" borderId="51" xfId="2" applyFont="1" applyBorder="1" applyAlignment="1">
      <alignment horizontal="left"/>
    </xf>
    <xf numFmtId="0" fontId="13" fillId="0" borderId="52" xfId="0" applyFont="1" applyBorder="1"/>
    <xf numFmtId="0" fontId="13" fillId="0" borderId="53" xfId="0" applyFont="1" applyBorder="1"/>
    <xf numFmtId="0" fontId="11" fillId="0" borderId="54" xfId="2" applyFont="1" applyBorder="1" applyAlignment="1">
      <alignment horizontal="center"/>
    </xf>
    <xf numFmtId="0" fontId="11" fillId="0" borderId="55" xfId="2" applyFont="1" applyBorder="1" applyAlignment="1">
      <alignment horizontal="center"/>
    </xf>
    <xf numFmtId="0" fontId="11" fillId="0" borderId="52" xfId="2" applyFont="1" applyBorder="1" applyAlignment="1">
      <alignment horizontal="left"/>
    </xf>
    <xf numFmtId="0" fontId="11" fillId="0" borderId="52" xfId="2" applyFont="1" applyBorder="1"/>
    <xf numFmtId="0" fontId="11" fillId="2" borderId="8" xfId="2" applyFont="1" applyFill="1" applyBorder="1"/>
    <xf numFmtId="0" fontId="11" fillId="0" borderId="53" xfId="2" applyFont="1" applyBorder="1"/>
    <xf numFmtId="0" fontId="13" fillId="0" borderId="54" xfId="0" applyFont="1" applyBorder="1" applyAlignment="1">
      <alignment horizontal="center"/>
    </xf>
    <xf numFmtId="0" fontId="13" fillId="0" borderId="55" xfId="0" applyFont="1" applyBorder="1" applyAlignment="1">
      <alignment horizontal="center"/>
    </xf>
    <xf numFmtId="0" fontId="13" fillId="0" borderId="52" xfId="0" applyFont="1" applyBorder="1" applyAlignment="1">
      <alignment horizontal="left"/>
    </xf>
    <xf numFmtId="0" fontId="34" fillId="0" borderId="0" xfId="0" applyFont="1"/>
    <xf numFmtId="0" fontId="35" fillId="0" borderId="0" xfId="0" applyFont="1"/>
    <xf numFmtId="0" fontId="5" fillId="0" borderId="0" xfId="2" applyFont="1" applyAlignment="1">
      <alignment horizontal="center" vertical="center"/>
    </xf>
    <xf numFmtId="0" fontId="37" fillId="0" borderId="0" xfId="5" applyFont="1" applyAlignment="1">
      <alignment horizontal="center"/>
    </xf>
    <xf numFmtId="0" fontId="37" fillId="0" borderId="0" xfId="5" applyFont="1"/>
    <xf numFmtId="0" fontId="37" fillId="0" borderId="0" xfId="6" applyFont="1"/>
    <xf numFmtId="0" fontId="39" fillId="0" borderId="0" xfId="6" applyFont="1"/>
    <xf numFmtId="0" fontId="40" fillId="0" borderId="0" xfId="6" applyFont="1"/>
    <xf numFmtId="0" fontId="41" fillId="0" borderId="0" xfId="5" applyFont="1" applyAlignment="1">
      <alignment horizontal="center"/>
    </xf>
    <xf numFmtId="0" fontId="7" fillId="0" borderId="0" xfId="7" applyFont="1" applyBorder="1" applyAlignment="1" applyProtection="1">
      <alignment horizontal="left"/>
      <protection locked="0"/>
    </xf>
    <xf numFmtId="0" fontId="43" fillId="0" borderId="0" xfId="6" applyFont="1" applyAlignment="1">
      <alignment vertical="center"/>
    </xf>
    <xf numFmtId="0" fontId="44" fillId="0" borderId="0" xfId="5" applyFont="1" applyAlignment="1">
      <alignment horizontal="right"/>
    </xf>
    <xf numFmtId="0" fontId="41" fillId="0" borderId="0" xfId="5" applyFont="1"/>
    <xf numFmtId="0" fontId="45" fillId="0" borderId="0" xfId="5" applyFont="1"/>
    <xf numFmtId="0" fontId="41" fillId="0" borderId="0" xfId="8" applyFont="1" applyAlignment="1">
      <alignment horizontal="center"/>
    </xf>
    <xf numFmtId="0" fontId="41" fillId="0" borderId="0" xfId="8" applyFont="1"/>
    <xf numFmtId="0" fontId="47" fillId="0" borderId="0" xfId="8" applyFont="1"/>
    <xf numFmtId="0" fontId="10" fillId="0" borderId="0" xfId="8" applyFont="1"/>
    <xf numFmtId="0" fontId="45" fillId="0" borderId="0" xfId="6" applyFont="1"/>
    <xf numFmtId="0" fontId="48" fillId="0" borderId="0" xfId="6" applyFont="1"/>
    <xf numFmtId="0" fontId="48" fillId="0" borderId="1" xfId="5" applyFont="1" applyBorder="1" applyAlignment="1">
      <alignment horizontal="center"/>
    </xf>
    <xf numFmtId="0" fontId="45" fillId="0" borderId="2" xfId="5" applyFont="1" applyBorder="1"/>
    <xf numFmtId="0" fontId="45" fillId="0" borderId="20" xfId="5" applyFont="1" applyBorder="1"/>
    <xf numFmtId="0" fontId="45" fillId="0" borderId="16" xfId="5" applyFont="1" applyBorder="1"/>
    <xf numFmtId="0" fontId="45" fillId="0" borderId="21" xfId="5" applyFont="1" applyBorder="1"/>
    <xf numFmtId="0" fontId="45" fillId="0" borderId="2" xfId="5" applyFont="1" applyBorder="1" applyAlignment="1">
      <alignment horizontal="right"/>
    </xf>
    <xf numFmtId="0" fontId="45" fillId="0" borderId="3" xfId="5" applyFont="1" applyBorder="1" applyAlignment="1">
      <alignment horizontal="right"/>
    </xf>
    <xf numFmtId="0" fontId="45" fillId="0" borderId="4" xfId="5" applyFont="1" applyBorder="1" applyAlignment="1">
      <alignment horizontal="center"/>
    </xf>
    <xf numFmtId="0" fontId="45" fillId="0" borderId="5" xfId="5" applyFont="1" applyBorder="1" applyAlignment="1">
      <alignment horizontal="left"/>
    </xf>
    <xf numFmtId="0" fontId="45" fillId="0" borderId="5" xfId="5" applyFont="1" applyBorder="1"/>
    <xf numFmtId="0" fontId="45" fillId="0" borderId="5" xfId="3" applyFont="1" applyBorder="1"/>
    <xf numFmtId="0" fontId="45" fillId="0" borderId="6" xfId="3" applyFont="1" applyBorder="1"/>
    <xf numFmtId="0" fontId="45" fillId="0" borderId="54" xfId="5" applyFont="1" applyBorder="1" applyAlignment="1">
      <alignment horizontal="center"/>
    </xf>
    <xf numFmtId="0" fontId="45" fillId="0" borderId="8" xfId="5" applyFont="1" applyBorder="1" applyAlignment="1">
      <alignment horizontal="left"/>
    </xf>
    <xf numFmtId="0" fontId="45" fillId="0" borderId="8" xfId="5" applyFont="1" applyBorder="1"/>
    <xf numFmtId="0" fontId="45" fillId="0" borderId="9" xfId="5" applyFont="1" applyBorder="1"/>
    <xf numFmtId="0" fontId="45" fillId="0" borderId="10" xfId="5" applyFont="1" applyBorder="1"/>
    <xf numFmtId="15" fontId="45" fillId="0" borderId="0" xfId="5" applyNumberFormat="1" applyFont="1" applyAlignment="1">
      <alignment horizontal="left"/>
    </xf>
    <xf numFmtId="0" fontId="45" fillId="0" borderId="0" xfId="5" applyFont="1" applyAlignment="1">
      <alignment horizontal="center"/>
    </xf>
    <xf numFmtId="0" fontId="45" fillId="0" borderId="55" xfId="5" applyFont="1" applyBorder="1" applyAlignment="1">
      <alignment horizontal="center"/>
    </xf>
    <xf numFmtId="0" fontId="45" fillId="0" borderId="52" xfId="5" applyFont="1" applyBorder="1" applyAlignment="1">
      <alignment horizontal="left"/>
    </xf>
    <xf numFmtId="0" fontId="45" fillId="0" borderId="52" xfId="5" applyFont="1" applyBorder="1"/>
    <xf numFmtId="0" fontId="45" fillId="0" borderId="13" xfId="5" applyFont="1" applyBorder="1"/>
    <xf numFmtId="0" fontId="45" fillId="0" borderId="53" xfId="5" applyFont="1" applyBorder="1"/>
    <xf numFmtId="15" fontId="45" fillId="0" borderId="0" xfId="5" applyNumberFormat="1" applyFont="1" applyAlignment="1">
      <alignment horizontal="right"/>
    </xf>
    <xf numFmtId="0" fontId="49" fillId="0" borderId="0" xfId="5" applyFont="1"/>
    <xf numFmtId="0" fontId="50" fillId="0" borderId="0" xfId="6" applyFont="1"/>
    <xf numFmtId="0" fontId="51" fillId="0" borderId="0" xfId="6" applyFont="1"/>
    <xf numFmtId="0" fontId="44" fillId="0" borderId="0" xfId="6" applyFont="1" applyAlignment="1">
      <alignment horizontal="right"/>
    </xf>
    <xf numFmtId="0" fontId="52" fillId="0" borderId="0" xfId="6" applyFont="1"/>
    <xf numFmtId="0" fontId="52" fillId="0" borderId="8" xfId="6" applyFont="1" applyBorder="1" applyAlignment="1">
      <alignment horizontal="left"/>
    </xf>
    <xf numFmtId="0" fontId="52" fillId="0" borderId="8" xfId="6" applyFont="1" applyBorder="1"/>
    <xf numFmtId="0" fontId="52" fillId="0" borderId="8" xfId="3" applyFont="1" applyBorder="1"/>
    <xf numFmtId="0" fontId="52" fillId="0" borderId="10" xfId="3" applyFont="1" applyBorder="1"/>
    <xf numFmtId="0" fontId="52" fillId="0" borderId="54" xfId="6" applyFont="1" applyBorder="1" applyAlignment="1">
      <alignment horizontal="center"/>
    </xf>
    <xf numFmtId="0" fontId="52" fillId="0" borderId="52" xfId="6" applyFont="1" applyBorder="1" applyAlignment="1">
      <alignment horizontal="left"/>
    </xf>
    <xf numFmtId="0" fontId="52" fillId="0" borderId="52" xfId="6" applyFont="1" applyBorder="1"/>
    <xf numFmtId="0" fontId="52" fillId="0" borderId="52" xfId="3" applyFont="1" applyBorder="1"/>
    <xf numFmtId="0" fontId="52" fillId="0" borderId="53" xfId="3" applyFont="1" applyBorder="1"/>
    <xf numFmtId="0" fontId="47" fillId="0" borderId="0" xfId="5" applyFont="1"/>
    <xf numFmtId="0" fontId="10" fillId="0" borderId="0" xfId="5" applyFont="1"/>
    <xf numFmtId="0" fontId="45" fillId="0" borderId="6" xfId="5" applyFont="1" applyBorder="1"/>
    <xf numFmtId="0" fontId="45" fillId="0" borderId="8" xfId="3" applyFont="1" applyBorder="1"/>
    <xf numFmtId="0" fontId="45" fillId="0" borderId="10" xfId="3" applyFont="1" applyBorder="1"/>
    <xf numFmtId="0" fontId="5" fillId="0" borderId="0" xfId="9" applyFont="1"/>
    <xf numFmtId="0" fontId="11" fillId="0" borderId="0" xfId="9" applyFont="1"/>
    <xf numFmtId="0" fontId="4" fillId="0" borderId="0" xfId="9" applyFont="1"/>
    <xf numFmtId="0" fontId="10" fillId="0" borderId="0" xfId="9" applyFont="1"/>
    <xf numFmtId="0" fontId="11" fillId="0" borderId="2" xfId="9" applyFont="1" applyBorder="1"/>
    <xf numFmtId="0" fontId="11" fillId="0" borderId="2" xfId="9" applyFont="1" applyBorder="1" applyAlignment="1">
      <alignment horizontal="right"/>
    </xf>
    <xf numFmtId="0" fontId="11" fillId="0" borderId="3" xfId="9" applyFont="1" applyBorder="1" applyAlignment="1">
      <alignment horizontal="right"/>
    </xf>
    <xf numFmtId="0" fontId="11" fillId="0" borderId="4" xfId="9" applyFont="1" applyBorder="1" applyAlignment="1">
      <alignment horizontal="center"/>
    </xf>
    <xf numFmtId="0" fontId="11" fillId="0" borderId="5" xfId="9" applyFont="1" applyBorder="1"/>
    <xf numFmtId="0" fontId="11" fillId="0" borderId="54" xfId="9" applyFont="1" applyBorder="1" applyAlignment="1">
      <alignment horizontal="center"/>
    </xf>
    <xf numFmtId="0" fontId="11" fillId="0" borderId="9" xfId="9" applyFont="1" applyBorder="1"/>
    <xf numFmtId="0" fontId="11" fillId="0" borderId="8" xfId="9" applyFont="1" applyBorder="1"/>
    <xf numFmtId="0" fontId="11" fillId="0" borderId="10" xfId="9" applyFont="1" applyBorder="1"/>
    <xf numFmtId="0" fontId="11" fillId="0" borderId="8" xfId="9" applyFont="1" applyBorder="1" applyAlignment="1">
      <alignment horizontal="left"/>
    </xf>
    <xf numFmtId="0" fontId="11" fillId="0" borderId="55" xfId="9" applyFont="1" applyBorder="1" applyAlignment="1">
      <alignment horizontal="center"/>
    </xf>
    <xf numFmtId="0" fontId="11" fillId="0" borderId="13" xfId="9" applyFont="1" applyBorder="1"/>
    <xf numFmtId="0" fontId="11" fillId="0" borderId="52" xfId="9" applyFont="1" applyBorder="1"/>
    <xf numFmtId="0" fontId="11" fillId="0" borderId="53" xfId="9" applyFont="1" applyBorder="1"/>
    <xf numFmtId="0" fontId="28" fillId="0" borderId="0" xfId="9" applyFont="1"/>
    <xf numFmtId="0" fontId="15" fillId="0" borderId="0" xfId="9" applyFont="1"/>
    <xf numFmtId="0" fontId="11" fillId="0" borderId="6" xfId="9" applyFont="1" applyBorder="1"/>
    <xf numFmtId="0" fontId="11" fillId="0" borderId="52" xfId="9" applyFont="1" applyBorder="1" applyAlignment="1">
      <alignment horizontal="left"/>
    </xf>
    <xf numFmtId="0" fontId="54" fillId="0" borderId="0" xfId="2" applyFont="1" applyAlignment="1">
      <alignment horizontal="right"/>
    </xf>
    <xf numFmtId="0" fontId="11" fillId="0" borderId="56" xfId="2" applyFont="1" applyBorder="1"/>
    <xf numFmtId="0" fontId="11" fillId="0" borderId="57" xfId="2" applyFont="1" applyBorder="1"/>
    <xf numFmtId="0" fontId="11" fillId="0" borderId="58" xfId="2" applyFont="1" applyBorder="1"/>
    <xf numFmtId="0" fontId="11" fillId="0" borderId="59" xfId="2" applyFont="1" applyBorder="1"/>
    <xf numFmtId="0" fontId="11" fillId="0" borderId="60" xfId="2" applyFont="1" applyBorder="1"/>
    <xf numFmtId="0" fontId="11" fillId="0" borderId="61" xfId="2" applyFont="1" applyBorder="1"/>
    <xf numFmtId="0" fontId="11" fillId="0" borderId="62" xfId="2" applyFont="1" applyBorder="1"/>
    <xf numFmtId="0" fontId="11" fillId="0" borderId="63" xfId="2" applyFont="1" applyBorder="1"/>
    <xf numFmtId="0" fontId="11" fillId="0" borderId="64" xfId="2" applyFont="1" applyBorder="1"/>
    <xf numFmtId="0" fontId="11" fillId="0" borderId="65" xfId="2" applyFont="1" applyBorder="1"/>
    <xf numFmtId="0" fontId="11" fillId="0" borderId="66" xfId="2" applyFont="1" applyBorder="1"/>
    <xf numFmtId="0" fontId="19" fillId="0" borderId="59" xfId="2" applyFont="1" applyBorder="1"/>
    <xf numFmtId="0" fontId="11" fillId="0" borderId="67" xfId="0" applyFont="1" applyBorder="1" applyAlignment="1">
      <alignment horizontal="left"/>
    </xf>
    <xf numFmtId="0" fontId="11" fillId="0" borderId="54" xfId="2" applyFont="1" applyBorder="1"/>
    <xf numFmtId="0" fontId="11" fillId="0" borderId="55" xfId="2" applyFont="1" applyBorder="1"/>
    <xf numFmtId="0" fontId="11" fillId="0" borderId="0" xfId="0" applyFont="1" applyAlignment="1">
      <alignment horizontal="left"/>
    </xf>
    <xf numFmtId="0" fontId="13" fillId="0" borderId="67" xfId="0" applyFont="1" applyBorder="1"/>
    <xf numFmtId="0" fontId="13" fillId="0" borderId="59" xfId="0" applyFont="1" applyBorder="1"/>
    <xf numFmtId="0" fontId="13" fillId="0" borderId="60" xfId="0" applyFont="1" applyBorder="1"/>
    <xf numFmtId="0" fontId="13" fillId="0" borderId="54" xfId="0" applyFont="1" applyBorder="1"/>
    <xf numFmtId="0" fontId="13" fillId="0" borderId="55" xfId="0" applyFont="1" applyBorder="1"/>
    <xf numFmtId="0" fontId="37" fillId="0" borderId="68" xfId="10" applyFont="1" applyBorder="1" applyAlignment="1" applyProtection="1">
      <alignment horizontal="center"/>
    </xf>
    <xf numFmtId="0" fontId="37" fillId="0" borderId="69" xfId="10" applyFont="1" applyBorder="1" applyAlignment="1" applyProtection="1"/>
    <xf numFmtId="1" fontId="37" fillId="0" borderId="69" xfId="10" applyNumberFormat="1" applyFont="1" applyBorder="1" applyAlignment="1" applyProtection="1"/>
    <xf numFmtId="0" fontId="37" fillId="0" borderId="0" xfId="11" applyFont="1"/>
    <xf numFmtId="0" fontId="39" fillId="0" borderId="0" xfId="11" applyFont="1"/>
    <xf numFmtId="0" fontId="40" fillId="0" borderId="0" xfId="11" applyFont="1"/>
    <xf numFmtId="0" fontId="45" fillId="0" borderId="70" xfId="10" applyFont="1" applyBorder="1" applyAlignment="1" applyProtection="1">
      <alignment horizontal="center"/>
    </xf>
    <xf numFmtId="1" fontId="7" fillId="0" borderId="0" xfId="12" applyNumberFormat="1" applyFont="1" applyBorder="1" applyAlignment="1" applyProtection="1">
      <alignment horizontal="left"/>
      <protection locked="0"/>
    </xf>
    <xf numFmtId="0" fontId="43" fillId="0" borderId="0" xfId="11" applyFont="1" applyAlignment="1">
      <alignment vertical="center"/>
    </xf>
    <xf numFmtId="0" fontId="45" fillId="0" borderId="0" xfId="10" applyFont="1" applyBorder="1" applyAlignment="1" applyProtection="1"/>
    <xf numFmtId="1" fontId="45" fillId="0" borderId="0" xfId="10" applyNumberFormat="1" applyFont="1" applyBorder="1" applyAlignment="1" applyProtection="1"/>
    <xf numFmtId="0" fontId="45" fillId="0" borderId="0" xfId="10" applyFont="1" applyBorder="1" applyAlignment="1" applyProtection="1">
      <alignment horizontal="center"/>
    </xf>
    <xf numFmtId="0" fontId="44" fillId="0" borderId="0" xfId="10" applyFont="1" applyBorder="1" applyAlignment="1" applyProtection="1">
      <alignment horizontal="right"/>
    </xf>
    <xf numFmtId="0" fontId="45" fillId="0" borderId="0" xfId="11" applyFont="1"/>
    <xf numFmtId="0" fontId="41" fillId="0" borderId="70" xfId="10" applyFont="1" applyBorder="1" applyAlignment="1" applyProtection="1">
      <alignment horizontal="center"/>
    </xf>
    <xf numFmtId="0" fontId="41" fillId="0" borderId="0" xfId="10" applyFont="1" applyBorder="1" applyAlignment="1" applyProtection="1"/>
    <xf numFmtId="1" fontId="47" fillId="0" borderId="0" xfId="10" applyNumberFormat="1" applyFont="1" applyBorder="1" applyAlignment="1" applyProtection="1"/>
    <xf numFmtId="0" fontId="47" fillId="0" borderId="0" xfId="10" applyFont="1" applyBorder="1" applyAlignment="1" applyProtection="1"/>
    <xf numFmtId="0" fontId="10" fillId="0" borderId="0" xfId="10" applyFont="1" applyBorder="1" applyAlignment="1" applyProtection="1"/>
    <xf numFmtId="0" fontId="58" fillId="0" borderId="1" xfId="5" applyFont="1" applyBorder="1" applyAlignment="1">
      <alignment horizontal="center"/>
    </xf>
    <xf numFmtId="0" fontId="45" fillId="0" borderId="2" xfId="10" applyFont="1" applyBorder="1" applyAlignment="1" applyProtection="1"/>
    <xf numFmtId="0" fontId="45" fillId="0" borderId="2" xfId="10" applyFont="1" applyBorder="1" applyAlignment="1" applyProtection="1">
      <alignment horizontal="right"/>
    </xf>
    <xf numFmtId="0" fontId="45" fillId="0" borderId="3" xfId="10" applyFont="1" applyBorder="1" applyAlignment="1" applyProtection="1">
      <alignment horizontal="right"/>
    </xf>
    <xf numFmtId="0" fontId="45" fillId="0" borderId="4" xfId="10" applyFont="1" applyBorder="1" applyAlignment="1" applyProtection="1">
      <alignment horizontal="center"/>
    </xf>
    <xf numFmtId="0" fontId="45" fillId="0" borderId="5" xfId="10" applyFont="1" applyBorder="1" applyAlignment="1" applyProtection="1"/>
    <xf numFmtId="0" fontId="45" fillId="0" borderId="54" xfId="10" applyFont="1" applyBorder="1" applyAlignment="1" applyProtection="1">
      <alignment horizontal="center"/>
    </xf>
    <xf numFmtId="0" fontId="45" fillId="0" borderId="8" xfId="11" applyFont="1" applyBorder="1" applyAlignment="1">
      <alignment horizontal="left"/>
    </xf>
    <xf numFmtId="0" fontId="45" fillId="0" borderId="8" xfId="11" applyFont="1" applyBorder="1"/>
    <xf numFmtId="0" fontId="45" fillId="0" borderId="59" xfId="10" applyFont="1" applyBorder="1" applyAlignment="1" applyProtection="1"/>
    <xf numFmtId="0" fontId="45" fillId="0" borderId="10" xfId="11" applyFont="1" applyBorder="1"/>
    <xf numFmtId="15" fontId="45" fillId="0" borderId="8" xfId="5" applyNumberFormat="1" applyFont="1" applyBorder="1" applyAlignment="1">
      <alignment horizontal="left"/>
    </xf>
    <xf numFmtId="0" fontId="45" fillId="0" borderId="8" xfId="10" applyFont="1" applyBorder="1" applyAlignment="1" applyProtection="1"/>
    <xf numFmtId="0" fontId="45" fillId="0" borderId="8" xfId="13" applyFont="1" applyBorder="1" applyAlignment="1" applyProtection="1"/>
    <xf numFmtId="0" fontId="45" fillId="0" borderId="10" xfId="13" applyFont="1" applyBorder="1" applyAlignment="1" applyProtection="1"/>
    <xf numFmtId="0" fontId="45" fillId="0" borderId="8" xfId="10" applyFont="1" applyBorder="1" applyAlignment="1" applyProtection="1">
      <alignment horizontal="left"/>
    </xf>
    <xf numFmtId="0" fontId="45" fillId="0" borderId="55" xfId="10" applyFont="1" applyBorder="1" applyAlignment="1" applyProtection="1">
      <alignment horizontal="center"/>
    </xf>
    <xf numFmtId="0" fontId="45" fillId="0" borderId="52" xfId="11" applyFont="1" applyBorder="1" applyAlignment="1">
      <alignment horizontal="left"/>
    </xf>
    <xf numFmtId="0" fontId="45" fillId="0" borderId="52" xfId="11" applyFont="1" applyBorder="1"/>
    <xf numFmtId="0" fontId="45" fillId="0" borderId="71" xfId="10" applyFont="1" applyBorder="1" applyAlignment="1" applyProtection="1"/>
    <xf numFmtId="0" fontId="45" fillId="0" borderId="53" xfId="11" applyFont="1" applyBorder="1"/>
    <xf numFmtId="0" fontId="45" fillId="0" borderId="5" xfId="11" applyFont="1" applyBorder="1" applyAlignment="1">
      <alignment horizontal="left"/>
    </xf>
    <xf numFmtId="0" fontId="45" fillId="0" borderId="5" xfId="11" applyFont="1" applyBorder="1"/>
    <xf numFmtId="0" fontId="45" fillId="0" borderId="6" xfId="11" applyFont="1" applyBorder="1"/>
    <xf numFmtId="0" fontId="45" fillId="0" borderId="54" xfId="11" applyFont="1" applyBorder="1" applyAlignment="1">
      <alignment horizontal="center"/>
    </xf>
    <xf numFmtId="0" fontId="45" fillId="0" borderId="55" xfId="11" applyFont="1" applyBorder="1" applyAlignment="1">
      <alignment horizontal="center"/>
    </xf>
    <xf numFmtId="0" fontId="45" fillId="0" borderId="5" xfId="10" applyFont="1" applyBorder="1" applyAlignment="1" applyProtection="1">
      <alignment horizontal="left"/>
    </xf>
    <xf numFmtId="0" fontId="45" fillId="0" borderId="4" xfId="11" applyFont="1" applyBorder="1" applyAlignment="1">
      <alignment horizontal="center"/>
    </xf>
    <xf numFmtId="0" fontId="52" fillId="0" borderId="8" xfId="11" applyFont="1" applyBorder="1"/>
    <xf numFmtId="0" fontId="5" fillId="0" borderId="72" xfId="13" applyFont="1" applyFill="1" applyBorder="1" applyAlignment="1">
      <alignment horizontal="center"/>
    </xf>
    <xf numFmtId="0" fontId="5" fillId="0" borderId="73" xfId="13" applyNumberFormat="1" applyFont="1" applyFill="1" applyBorder="1" applyAlignment="1"/>
    <xf numFmtId="1" fontId="5" fillId="0" borderId="73" xfId="13" applyNumberFormat="1" applyFont="1" applyFill="1" applyBorder="1" applyAlignment="1"/>
    <xf numFmtId="0" fontId="60" fillId="0" borderId="0" xfId="0" applyFont="1"/>
    <xf numFmtId="0" fontId="11" fillId="0" borderId="74" xfId="13" applyFont="1" applyFill="1" applyBorder="1" applyAlignment="1">
      <alignment horizontal="center"/>
    </xf>
    <xf numFmtId="0" fontId="4" fillId="0" borderId="74" xfId="13" applyFont="1" applyFill="1" applyBorder="1" applyAlignment="1">
      <alignment horizontal="center"/>
    </xf>
    <xf numFmtId="0" fontId="4" fillId="0" borderId="0" xfId="13" applyNumberFormat="1" applyFont="1" applyFill="1" applyBorder="1" applyAlignment="1"/>
    <xf numFmtId="1" fontId="10" fillId="0" borderId="0" xfId="13" applyNumberFormat="1" applyFont="1" applyFill="1" applyBorder="1" applyAlignment="1"/>
    <xf numFmtId="0" fontId="10" fillId="0" borderId="0" xfId="13" applyFont="1" applyFill="1" applyBorder="1" applyAlignment="1"/>
    <xf numFmtId="0" fontId="4" fillId="0" borderId="0" xfId="13" applyFont="1" applyFill="1" applyBorder="1" applyAlignment="1"/>
    <xf numFmtId="0" fontId="11" fillId="0" borderId="2" xfId="13" applyNumberFormat="1" applyFont="1" applyFill="1" applyBorder="1" applyAlignment="1"/>
    <xf numFmtId="0" fontId="11" fillId="0" borderId="2" xfId="13" applyNumberFormat="1" applyFont="1" applyFill="1" applyBorder="1" applyAlignment="1">
      <alignment horizontal="right"/>
    </xf>
    <xf numFmtId="0" fontId="11" fillId="0" borderId="3" xfId="13" applyNumberFormat="1" applyFont="1" applyFill="1" applyBorder="1" applyAlignment="1">
      <alignment horizontal="right"/>
    </xf>
    <xf numFmtId="0" fontId="11" fillId="0" borderId="4" xfId="13" applyNumberFormat="1" applyFont="1" applyFill="1" applyBorder="1" applyAlignment="1">
      <alignment horizontal="center"/>
    </xf>
    <xf numFmtId="0" fontId="11" fillId="0" borderId="5" xfId="13" applyNumberFormat="1" applyFont="1" applyFill="1" applyBorder="1" applyAlignment="1"/>
    <xf numFmtId="0" fontId="11" fillId="0" borderId="54" xfId="13" applyNumberFormat="1" applyFont="1" applyFill="1" applyBorder="1" applyAlignment="1">
      <alignment horizontal="center"/>
    </xf>
    <xf numFmtId="0" fontId="11" fillId="0" borderId="59" xfId="13" applyNumberFormat="1" applyFont="1" applyFill="1" applyBorder="1" applyAlignment="1"/>
    <xf numFmtId="0" fontId="11" fillId="0" borderId="8" xfId="13" applyNumberFormat="1" applyFont="1" applyFill="1" applyBorder="1" applyAlignment="1">
      <alignment horizontal="left"/>
    </xf>
    <xf numFmtId="0" fontId="11" fillId="0" borderId="71" xfId="13" applyNumberFormat="1" applyFont="1" applyFill="1" applyBorder="1" applyAlignment="1"/>
    <xf numFmtId="0" fontId="11" fillId="0" borderId="5" xfId="13" applyNumberFormat="1" applyFont="1" applyFill="1" applyBorder="1" applyAlignment="1">
      <alignment horizontal="left"/>
    </xf>
    <xf numFmtId="0" fontId="11" fillId="0" borderId="55" xfId="13" applyNumberFormat="1" applyFont="1" applyFill="1" applyBorder="1" applyAlignment="1">
      <alignment horizontal="center"/>
    </xf>
    <xf numFmtId="0" fontId="50" fillId="0" borderId="0" xfId="11" applyFont="1"/>
    <xf numFmtId="0" fontId="7" fillId="0" borderId="0" xfId="12" applyFont="1" applyBorder="1" applyAlignment="1" applyProtection="1">
      <alignment horizontal="left"/>
      <protection locked="0"/>
    </xf>
    <xf numFmtId="0" fontId="44" fillId="0" borderId="0" xfId="11" applyFont="1" applyAlignment="1">
      <alignment horizontal="right"/>
    </xf>
    <xf numFmtId="0" fontId="61" fillId="0" borderId="0" xfId="11" applyFont="1"/>
    <xf numFmtId="0" fontId="62" fillId="0" borderId="0" xfId="11" applyFont="1"/>
    <xf numFmtId="0" fontId="11" fillId="0" borderId="8" xfId="13" applyNumberFormat="1" applyFont="1" applyFill="1" applyBorder="1" applyAlignment="1"/>
    <xf numFmtId="0" fontId="11" fillId="0" borderId="52" xfId="13" applyNumberFormat="1" applyFont="1" applyFill="1" applyBorder="1" applyAlignment="1"/>
    <xf numFmtId="0" fontId="37" fillId="0" borderId="68" xfId="10" applyFont="1" applyBorder="1" applyAlignment="1" applyProtection="1"/>
    <xf numFmtId="0" fontId="37" fillId="0" borderId="0" xfId="10" applyFont="1" applyBorder="1" applyAlignment="1" applyProtection="1"/>
    <xf numFmtId="0" fontId="37" fillId="0" borderId="0" xfId="11" applyFont="1" applyAlignment="1">
      <alignment horizontal="center"/>
    </xf>
    <xf numFmtId="0" fontId="63" fillId="0" borderId="0" xfId="11" applyFont="1"/>
    <xf numFmtId="0" fontId="45" fillId="0" borderId="15" xfId="5" applyFont="1" applyBorder="1"/>
    <xf numFmtId="1" fontId="58" fillId="0" borderId="16" xfId="5" applyNumberFormat="1" applyFont="1" applyBorder="1"/>
    <xf numFmtId="0" fontId="45" fillId="0" borderId="16" xfId="5" applyFont="1" applyBorder="1" applyAlignment="1">
      <alignment horizontal="right"/>
    </xf>
    <xf numFmtId="0" fontId="45" fillId="0" borderId="17" xfId="5" applyFont="1" applyBorder="1" applyAlignment="1">
      <alignment horizontal="right"/>
    </xf>
    <xf numFmtId="0" fontId="56" fillId="0" borderId="0" xfId="11" applyAlignment="1">
      <alignment horizontal="center"/>
    </xf>
    <xf numFmtId="0" fontId="45" fillId="0" borderId="56" xfId="5" applyFont="1" applyBorder="1"/>
    <xf numFmtId="0" fontId="45" fillId="0" borderId="57" xfId="5" applyFont="1" applyBorder="1"/>
    <xf numFmtId="0" fontId="45" fillId="0" borderId="58" xfId="5" applyFont="1" applyBorder="1"/>
    <xf numFmtId="0" fontId="45" fillId="0" borderId="59" xfId="5" applyFont="1" applyBorder="1"/>
    <xf numFmtId="0" fontId="45" fillId="0" borderId="60" xfId="5" applyFont="1" applyBorder="1"/>
    <xf numFmtId="0" fontId="45" fillId="0" borderId="61" xfId="5" applyFont="1" applyBorder="1"/>
    <xf numFmtId="0" fontId="45" fillId="0" borderId="62" xfId="5" applyFont="1" applyBorder="1"/>
    <xf numFmtId="0" fontId="45" fillId="0" borderId="63" xfId="5" applyFont="1" applyBorder="1"/>
    <xf numFmtId="0" fontId="45" fillId="0" borderId="64" xfId="5" applyFont="1" applyBorder="1"/>
    <xf numFmtId="0" fontId="45" fillId="0" borderId="65" xfId="5" applyFont="1" applyBorder="1"/>
    <xf numFmtId="0" fontId="45" fillId="0" borderId="66" xfId="5" applyFont="1" applyBorder="1"/>
    <xf numFmtId="165" fontId="45" fillId="0" borderId="0" xfId="5" applyNumberFormat="1" applyFont="1"/>
    <xf numFmtId="0" fontId="45" fillId="0" borderId="1" xfId="5" applyFont="1" applyBorder="1"/>
    <xf numFmtId="0" fontId="45" fillId="0" borderId="67" xfId="5" applyFont="1" applyBorder="1"/>
    <xf numFmtId="0" fontId="52" fillId="0" borderId="0" xfId="5" applyFont="1"/>
    <xf numFmtId="0" fontId="45" fillId="0" borderId="54" xfId="11" applyFont="1" applyBorder="1" applyAlignment="1">
      <alignment horizontal="left"/>
    </xf>
    <xf numFmtId="0" fontId="45" fillId="0" borderId="54" xfId="5" applyFont="1" applyBorder="1"/>
    <xf numFmtId="0" fontId="45" fillId="0" borderId="55" xfId="5" applyFont="1" applyBorder="1"/>
    <xf numFmtId="0" fontId="45" fillId="6" borderId="0" xfId="5" applyFont="1" applyFill="1"/>
    <xf numFmtId="0" fontId="45" fillId="6" borderId="0" xfId="5" applyFont="1" applyFill="1" applyAlignment="1">
      <alignment horizontal="center"/>
    </xf>
    <xf numFmtId="0" fontId="45" fillId="7" borderId="8" xfId="5" applyFont="1" applyFill="1" applyBorder="1"/>
    <xf numFmtId="0" fontId="62" fillId="0" borderId="67" xfId="11" applyFont="1" applyBorder="1"/>
    <xf numFmtId="0" fontId="62" fillId="0" borderId="59" xfId="11" applyFont="1" applyBorder="1"/>
    <xf numFmtId="0" fontId="62" fillId="0" borderId="60" xfId="11" applyFont="1" applyBorder="1"/>
    <xf numFmtId="0" fontId="64" fillId="0" borderId="0" xfId="5" applyFont="1"/>
    <xf numFmtId="0" fontId="62" fillId="0" borderId="54" xfId="11" applyFont="1" applyBorder="1"/>
    <xf numFmtId="0" fontId="62" fillId="0" borderId="8" xfId="11" applyFont="1" applyBorder="1"/>
    <xf numFmtId="0" fontId="62" fillId="0" borderId="10" xfId="11" applyFont="1" applyBorder="1"/>
    <xf numFmtId="0" fontId="62" fillId="0" borderId="55" xfId="11" applyFont="1" applyBorder="1"/>
    <xf numFmtId="0" fontId="62" fillId="0" borderId="52" xfId="11" applyFont="1" applyBorder="1"/>
    <xf numFmtId="0" fontId="62" fillId="0" borderId="53" xfId="11" applyFont="1" applyBorder="1"/>
    <xf numFmtId="15" fontId="45" fillId="0" borderId="0" xfId="5" applyNumberFormat="1" applyFont="1" applyAlignment="1">
      <alignment horizontal="center"/>
    </xf>
    <xf numFmtId="0" fontId="5" fillId="0" borderId="72" xfId="13" applyNumberFormat="1" applyFont="1" applyFill="1" applyBorder="1" applyAlignment="1"/>
    <xf numFmtId="0" fontId="5" fillId="0" borderId="0" xfId="13" applyNumberFormat="1" applyFont="1" applyFill="1" applyBorder="1" applyAlignment="1"/>
    <xf numFmtId="0" fontId="5" fillId="0" borderId="0" xfId="9" applyFont="1" applyAlignment="1">
      <alignment horizontal="center"/>
    </xf>
    <xf numFmtId="0" fontId="11" fillId="0" borderId="0" xfId="9" applyFont="1" applyAlignment="1">
      <alignment horizontal="center"/>
    </xf>
    <xf numFmtId="0" fontId="8" fillId="0" borderId="0" xfId="9" applyFont="1" applyAlignment="1">
      <alignment vertical="center"/>
    </xf>
    <xf numFmtId="0" fontId="9" fillId="0" borderId="0" xfId="9" applyFont="1" applyAlignment="1">
      <alignment horizontal="right"/>
    </xf>
    <xf numFmtId="0" fontId="4" fillId="0" borderId="0" xfId="9" applyFont="1" applyAlignment="1">
      <alignment horizontal="center"/>
    </xf>
    <xf numFmtId="0" fontId="11" fillId="0" borderId="5" xfId="9" applyFont="1" applyBorder="1" applyAlignment="1">
      <alignment horizontal="left"/>
    </xf>
    <xf numFmtId="0" fontId="11" fillId="0" borderId="59" xfId="9" applyFont="1" applyBorder="1"/>
    <xf numFmtId="0" fontId="11" fillId="0" borderId="71" xfId="9" applyFont="1" applyBorder="1"/>
    <xf numFmtId="0" fontId="54" fillId="0" borderId="0" xfId="9" applyFont="1" applyAlignment="1">
      <alignment horizontal="right"/>
    </xf>
    <xf numFmtId="166" fontId="17" fillId="0" borderId="59" xfId="0" applyNumberFormat="1" applyFont="1" applyBorder="1"/>
    <xf numFmtId="166" fontId="17" fillId="0" borderId="8" xfId="0" applyNumberFormat="1" applyFont="1" applyBorder="1"/>
    <xf numFmtId="166" fontId="11" fillId="0" borderId="8" xfId="2" applyNumberFormat="1" applyFont="1" applyBorder="1" applyAlignment="1">
      <alignment horizontal="right"/>
    </xf>
    <xf numFmtId="166" fontId="13" fillId="0" borderId="8" xfId="0" applyNumberFormat="1" applyFont="1" applyBorder="1" applyAlignment="1">
      <alignment horizontal="right"/>
    </xf>
    <xf numFmtId="166" fontId="22" fillId="0" borderId="8" xfId="0" applyNumberFormat="1" applyFont="1" applyBorder="1"/>
    <xf numFmtId="166" fontId="17" fillId="0" borderId="52" xfId="0" applyNumberFormat="1" applyFont="1" applyBorder="1"/>
    <xf numFmtId="166" fontId="11" fillId="0" borderId="52" xfId="2" applyNumberFormat="1" applyFont="1" applyBorder="1" applyAlignment="1">
      <alignment horizontal="right"/>
    </xf>
    <xf numFmtId="166" fontId="13" fillId="0" borderId="52" xfId="0" applyNumberFormat="1" applyFont="1" applyBorder="1" applyAlignment="1">
      <alignment horizontal="right"/>
    </xf>
    <xf numFmtId="166" fontId="11" fillId="0" borderId="17" xfId="2" applyNumberFormat="1" applyFont="1" applyBorder="1" applyAlignment="1">
      <alignment horizontal="right"/>
    </xf>
    <xf numFmtId="166" fontId="11" fillId="0" borderId="60" xfId="2" applyNumberFormat="1" applyFont="1" applyBorder="1"/>
    <xf numFmtId="166" fontId="11" fillId="0" borderId="10" xfId="2" applyNumberFormat="1" applyFont="1" applyBorder="1"/>
    <xf numFmtId="166" fontId="11" fillId="0" borderId="53" xfId="2" applyNumberFormat="1" applyFont="1" applyBorder="1"/>
    <xf numFmtId="166" fontId="15" fillId="0" borderId="60" xfId="2" applyNumberFormat="1" applyFont="1" applyBorder="1"/>
    <xf numFmtId="165" fontId="11" fillId="0" borderId="0" xfId="2" applyNumberFormat="1" applyFont="1" applyAlignment="1">
      <alignment horizontal="center"/>
    </xf>
    <xf numFmtId="166" fontId="13" fillId="0" borderId="59" xfId="0" applyNumberFormat="1" applyFont="1" applyBorder="1"/>
    <xf numFmtId="166" fontId="13" fillId="0" borderId="8" xfId="0" applyNumberFormat="1" applyFont="1" applyBorder="1"/>
    <xf numFmtId="166" fontId="11" fillId="0" borderId="8" xfId="0" applyNumberFormat="1" applyFont="1" applyBorder="1" applyAlignment="1">
      <alignment horizontal="right"/>
    </xf>
    <xf numFmtId="166" fontId="13" fillId="0" borderId="52" xfId="0" applyNumberFormat="1" applyFont="1" applyBorder="1"/>
    <xf numFmtId="166" fontId="13" fillId="2" borderId="8" xfId="0" applyNumberFormat="1" applyFont="1" applyFill="1" applyBorder="1"/>
    <xf numFmtId="0" fontId="11" fillId="0" borderId="75" xfId="2" applyFont="1" applyBorder="1"/>
    <xf numFmtId="166" fontId="13" fillId="0" borderId="5" xfId="0" applyNumberFormat="1" applyFont="1" applyBorder="1"/>
    <xf numFmtId="166" fontId="11" fillId="0" borderId="6" xfId="2" applyNumberFormat="1" applyFont="1" applyBorder="1"/>
    <xf numFmtId="166" fontId="11" fillId="0" borderId="76" xfId="2" applyNumberFormat="1" applyFont="1" applyBorder="1"/>
    <xf numFmtId="0" fontId="11" fillId="0" borderId="54" xfId="0" applyFont="1" applyBorder="1" applyAlignment="1">
      <alignment horizontal="left"/>
    </xf>
    <xf numFmtId="165" fontId="11" fillId="0" borderId="54" xfId="2" applyNumberFormat="1" applyFont="1" applyBorder="1"/>
    <xf numFmtId="0" fontId="65" fillId="0" borderId="8" xfId="2" applyFont="1" applyBorder="1" applyAlignment="1">
      <alignment horizontal="left"/>
    </xf>
    <xf numFmtId="166" fontId="11" fillId="0" borderId="0" xfId="2" applyNumberFormat="1" applyFont="1"/>
    <xf numFmtId="166" fontId="11" fillId="0" borderId="0" xfId="0" applyNumberFormat="1" applyFont="1"/>
    <xf numFmtId="0" fontId="11" fillId="0" borderId="0" xfId="2" applyFont="1" applyAlignment="1">
      <alignment horizontal="right"/>
    </xf>
    <xf numFmtId="0" fontId="65" fillId="0" borderId="56" xfId="2" applyFont="1" applyBorder="1"/>
    <xf numFmtId="165" fontId="11" fillId="0" borderId="55" xfId="2" applyNumberFormat="1" applyFont="1" applyBorder="1"/>
    <xf numFmtId="0" fontId="15" fillId="0" borderId="59" xfId="2" applyFont="1" applyBorder="1"/>
    <xf numFmtId="0" fontId="11" fillId="0" borderId="67" xfId="2" applyFont="1" applyBorder="1"/>
    <xf numFmtId="166" fontId="11" fillId="0" borderId="5" xfId="2" applyNumberFormat="1" applyFont="1" applyBorder="1" applyAlignment="1">
      <alignment horizontal="right"/>
    </xf>
    <xf numFmtId="0" fontId="11" fillId="0" borderId="77" xfId="2" applyFont="1" applyBorder="1" applyAlignment="1">
      <alignment horizontal="center"/>
    </xf>
    <xf numFmtId="0" fontId="11" fillId="0" borderId="78" xfId="2" applyFont="1" applyBorder="1" applyAlignment="1">
      <alignment horizontal="left"/>
    </xf>
    <xf numFmtId="166" fontId="13" fillId="0" borderId="78" xfId="0" applyNumberFormat="1" applyFont="1" applyBorder="1"/>
    <xf numFmtId="166" fontId="11" fillId="0" borderId="78" xfId="2" applyNumberFormat="1" applyFont="1" applyBorder="1" applyAlignment="1">
      <alignment horizontal="right"/>
    </xf>
    <xf numFmtId="0" fontId="11" fillId="0" borderId="79" xfId="2" applyFont="1" applyBorder="1"/>
    <xf numFmtId="0" fontId="13" fillId="0" borderId="78" xfId="0" applyFont="1" applyBorder="1" applyAlignment="1">
      <alignment horizontal="left"/>
    </xf>
    <xf numFmtId="0" fontId="11" fillId="0" borderId="80" xfId="2" applyFont="1" applyBorder="1" applyAlignment="1">
      <alignment horizontal="center"/>
    </xf>
    <xf numFmtId="0" fontId="11" fillId="0" borderId="81" xfId="2" applyFont="1" applyBorder="1" applyAlignment="1">
      <alignment horizontal="left"/>
    </xf>
    <xf numFmtId="166" fontId="11" fillId="0" borderId="81" xfId="2" applyNumberFormat="1" applyFont="1" applyBorder="1" applyAlignment="1">
      <alignment horizontal="right"/>
    </xf>
    <xf numFmtId="0" fontId="11" fillId="0" borderId="81" xfId="2" applyFont="1" applyBorder="1"/>
    <xf numFmtId="0" fontId="13" fillId="0" borderId="82" xfId="0" applyFont="1" applyBorder="1" applyAlignment="1">
      <alignment horizontal="center"/>
    </xf>
    <xf numFmtId="0" fontId="13" fillId="0" borderId="83" xfId="0" applyFont="1" applyBorder="1" applyAlignment="1">
      <alignment horizontal="left"/>
    </xf>
    <xf numFmtId="166" fontId="13" fillId="0" borderId="83" xfId="0" applyNumberFormat="1" applyFont="1" applyBorder="1" applyAlignment="1">
      <alignment horizontal="right"/>
    </xf>
    <xf numFmtId="166" fontId="11" fillId="0" borderId="83" xfId="2" applyNumberFormat="1" applyFont="1" applyBorder="1" applyAlignment="1">
      <alignment horizontal="right"/>
    </xf>
    <xf numFmtId="0" fontId="11" fillId="0" borderId="83" xfId="2" applyFont="1" applyBorder="1"/>
    <xf numFmtId="0" fontId="11" fillId="0" borderId="82" xfId="2" applyFont="1" applyBorder="1" applyAlignment="1">
      <alignment horizontal="center"/>
    </xf>
    <xf numFmtId="0" fontId="11" fillId="0" borderId="84" xfId="2" applyFont="1" applyBorder="1" applyAlignment="1">
      <alignment horizontal="center"/>
    </xf>
    <xf numFmtId="0" fontId="13" fillId="0" borderId="85" xfId="0" applyFont="1" applyBorder="1" applyAlignment="1">
      <alignment horizontal="left"/>
    </xf>
    <xf numFmtId="166" fontId="13" fillId="0" borderId="85" xfId="0" applyNumberFormat="1" applyFont="1" applyBorder="1" applyAlignment="1">
      <alignment horizontal="right"/>
    </xf>
    <xf numFmtId="166" fontId="11" fillId="0" borderId="85" xfId="2" applyNumberFormat="1" applyFont="1" applyBorder="1" applyAlignment="1">
      <alignment horizontal="right"/>
    </xf>
    <xf numFmtId="0" fontId="11" fillId="0" borderId="85" xfId="2" applyFont="1" applyBorder="1"/>
    <xf numFmtId="0" fontId="13" fillId="0" borderId="77" xfId="0" applyFont="1" applyBorder="1" applyAlignment="1">
      <alignment horizontal="center"/>
    </xf>
    <xf numFmtId="0" fontId="11" fillId="0" borderId="83" xfId="2" applyFont="1" applyBorder="1" applyAlignment="1">
      <alignment horizontal="left"/>
    </xf>
    <xf numFmtId="166" fontId="13" fillId="0" borderId="83" xfId="0" applyNumberFormat="1" applyFont="1" applyBorder="1"/>
    <xf numFmtId="166" fontId="13" fillId="2" borderId="83" xfId="0" applyNumberFormat="1" applyFont="1" applyFill="1" applyBorder="1"/>
    <xf numFmtId="0" fontId="13" fillId="0" borderId="84" xfId="0" applyFont="1" applyBorder="1" applyAlignment="1">
      <alignment horizontal="center"/>
    </xf>
    <xf numFmtId="166" fontId="17" fillId="0" borderId="5" xfId="0" applyNumberFormat="1" applyFont="1" applyBorder="1"/>
    <xf numFmtId="166" fontId="17" fillId="0" borderId="78" xfId="0" applyNumberFormat="1" applyFont="1" applyBorder="1"/>
    <xf numFmtId="0" fontId="15" fillId="0" borderId="79" xfId="2" applyFont="1" applyBorder="1"/>
    <xf numFmtId="167" fontId="11" fillId="0" borderId="8" xfId="2" applyNumberFormat="1" applyFont="1" applyBorder="1"/>
    <xf numFmtId="167" fontId="11" fillId="0" borderId="52" xfId="2" applyNumberFormat="1" applyFont="1" applyBorder="1"/>
    <xf numFmtId="167" fontId="13" fillId="0" borderId="59" xfId="0" applyNumberFormat="1" applyFont="1" applyBorder="1"/>
    <xf numFmtId="167" fontId="13" fillId="0" borderId="8" xfId="0" applyNumberFormat="1" applyFont="1" applyBorder="1"/>
    <xf numFmtId="167" fontId="13" fillId="0" borderId="52" xfId="0" applyNumberFormat="1" applyFont="1" applyBorder="1"/>
    <xf numFmtId="0" fontId="13" fillId="0" borderId="80" xfId="0" applyFont="1" applyBorder="1" applyAlignment="1">
      <alignment horizontal="center"/>
    </xf>
    <xf numFmtId="0" fontId="13" fillId="0" borderId="81" xfId="0" applyFont="1" applyBorder="1" applyAlignment="1">
      <alignment horizontal="left"/>
    </xf>
    <xf numFmtId="166" fontId="13" fillId="0" borderId="81" xfId="0" applyNumberFormat="1" applyFont="1" applyBorder="1" applyAlignment="1">
      <alignment horizontal="right"/>
    </xf>
    <xf numFmtId="166" fontId="13" fillId="0" borderId="5" xfId="0" applyNumberFormat="1" applyFont="1" applyBorder="1" applyAlignment="1">
      <alignment horizontal="right"/>
    </xf>
    <xf numFmtId="166" fontId="15" fillId="0" borderId="85" xfId="0" applyNumberFormat="1" applyFont="1" applyBorder="1" applyAlignment="1">
      <alignment horizontal="right"/>
    </xf>
    <xf numFmtId="166" fontId="11" fillId="0" borderId="5" xfId="0" applyNumberFormat="1" applyFont="1" applyBorder="1" applyAlignment="1">
      <alignment horizontal="right"/>
    </xf>
    <xf numFmtId="166" fontId="13" fillId="2" borderId="5" xfId="0" applyNumberFormat="1" applyFont="1" applyFill="1" applyBorder="1"/>
    <xf numFmtId="0" fontId="11" fillId="0" borderId="85" xfId="2" applyFont="1" applyBorder="1" applyAlignment="1">
      <alignment horizontal="left"/>
    </xf>
    <xf numFmtId="166" fontId="13" fillId="0" borderId="81" xfId="0" applyNumberFormat="1" applyFont="1" applyBorder="1"/>
    <xf numFmtId="166" fontId="13" fillId="2" borderId="81" xfId="0" applyNumberFormat="1" applyFont="1" applyFill="1" applyBorder="1"/>
    <xf numFmtId="167" fontId="11" fillId="0" borderId="59" xfId="2" applyNumberFormat="1" applyFont="1" applyBorder="1"/>
    <xf numFmtId="167" fontId="11" fillId="0" borderId="8" xfId="0" applyNumberFormat="1" applyFont="1" applyBorder="1"/>
    <xf numFmtId="167" fontId="11" fillId="0" borderId="52" xfId="0" applyNumberFormat="1" applyFont="1" applyBorder="1"/>
    <xf numFmtId="0" fontId="66" fillId="0" borderId="0" xfId="0" applyFont="1" applyAlignment="1">
      <alignment horizontal="center"/>
    </xf>
    <xf numFmtId="0" fontId="67" fillId="0" borderId="0" xfId="0" applyFont="1" applyAlignment="1">
      <alignment horizontal="center"/>
    </xf>
    <xf numFmtId="0" fontId="68" fillId="0" borderId="0" xfId="0" applyFont="1" applyAlignment="1">
      <alignment horizontal="center"/>
    </xf>
    <xf numFmtId="0" fontId="69" fillId="0" borderId="0" xfId="1" applyFont="1"/>
    <xf numFmtId="0" fontId="1" fillId="0" borderId="86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14">
    <cellStyle name="Hyperlink" xfId="1" builtinId="8"/>
    <cellStyle name="Hyperlink 2" xfId="12" xr:uid="{4A416838-05B5-4F4B-9502-C976853E7BCD}"/>
    <cellStyle name="Hyperlink 3" xfId="4" xr:uid="{B66F5CD9-A95C-478B-86F5-FA53BBC4876D}"/>
    <cellStyle name="Hyperlink 4" xfId="7" xr:uid="{BF5DA665-D4EC-449F-9C59-7D81E5FB20AB}"/>
    <cellStyle name="Normal" xfId="0" builtinId="0"/>
    <cellStyle name="Normal 2" xfId="10" xr:uid="{5AA04D65-8022-4528-933B-3BD9550C971A}"/>
    <cellStyle name="Normal 2 2" xfId="5" xr:uid="{3F429B79-0FCC-4A07-90FE-FF41F6CB7791}"/>
    <cellStyle name="Normal 2 2 2" xfId="2" xr:uid="{EA2FEC3E-4A76-4E56-B2CF-1612FBD8F9C7}"/>
    <cellStyle name="Normal 2 3" xfId="13" xr:uid="{B22ADFC2-7D6F-4479-9B25-B2011F38F8E5}"/>
    <cellStyle name="Normal 3" xfId="11" xr:uid="{5C7C5E5B-D0F4-4610-AC18-9FDCED774169}"/>
    <cellStyle name="Normal 3 2" xfId="8" xr:uid="{57D9197F-6E27-4F13-ADF9-6116F6F73672}"/>
    <cellStyle name="Normal 3 3" xfId="9" xr:uid="{D7BA7856-67C1-48E6-A35E-2F5636839F46}"/>
    <cellStyle name="Normal 4" xfId="3" xr:uid="{8DA42FAE-1ECC-4EB0-9572-3483571C9182}"/>
    <cellStyle name="Normal 5" xfId="6" xr:uid="{1050E3D1-F4F2-45F4-924A-C2A0DAF25A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0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1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2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3.v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4.v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5.v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6.v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7.v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8.v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9.vml"/><Relationship Id="rId1" Type="http://schemas.openxmlformats.org/officeDocument/2006/relationships/printerSettings" Target="../printerSettings/printerSettings7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38AFC-80DA-4EAC-B96F-344FBC4BAC21}">
  <sheetPr>
    <pageSetUpPr fitToPage="1"/>
  </sheetPr>
  <dimension ref="B1:Y37"/>
  <sheetViews>
    <sheetView showGridLines="0" showRowColHeaders="0" tabSelected="1" workbookViewId="0">
      <selection activeCell="B7" sqref="B7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517" t="s">
        <v>1597</v>
      </c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  <c r="P1" s="517"/>
      <c r="Q1" s="517"/>
      <c r="R1" s="517"/>
      <c r="S1" s="517"/>
      <c r="T1" s="517"/>
      <c r="U1" s="517"/>
      <c r="V1" s="517"/>
      <c r="W1" s="517"/>
      <c r="X1" s="517"/>
      <c r="Y1" s="517"/>
    </row>
    <row r="2" spans="2:25" ht="18.75" x14ac:dyDescent="0.3">
      <c r="B2" s="518" t="s">
        <v>1677</v>
      </c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  <c r="R2" s="518"/>
      <c r="S2" s="518"/>
      <c r="T2" s="518"/>
      <c r="U2" s="518"/>
      <c r="V2" s="518"/>
      <c r="W2" s="518"/>
      <c r="X2" s="518"/>
      <c r="Y2" s="518"/>
    </row>
    <row r="3" spans="2:25" ht="15.75" x14ac:dyDescent="0.25">
      <c r="B3" s="519" t="s">
        <v>1598</v>
      </c>
      <c r="C3" s="519"/>
      <c r="D3" s="519"/>
      <c r="E3" s="519"/>
      <c r="F3" s="519"/>
      <c r="G3" s="519"/>
      <c r="H3" s="519"/>
      <c r="I3" s="519"/>
      <c r="J3" s="519"/>
      <c r="K3" s="519"/>
      <c r="L3" s="519"/>
      <c r="M3" s="519"/>
      <c r="N3" s="519"/>
      <c r="O3" s="519"/>
      <c r="P3" s="519"/>
      <c r="Q3" s="519"/>
      <c r="R3" s="519"/>
      <c r="S3" s="519"/>
      <c r="T3" s="519"/>
      <c r="U3" s="519"/>
      <c r="V3" s="519"/>
      <c r="W3" s="519"/>
      <c r="X3" s="519"/>
      <c r="Y3" s="519"/>
    </row>
    <row r="5" spans="2:25" x14ac:dyDescent="0.25">
      <c r="B5" s="520" t="s">
        <v>1599</v>
      </c>
      <c r="C5" s="520" t="s">
        <v>1600</v>
      </c>
      <c r="D5" s="520" t="s">
        <v>1601</v>
      </c>
      <c r="E5" s="520" t="s">
        <v>1602</v>
      </c>
      <c r="F5" s="520" t="s">
        <v>1603</v>
      </c>
      <c r="G5" s="520" t="s">
        <v>1604</v>
      </c>
      <c r="H5" s="520" t="s">
        <v>1605</v>
      </c>
      <c r="I5" s="520" t="s">
        <v>1606</v>
      </c>
      <c r="J5" s="520" t="s">
        <v>1607</v>
      </c>
      <c r="K5" s="520" t="s">
        <v>1608</v>
      </c>
      <c r="L5" s="520" t="s">
        <v>1609</v>
      </c>
      <c r="M5" s="521"/>
      <c r="N5" s="522"/>
      <c r="O5" s="520" t="s">
        <v>1610</v>
      </c>
      <c r="P5" s="520" t="s">
        <v>1600</v>
      </c>
      <c r="Q5" s="520" t="s">
        <v>1601</v>
      </c>
      <c r="R5" s="520" t="s">
        <v>1602</v>
      </c>
      <c r="S5" s="520" t="s">
        <v>1603</v>
      </c>
      <c r="T5" s="520" t="s">
        <v>1604</v>
      </c>
      <c r="U5" s="520" t="s">
        <v>1605</v>
      </c>
      <c r="V5" s="520" t="s">
        <v>1606</v>
      </c>
      <c r="W5" s="522"/>
      <c r="X5" s="522"/>
      <c r="Y5" s="522"/>
    </row>
    <row r="6" spans="2:25" x14ac:dyDescent="0.25">
      <c r="B6" s="522"/>
      <c r="C6" s="520" t="s">
        <v>1611</v>
      </c>
      <c r="D6" s="520" t="s">
        <v>1612</v>
      </c>
      <c r="E6" s="520" t="s">
        <v>1613</v>
      </c>
      <c r="F6" s="520" t="s">
        <v>1614</v>
      </c>
      <c r="G6" s="520" t="s">
        <v>1615</v>
      </c>
      <c r="H6" s="520" t="s">
        <v>1616</v>
      </c>
      <c r="I6" s="520" t="s">
        <v>1617</v>
      </c>
      <c r="J6" s="522"/>
      <c r="K6" s="522"/>
      <c r="L6" s="522"/>
      <c r="M6" s="521"/>
      <c r="N6" s="522"/>
      <c r="O6" s="520" t="s">
        <v>1618</v>
      </c>
      <c r="P6" s="520" t="s">
        <v>1600</v>
      </c>
      <c r="Q6" s="520" t="s">
        <v>1601</v>
      </c>
      <c r="R6" s="520" t="s">
        <v>1602</v>
      </c>
      <c r="S6" s="520" t="s">
        <v>1603</v>
      </c>
      <c r="T6" s="522"/>
      <c r="U6" s="522"/>
      <c r="V6" s="522"/>
      <c r="W6" s="522"/>
      <c r="X6" s="522"/>
      <c r="Y6" s="522"/>
    </row>
    <row r="7" spans="2:25" x14ac:dyDescent="0.25">
      <c r="B7" s="520" t="s">
        <v>1619</v>
      </c>
      <c r="C7" s="520" t="s">
        <v>1600</v>
      </c>
      <c r="D7" s="522"/>
      <c r="E7" s="522"/>
      <c r="F7" s="522"/>
      <c r="G7" s="522"/>
      <c r="H7" s="522"/>
      <c r="I7" s="522"/>
      <c r="J7" s="522"/>
      <c r="K7" s="522"/>
      <c r="L7" s="522"/>
      <c r="M7" s="521"/>
      <c r="N7" s="522"/>
      <c r="O7" s="520" t="s">
        <v>1620</v>
      </c>
      <c r="P7" s="520" t="s">
        <v>1600</v>
      </c>
      <c r="Q7" s="520" t="s">
        <v>1601</v>
      </c>
      <c r="R7" s="520" t="s">
        <v>1602</v>
      </c>
      <c r="S7" s="520" t="s">
        <v>1603</v>
      </c>
      <c r="T7" s="520" t="s">
        <v>1604</v>
      </c>
      <c r="U7" s="520" t="s">
        <v>1605</v>
      </c>
      <c r="V7" s="522"/>
      <c r="W7" s="522"/>
      <c r="X7" s="522"/>
      <c r="Y7" s="522"/>
    </row>
    <row r="8" spans="2:25" x14ac:dyDescent="0.25">
      <c r="B8" s="520" t="s">
        <v>1621</v>
      </c>
      <c r="C8" s="520" t="s">
        <v>1600</v>
      </c>
      <c r="D8" s="520" t="s">
        <v>1601</v>
      </c>
      <c r="E8" s="520" t="s">
        <v>1602</v>
      </c>
      <c r="F8" s="520" t="s">
        <v>1603</v>
      </c>
      <c r="G8" s="520" t="s">
        <v>1604</v>
      </c>
      <c r="H8" s="522"/>
      <c r="I8" s="522"/>
      <c r="J8" s="522"/>
      <c r="K8" s="522"/>
      <c r="L8" s="522"/>
      <c r="M8" s="521"/>
      <c r="N8" s="522"/>
      <c r="O8" s="520" t="s">
        <v>1622</v>
      </c>
      <c r="P8" s="520" t="s">
        <v>1600</v>
      </c>
      <c r="Q8" s="520" t="s">
        <v>1601</v>
      </c>
      <c r="R8" s="522"/>
      <c r="S8" s="522"/>
      <c r="T8" s="522"/>
      <c r="U8" s="522"/>
      <c r="V8" s="522"/>
      <c r="W8" s="522"/>
      <c r="X8" s="522"/>
      <c r="Y8" s="522"/>
    </row>
    <row r="9" spans="2:25" x14ac:dyDescent="0.25">
      <c r="B9" s="520" t="s">
        <v>1623</v>
      </c>
      <c r="C9" s="520" t="s">
        <v>1600</v>
      </c>
      <c r="D9" s="520" t="s">
        <v>1601</v>
      </c>
      <c r="E9" s="520" t="s">
        <v>1602</v>
      </c>
      <c r="F9" s="520" t="s">
        <v>1603</v>
      </c>
      <c r="G9" s="522"/>
      <c r="H9" s="522"/>
      <c r="I9" s="522"/>
      <c r="J9" s="522"/>
      <c r="K9" s="522"/>
      <c r="L9" s="522"/>
      <c r="M9" s="521"/>
      <c r="N9" s="522"/>
      <c r="O9" s="520" t="s">
        <v>1624</v>
      </c>
      <c r="P9" s="520" t="s">
        <v>1600</v>
      </c>
      <c r="Q9" s="520" t="s">
        <v>1601</v>
      </c>
      <c r="R9" s="520" t="s">
        <v>1602</v>
      </c>
      <c r="S9" s="520" t="s">
        <v>1603</v>
      </c>
      <c r="T9" s="520" t="s">
        <v>1604</v>
      </c>
      <c r="U9" s="520" t="s">
        <v>1605</v>
      </c>
      <c r="V9" s="522"/>
      <c r="W9" s="522"/>
      <c r="X9" s="522"/>
      <c r="Y9" s="522"/>
    </row>
    <row r="10" spans="2:25" x14ac:dyDescent="0.25">
      <c r="B10" s="520" t="s">
        <v>1625</v>
      </c>
      <c r="C10" s="520" t="s">
        <v>1600</v>
      </c>
      <c r="D10" s="520" t="s">
        <v>1601</v>
      </c>
      <c r="E10" s="520" t="s">
        <v>1602</v>
      </c>
      <c r="F10" s="520" t="s">
        <v>1603</v>
      </c>
      <c r="G10" s="520" t="s">
        <v>1604</v>
      </c>
      <c r="H10" s="522"/>
      <c r="I10" s="522"/>
      <c r="J10" s="522"/>
      <c r="K10" s="522"/>
      <c r="L10" s="522"/>
      <c r="M10" s="521"/>
      <c r="N10" s="522"/>
      <c r="O10" s="520" t="s">
        <v>1626</v>
      </c>
      <c r="P10" s="520" t="s">
        <v>1600</v>
      </c>
      <c r="Q10" s="520" t="s">
        <v>1601</v>
      </c>
      <c r="R10" s="522"/>
      <c r="S10" s="522"/>
      <c r="T10" s="522"/>
      <c r="U10" s="522"/>
      <c r="V10" s="522"/>
      <c r="W10" s="522"/>
      <c r="X10" s="522"/>
      <c r="Y10" s="522"/>
    </row>
    <row r="11" spans="2:25" x14ac:dyDescent="0.25">
      <c r="B11" s="520" t="s">
        <v>1627</v>
      </c>
      <c r="C11" s="520" t="s">
        <v>1600</v>
      </c>
      <c r="D11" s="522"/>
      <c r="E11" s="522"/>
      <c r="F11" s="522"/>
      <c r="G11" s="522"/>
      <c r="H11" s="522"/>
      <c r="I11" s="522"/>
      <c r="J11" s="522"/>
      <c r="K11" s="522"/>
      <c r="L11" s="522"/>
      <c r="M11" s="521"/>
      <c r="N11" s="522"/>
      <c r="O11" s="520" t="s">
        <v>1628</v>
      </c>
      <c r="P11" s="520" t="s">
        <v>1600</v>
      </c>
      <c r="Q11" s="520" t="s">
        <v>1601</v>
      </c>
      <c r="R11" s="522"/>
      <c r="S11" s="522"/>
      <c r="T11" s="522"/>
      <c r="U11" s="522"/>
      <c r="V11" s="522"/>
      <c r="W11" s="522"/>
      <c r="X11" s="522"/>
      <c r="Y11" s="522"/>
    </row>
    <row r="12" spans="2:25" x14ac:dyDescent="0.25">
      <c r="B12" s="520" t="s">
        <v>1629</v>
      </c>
      <c r="C12" s="520" t="s">
        <v>1600</v>
      </c>
      <c r="D12" s="520" t="s">
        <v>1601</v>
      </c>
      <c r="E12" s="522"/>
      <c r="F12" s="522"/>
      <c r="G12" s="522"/>
      <c r="H12" s="522"/>
      <c r="I12" s="522"/>
      <c r="J12" s="522"/>
      <c r="K12" s="522"/>
      <c r="L12" s="522"/>
      <c r="M12" s="521"/>
      <c r="N12" s="522"/>
      <c r="O12" s="520" t="s">
        <v>1630</v>
      </c>
      <c r="P12" s="520" t="s">
        <v>1600</v>
      </c>
      <c r="Q12" s="522"/>
      <c r="R12" s="522"/>
      <c r="S12" s="522"/>
      <c r="T12" s="522"/>
      <c r="U12" s="522"/>
      <c r="V12" s="522"/>
      <c r="W12" s="522"/>
      <c r="X12" s="522"/>
      <c r="Y12" s="522"/>
    </row>
    <row r="13" spans="2:25" x14ac:dyDescent="0.25">
      <c r="B13" s="520" t="s">
        <v>1631</v>
      </c>
      <c r="C13" s="520" t="s">
        <v>1600</v>
      </c>
      <c r="D13" s="520" t="s">
        <v>1601</v>
      </c>
      <c r="E13" s="520" t="s">
        <v>1602</v>
      </c>
      <c r="F13" s="520" t="s">
        <v>1603</v>
      </c>
      <c r="G13" s="520" t="s">
        <v>1604</v>
      </c>
      <c r="H13" s="520" t="s">
        <v>1605</v>
      </c>
      <c r="I13" s="520" t="s">
        <v>1606</v>
      </c>
      <c r="J13" s="520" t="s">
        <v>1607</v>
      </c>
      <c r="K13" s="522"/>
      <c r="L13" s="522"/>
      <c r="M13" s="521"/>
      <c r="N13" s="522"/>
      <c r="O13" s="520" t="s">
        <v>1632</v>
      </c>
      <c r="P13" s="520" t="s">
        <v>1600</v>
      </c>
      <c r="Q13" s="522"/>
      <c r="R13" s="522"/>
      <c r="S13" s="522"/>
      <c r="T13" s="522"/>
      <c r="U13" s="522"/>
      <c r="V13" s="522"/>
      <c r="W13" s="522"/>
      <c r="X13" s="522"/>
      <c r="Y13" s="522"/>
    </row>
    <row r="14" spans="2:25" x14ac:dyDescent="0.25">
      <c r="B14" s="520" t="s">
        <v>1633</v>
      </c>
      <c r="C14" s="520" t="s">
        <v>1600</v>
      </c>
      <c r="D14" s="520" t="s">
        <v>1601</v>
      </c>
      <c r="E14" s="520" t="s">
        <v>1602</v>
      </c>
      <c r="F14" s="522"/>
      <c r="G14" s="522"/>
      <c r="H14" s="522"/>
      <c r="I14" s="522"/>
      <c r="J14" s="522"/>
      <c r="K14" s="522"/>
      <c r="L14" s="522"/>
      <c r="M14" s="521"/>
      <c r="N14" s="522"/>
      <c r="O14" s="520" t="s">
        <v>1634</v>
      </c>
      <c r="P14" s="520" t="s">
        <v>1600</v>
      </c>
      <c r="Q14" s="520" t="s">
        <v>1601</v>
      </c>
      <c r="R14" s="520" t="s">
        <v>1602</v>
      </c>
      <c r="S14" s="522"/>
      <c r="T14" s="522"/>
      <c r="U14" s="522"/>
      <c r="V14" s="522"/>
      <c r="W14" s="522"/>
      <c r="X14" s="522"/>
      <c r="Y14" s="522"/>
    </row>
    <row r="15" spans="2:25" x14ac:dyDescent="0.25">
      <c r="B15" s="520" t="s">
        <v>1635</v>
      </c>
      <c r="C15" s="520" t="s">
        <v>1600</v>
      </c>
      <c r="D15" s="520" t="s">
        <v>1601</v>
      </c>
      <c r="E15" s="522"/>
      <c r="F15" s="522"/>
      <c r="G15" s="522"/>
      <c r="H15" s="522"/>
      <c r="I15" s="522"/>
      <c r="J15" s="522"/>
      <c r="K15" s="522"/>
      <c r="L15" s="522"/>
      <c r="M15" s="521"/>
      <c r="N15" s="522"/>
      <c r="O15" s="520" t="s">
        <v>1636</v>
      </c>
      <c r="P15" s="520" t="s">
        <v>1600</v>
      </c>
      <c r="Q15" s="522"/>
      <c r="R15" s="522"/>
      <c r="S15" s="522"/>
      <c r="T15" s="522"/>
      <c r="U15" s="522"/>
      <c r="V15" s="522"/>
      <c r="W15" s="522"/>
      <c r="X15" s="522"/>
      <c r="Y15" s="522"/>
    </row>
    <row r="16" spans="2:25" x14ac:dyDescent="0.25">
      <c r="B16" s="520" t="s">
        <v>1637</v>
      </c>
      <c r="C16" s="520" t="s">
        <v>1600</v>
      </c>
      <c r="D16" s="520" t="s">
        <v>1601</v>
      </c>
      <c r="E16" s="522"/>
      <c r="F16" s="522"/>
      <c r="G16" s="522"/>
      <c r="H16" s="522"/>
      <c r="I16" s="522"/>
      <c r="J16" s="522"/>
      <c r="K16" s="522"/>
      <c r="L16" s="522"/>
      <c r="M16" s="521"/>
      <c r="N16" s="522"/>
      <c r="O16" s="520" t="s">
        <v>1638</v>
      </c>
      <c r="P16" s="520" t="s">
        <v>1600</v>
      </c>
      <c r="Q16" s="522"/>
      <c r="R16" s="522"/>
      <c r="S16" s="522"/>
      <c r="T16" s="522"/>
      <c r="U16" s="522"/>
      <c r="V16" s="522"/>
      <c r="W16" s="522"/>
      <c r="X16" s="522"/>
      <c r="Y16" s="522"/>
    </row>
    <row r="17" spans="2:25" x14ac:dyDescent="0.25">
      <c r="B17" s="520" t="s">
        <v>1639</v>
      </c>
      <c r="C17" s="520" t="s">
        <v>1600</v>
      </c>
      <c r="D17" s="520" t="s">
        <v>1601</v>
      </c>
      <c r="E17" s="520" t="s">
        <v>1602</v>
      </c>
      <c r="F17" s="522"/>
      <c r="G17" s="522"/>
      <c r="H17" s="522"/>
      <c r="I17" s="522"/>
      <c r="J17" s="522"/>
      <c r="K17" s="522"/>
      <c r="L17" s="522"/>
      <c r="M17" s="521"/>
      <c r="N17" s="522"/>
      <c r="O17" s="520" t="s">
        <v>1640</v>
      </c>
      <c r="P17" s="520" t="s">
        <v>1600</v>
      </c>
      <c r="Q17" s="522"/>
      <c r="R17" s="522"/>
      <c r="S17" s="522"/>
      <c r="T17" s="522"/>
      <c r="U17" s="522"/>
      <c r="V17" s="522"/>
      <c r="W17" s="522"/>
      <c r="X17" s="522"/>
      <c r="Y17" s="522"/>
    </row>
    <row r="18" spans="2:25" x14ac:dyDescent="0.25">
      <c r="B18" s="520" t="s">
        <v>1641</v>
      </c>
      <c r="C18" s="520" t="s">
        <v>1600</v>
      </c>
      <c r="D18" s="522"/>
      <c r="E18" s="522"/>
      <c r="F18" s="522"/>
      <c r="G18" s="522"/>
      <c r="H18" s="522"/>
      <c r="I18" s="522"/>
      <c r="J18" s="522"/>
      <c r="K18" s="522"/>
      <c r="L18" s="522"/>
      <c r="M18" s="521"/>
      <c r="N18" s="522"/>
      <c r="O18" s="520" t="s">
        <v>1642</v>
      </c>
      <c r="P18" s="520" t="s">
        <v>1600</v>
      </c>
      <c r="Q18" s="522"/>
      <c r="R18" s="522"/>
      <c r="S18" s="522"/>
      <c r="T18" s="522"/>
      <c r="U18" s="522"/>
      <c r="V18" s="522"/>
      <c r="W18" s="522"/>
      <c r="X18" s="522"/>
      <c r="Y18" s="522"/>
    </row>
    <row r="19" spans="2:25" x14ac:dyDescent="0.25">
      <c r="B19" s="520" t="s">
        <v>1643</v>
      </c>
      <c r="C19" s="520" t="s">
        <v>1600</v>
      </c>
      <c r="D19" s="520" t="s">
        <v>1601</v>
      </c>
      <c r="E19" s="520" t="s">
        <v>1602</v>
      </c>
      <c r="F19" s="520" t="s">
        <v>1603</v>
      </c>
      <c r="G19" s="520" t="s">
        <v>1604</v>
      </c>
      <c r="H19" s="522"/>
      <c r="I19" s="522"/>
      <c r="J19" s="522"/>
      <c r="K19" s="522"/>
      <c r="L19" s="522"/>
      <c r="M19" s="521"/>
      <c r="N19" s="522"/>
      <c r="O19" s="520" t="s">
        <v>1644</v>
      </c>
      <c r="P19" s="520" t="s">
        <v>1600</v>
      </c>
      <c r="Q19" s="522"/>
      <c r="R19" s="522"/>
      <c r="S19" s="522"/>
      <c r="T19" s="522"/>
      <c r="U19" s="522"/>
      <c r="V19" s="522"/>
      <c r="W19" s="522"/>
      <c r="X19" s="522"/>
      <c r="Y19" s="522"/>
    </row>
    <row r="20" spans="2:25" x14ac:dyDescent="0.25">
      <c r="B20" s="520" t="s">
        <v>1645</v>
      </c>
      <c r="C20" s="520" t="s">
        <v>1600</v>
      </c>
      <c r="D20" s="522"/>
      <c r="E20" s="522"/>
      <c r="F20" s="522"/>
      <c r="G20" s="522"/>
      <c r="H20" s="522"/>
      <c r="I20" s="522"/>
      <c r="J20" s="522"/>
      <c r="K20" s="522"/>
      <c r="L20" s="522"/>
      <c r="M20" s="521"/>
      <c r="N20" s="522"/>
      <c r="O20" s="520" t="s">
        <v>1646</v>
      </c>
      <c r="P20" s="520" t="s">
        <v>1600</v>
      </c>
      <c r="Q20" s="522"/>
      <c r="R20" s="522"/>
      <c r="S20" s="522"/>
      <c r="T20" s="522"/>
      <c r="U20" s="522"/>
      <c r="V20" s="522"/>
      <c r="W20" s="522"/>
      <c r="X20" s="522"/>
      <c r="Y20" s="522"/>
    </row>
    <row r="21" spans="2:25" x14ac:dyDescent="0.25">
      <c r="B21" s="520" t="s">
        <v>1647</v>
      </c>
      <c r="C21" s="520" t="s">
        <v>1600</v>
      </c>
      <c r="D21" s="520" t="s">
        <v>1601</v>
      </c>
      <c r="E21" s="520" t="s">
        <v>1602</v>
      </c>
      <c r="F21" s="520" t="s">
        <v>1603</v>
      </c>
      <c r="G21" s="520" t="s">
        <v>1604</v>
      </c>
      <c r="H21" s="522"/>
      <c r="I21" s="522"/>
      <c r="J21" s="522"/>
      <c r="K21" s="522"/>
      <c r="L21" s="522"/>
      <c r="M21" s="521"/>
      <c r="N21" s="522"/>
      <c r="O21" s="520" t="s">
        <v>1648</v>
      </c>
      <c r="P21" s="520" t="s">
        <v>1600</v>
      </c>
      <c r="Q21" s="522"/>
      <c r="R21" s="522"/>
      <c r="S21" s="522"/>
      <c r="T21" s="522"/>
      <c r="U21" s="522"/>
      <c r="V21" s="522"/>
      <c r="W21" s="522"/>
      <c r="X21" s="522"/>
      <c r="Y21" s="522"/>
    </row>
    <row r="22" spans="2:25" x14ac:dyDescent="0.25">
      <c r="B22" s="520" t="s">
        <v>1649</v>
      </c>
      <c r="C22" s="520" t="s">
        <v>1600</v>
      </c>
      <c r="D22" s="520" t="s">
        <v>1601</v>
      </c>
      <c r="E22" s="522"/>
      <c r="F22" s="522"/>
      <c r="G22" s="522"/>
      <c r="H22" s="522"/>
      <c r="I22" s="522"/>
      <c r="J22" s="522"/>
      <c r="K22" s="522"/>
      <c r="L22" s="522"/>
      <c r="M22" s="521"/>
      <c r="N22" s="522"/>
      <c r="O22" s="520" t="s">
        <v>1650</v>
      </c>
      <c r="P22" s="520" t="s">
        <v>1600</v>
      </c>
      <c r="Q22" s="522"/>
      <c r="R22" s="522"/>
      <c r="S22" s="522"/>
      <c r="T22" s="522"/>
      <c r="U22" s="522"/>
      <c r="V22" s="522"/>
      <c r="W22" s="522"/>
      <c r="X22" s="522"/>
      <c r="Y22" s="522"/>
    </row>
    <row r="23" spans="2:25" x14ac:dyDescent="0.25">
      <c r="B23" s="520" t="s">
        <v>1651</v>
      </c>
      <c r="C23" s="520" t="s">
        <v>1600</v>
      </c>
      <c r="D23" s="522"/>
      <c r="E23" s="522"/>
      <c r="F23" s="522"/>
      <c r="G23" s="522"/>
      <c r="H23" s="522"/>
      <c r="I23" s="522"/>
      <c r="J23" s="522"/>
      <c r="K23" s="522"/>
      <c r="L23" s="522"/>
      <c r="M23" s="521"/>
      <c r="N23" s="522"/>
      <c r="O23" s="520" t="s">
        <v>1652</v>
      </c>
      <c r="P23" s="520" t="s">
        <v>1600</v>
      </c>
      <c r="Q23" s="522"/>
      <c r="R23" s="522"/>
      <c r="S23" s="522"/>
      <c r="T23" s="522"/>
      <c r="U23" s="522"/>
      <c r="V23" s="522"/>
      <c r="W23" s="522"/>
      <c r="X23" s="522"/>
      <c r="Y23" s="522"/>
    </row>
    <row r="24" spans="2:25" x14ac:dyDescent="0.25">
      <c r="B24" s="520" t="s">
        <v>1653</v>
      </c>
      <c r="C24" s="520" t="s">
        <v>1600</v>
      </c>
      <c r="D24" s="520" t="s">
        <v>1601</v>
      </c>
      <c r="E24" s="520" t="s">
        <v>1602</v>
      </c>
      <c r="F24" s="520" t="s">
        <v>1603</v>
      </c>
      <c r="G24" s="520" t="s">
        <v>1604</v>
      </c>
      <c r="H24" s="520" t="s">
        <v>1605</v>
      </c>
      <c r="I24" s="520" t="s">
        <v>1606</v>
      </c>
      <c r="J24" s="520" t="s">
        <v>1607</v>
      </c>
      <c r="K24" s="522"/>
      <c r="L24" s="522"/>
      <c r="M24" s="521"/>
      <c r="N24" s="522"/>
      <c r="O24" s="520" t="s">
        <v>1654</v>
      </c>
      <c r="P24" s="520" t="s">
        <v>1600</v>
      </c>
      <c r="Q24" s="520" t="s">
        <v>1601</v>
      </c>
      <c r="R24" s="520" t="s">
        <v>1602</v>
      </c>
      <c r="S24" s="522"/>
      <c r="T24" s="522"/>
      <c r="U24" s="522"/>
      <c r="V24" s="522"/>
      <c r="W24" s="522"/>
      <c r="X24" s="522"/>
      <c r="Y24" s="522"/>
    </row>
    <row r="25" spans="2:25" x14ac:dyDescent="0.25">
      <c r="B25" s="520" t="s">
        <v>1655</v>
      </c>
      <c r="C25" s="520" t="s">
        <v>1600</v>
      </c>
      <c r="D25" s="522"/>
      <c r="E25" s="522"/>
      <c r="F25" s="522"/>
      <c r="G25" s="522"/>
      <c r="H25" s="522"/>
      <c r="I25" s="522"/>
      <c r="J25" s="522"/>
      <c r="K25" s="522"/>
      <c r="L25" s="522"/>
      <c r="M25" s="521"/>
      <c r="N25" s="522"/>
      <c r="O25" s="520" t="s">
        <v>1656</v>
      </c>
      <c r="P25" s="520" t="s">
        <v>1600</v>
      </c>
      <c r="Q25" s="520" t="s">
        <v>1601</v>
      </c>
      <c r="R25" s="520" t="s">
        <v>1602</v>
      </c>
      <c r="S25" s="520" t="s">
        <v>1603</v>
      </c>
      <c r="T25" s="520" t="s">
        <v>1604</v>
      </c>
      <c r="U25" s="520" t="s">
        <v>1605</v>
      </c>
      <c r="V25" s="520" t="s">
        <v>1606</v>
      </c>
      <c r="W25" s="520" t="s">
        <v>1607</v>
      </c>
      <c r="X25" s="520" t="s">
        <v>1608</v>
      </c>
      <c r="Y25" s="520" t="s">
        <v>1609</v>
      </c>
    </row>
    <row r="26" spans="2:25" x14ac:dyDescent="0.25">
      <c r="B26" s="520" t="s">
        <v>1657</v>
      </c>
      <c r="C26" s="520" t="s">
        <v>1600</v>
      </c>
      <c r="D26" s="520" t="s">
        <v>1601</v>
      </c>
      <c r="E26" s="520" t="s">
        <v>1602</v>
      </c>
      <c r="F26" s="520" t="s">
        <v>1603</v>
      </c>
      <c r="G26" s="520" t="s">
        <v>1604</v>
      </c>
      <c r="H26" s="520" t="s">
        <v>1605</v>
      </c>
      <c r="I26" s="520" t="s">
        <v>1606</v>
      </c>
      <c r="J26" s="520" t="s">
        <v>1607</v>
      </c>
      <c r="K26" s="520" t="s">
        <v>1608</v>
      </c>
      <c r="L26" s="520" t="s">
        <v>1609</v>
      </c>
      <c r="M26" s="521"/>
      <c r="N26" s="522"/>
      <c r="O26" s="522"/>
      <c r="P26" s="520" t="s">
        <v>1611</v>
      </c>
      <c r="Q26" s="520" t="s">
        <v>1612</v>
      </c>
      <c r="R26" s="522"/>
      <c r="S26" s="522"/>
      <c r="T26" s="522"/>
      <c r="U26" s="522"/>
      <c r="V26" s="522"/>
      <c r="W26" s="522"/>
      <c r="X26" s="522"/>
      <c r="Y26" s="522"/>
    </row>
    <row r="27" spans="2:25" x14ac:dyDescent="0.25">
      <c r="B27" s="522"/>
      <c r="C27" s="520" t="s">
        <v>1611</v>
      </c>
      <c r="D27" s="520" t="s">
        <v>1612</v>
      </c>
      <c r="E27" s="522"/>
      <c r="F27" s="522"/>
      <c r="G27" s="522"/>
      <c r="H27" s="522"/>
      <c r="I27" s="522"/>
      <c r="J27" s="522"/>
      <c r="K27" s="522"/>
      <c r="L27" s="522"/>
      <c r="M27" s="521"/>
      <c r="N27" s="522"/>
      <c r="O27" s="520" t="s">
        <v>1658</v>
      </c>
      <c r="P27" s="520" t="s">
        <v>1600</v>
      </c>
      <c r="Q27" s="522"/>
      <c r="R27" s="522"/>
      <c r="S27" s="522"/>
      <c r="T27" s="522"/>
      <c r="U27" s="522"/>
      <c r="V27" s="522"/>
      <c r="W27" s="522"/>
      <c r="X27" s="522"/>
      <c r="Y27" s="522"/>
    </row>
    <row r="28" spans="2:25" x14ac:dyDescent="0.25">
      <c r="B28" s="520" t="s">
        <v>1659</v>
      </c>
      <c r="C28" s="520" t="s">
        <v>1600</v>
      </c>
      <c r="D28" s="522"/>
      <c r="E28" s="522"/>
      <c r="F28" s="522"/>
      <c r="G28" s="522"/>
      <c r="H28" s="522"/>
      <c r="I28" s="522"/>
      <c r="J28" s="522"/>
      <c r="K28" s="522"/>
      <c r="L28" s="522"/>
      <c r="M28" s="521"/>
      <c r="N28" s="522"/>
      <c r="O28" s="520" t="s">
        <v>1660</v>
      </c>
      <c r="P28" s="520" t="s">
        <v>1600</v>
      </c>
      <c r="Q28" s="520" t="s">
        <v>1601</v>
      </c>
      <c r="R28" s="520" t="s">
        <v>1602</v>
      </c>
      <c r="S28" s="522"/>
      <c r="T28" s="522"/>
      <c r="U28" s="522"/>
      <c r="V28" s="522"/>
      <c r="W28" s="522"/>
      <c r="X28" s="522"/>
      <c r="Y28" s="522"/>
    </row>
    <row r="29" spans="2:25" x14ac:dyDescent="0.25">
      <c r="B29" s="520" t="s">
        <v>1661</v>
      </c>
      <c r="C29" s="520" t="s">
        <v>1600</v>
      </c>
      <c r="D29" s="520" t="s">
        <v>1601</v>
      </c>
      <c r="E29" s="520" t="s">
        <v>1602</v>
      </c>
      <c r="F29" s="522"/>
      <c r="G29" s="522"/>
      <c r="H29" s="522"/>
      <c r="I29" s="522"/>
      <c r="J29" s="522"/>
      <c r="K29" s="522"/>
      <c r="L29" s="522"/>
      <c r="M29" s="521"/>
      <c r="N29" s="522"/>
      <c r="O29" s="520" t="s">
        <v>1662</v>
      </c>
      <c r="P29" s="520" t="s">
        <v>1600</v>
      </c>
      <c r="Q29" s="520" t="s">
        <v>1601</v>
      </c>
      <c r="R29" s="520" t="s">
        <v>1602</v>
      </c>
      <c r="S29" s="522"/>
      <c r="T29" s="522"/>
      <c r="U29" s="522"/>
      <c r="V29" s="522"/>
      <c r="W29" s="522"/>
      <c r="X29" s="522"/>
      <c r="Y29" s="522"/>
    </row>
    <row r="30" spans="2:25" x14ac:dyDescent="0.25">
      <c r="B30" s="520" t="s">
        <v>1663</v>
      </c>
      <c r="C30" s="520" t="s">
        <v>1600</v>
      </c>
      <c r="D30" s="520" t="s">
        <v>1601</v>
      </c>
      <c r="E30" s="522"/>
      <c r="F30" s="522"/>
      <c r="G30" s="522"/>
      <c r="H30" s="522"/>
      <c r="I30" s="522"/>
      <c r="J30" s="522"/>
      <c r="K30" s="522"/>
      <c r="L30" s="522"/>
      <c r="M30" s="521"/>
      <c r="N30" s="522"/>
      <c r="O30" s="520" t="s">
        <v>1664</v>
      </c>
      <c r="P30" s="520" t="s">
        <v>1600</v>
      </c>
      <c r="Q30" s="520" t="s">
        <v>1601</v>
      </c>
      <c r="R30" s="520" t="s">
        <v>1602</v>
      </c>
      <c r="S30" s="520" t="s">
        <v>1603</v>
      </c>
      <c r="T30" s="520" t="s">
        <v>1604</v>
      </c>
      <c r="U30" s="520" t="s">
        <v>1605</v>
      </c>
      <c r="V30" s="520" t="s">
        <v>1606</v>
      </c>
      <c r="W30" s="520" t="s">
        <v>1607</v>
      </c>
      <c r="X30" s="520" t="s">
        <v>1608</v>
      </c>
      <c r="Y30" s="520" t="s">
        <v>1609</v>
      </c>
    </row>
    <row r="31" spans="2:25" x14ac:dyDescent="0.25">
      <c r="B31" s="520" t="s">
        <v>1665</v>
      </c>
      <c r="C31" s="520" t="s">
        <v>1600</v>
      </c>
      <c r="D31" s="520" t="s">
        <v>1601</v>
      </c>
      <c r="E31" s="520" t="s">
        <v>1602</v>
      </c>
      <c r="F31" s="520" t="s">
        <v>1603</v>
      </c>
      <c r="G31" s="520" t="s">
        <v>1604</v>
      </c>
      <c r="H31" s="520" t="s">
        <v>1605</v>
      </c>
      <c r="I31" s="520" t="s">
        <v>1606</v>
      </c>
      <c r="J31" s="520" t="s">
        <v>1607</v>
      </c>
      <c r="K31" s="520" t="s">
        <v>1608</v>
      </c>
      <c r="L31" s="520" t="s">
        <v>1609</v>
      </c>
      <c r="M31" s="521"/>
      <c r="N31" s="522"/>
      <c r="O31" s="522"/>
      <c r="P31" s="520" t="s">
        <v>1611</v>
      </c>
      <c r="Q31" s="520" t="s">
        <v>1612</v>
      </c>
      <c r="R31" s="520" t="s">
        <v>1613</v>
      </c>
      <c r="S31" s="520" t="s">
        <v>1614</v>
      </c>
      <c r="T31" s="520" t="s">
        <v>1615</v>
      </c>
      <c r="U31" s="522"/>
      <c r="V31" s="522"/>
      <c r="W31" s="522"/>
      <c r="X31" s="522"/>
      <c r="Y31" s="522"/>
    </row>
    <row r="32" spans="2:25" x14ac:dyDescent="0.25">
      <c r="B32" s="522"/>
      <c r="C32" s="520" t="s">
        <v>1611</v>
      </c>
      <c r="D32" s="520" t="s">
        <v>1612</v>
      </c>
      <c r="E32" s="520" t="s">
        <v>1613</v>
      </c>
      <c r="F32" s="520" t="s">
        <v>1614</v>
      </c>
      <c r="G32" s="520" t="s">
        <v>1615</v>
      </c>
      <c r="H32" s="520" t="s">
        <v>1616</v>
      </c>
      <c r="I32" s="520" t="s">
        <v>1617</v>
      </c>
      <c r="J32" s="520" t="s">
        <v>1666</v>
      </c>
      <c r="K32" s="520" t="s">
        <v>1667</v>
      </c>
      <c r="L32" s="520" t="s">
        <v>1668</v>
      </c>
      <c r="M32" s="521"/>
      <c r="N32" s="522"/>
      <c r="O32" s="520" t="s">
        <v>1669</v>
      </c>
      <c r="P32" s="520" t="s">
        <v>1600</v>
      </c>
      <c r="Q32" s="520" t="s">
        <v>1601</v>
      </c>
      <c r="R32" s="520" t="s">
        <v>1602</v>
      </c>
      <c r="S32" s="520" t="s">
        <v>1603</v>
      </c>
      <c r="T32" s="522"/>
      <c r="U32" s="522"/>
      <c r="V32" s="522"/>
      <c r="W32" s="522"/>
      <c r="X32" s="522"/>
      <c r="Y32" s="522"/>
    </row>
    <row r="33" spans="2:25" x14ac:dyDescent="0.25">
      <c r="B33" s="522"/>
      <c r="C33" s="520" t="s">
        <v>1670</v>
      </c>
      <c r="D33" s="520" t="s">
        <v>1671</v>
      </c>
      <c r="E33" s="520" t="s">
        <v>1672</v>
      </c>
      <c r="F33" s="522"/>
      <c r="G33" s="522"/>
      <c r="H33" s="522"/>
      <c r="I33" s="522"/>
      <c r="J33" s="522"/>
      <c r="K33" s="522"/>
      <c r="L33" s="522"/>
      <c r="M33" s="521"/>
      <c r="N33" s="522"/>
      <c r="O33" s="520" t="s">
        <v>1673</v>
      </c>
      <c r="P33" s="520" t="s">
        <v>1600</v>
      </c>
      <c r="Q33" s="520" t="s">
        <v>1601</v>
      </c>
      <c r="R33" s="520" t="s">
        <v>1602</v>
      </c>
      <c r="S33" s="520" t="s">
        <v>1603</v>
      </c>
      <c r="T33" s="522"/>
      <c r="U33" s="522"/>
      <c r="V33" s="522"/>
      <c r="W33" s="522"/>
      <c r="X33" s="522"/>
      <c r="Y33" s="522"/>
    </row>
    <row r="34" spans="2:25" x14ac:dyDescent="0.25">
      <c r="B34" s="520" t="s">
        <v>1674</v>
      </c>
      <c r="C34" s="520" t="s">
        <v>1600</v>
      </c>
      <c r="D34" s="522"/>
      <c r="E34" s="522"/>
      <c r="F34" s="522"/>
      <c r="G34" s="522"/>
      <c r="H34" s="522"/>
      <c r="I34" s="522"/>
      <c r="J34" s="522"/>
      <c r="K34" s="522"/>
      <c r="L34" s="522"/>
      <c r="M34" s="521"/>
      <c r="N34" s="522"/>
      <c r="O34" s="520" t="s">
        <v>1675</v>
      </c>
      <c r="P34" s="520" t="s">
        <v>1600</v>
      </c>
      <c r="Q34" s="522"/>
      <c r="R34" s="522"/>
      <c r="S34" s="522"/>
      <c r="T34" s="522"/>
      <c r="U34" s="522"/>
      <c r="V34" s="522"/>
      <c r="W34" s="522"/>
      <c r="X34" s="522"/>
      <c r="Y34" s="522"/>
    </row>
    <row r="35" spans="2:25" x14ac:dyDescent="0.25">
      <c r="B35" s="522"/>
      <c r="C35" s="522"/>
      <c r="D35" s="522"/>
      <c r="E35" s="522"/>
      <c r="F35" s="522"/>
      <c r="G35" s="522"/>
      <c r="H35" s="522"/>
      <c r="I35" s="522"/>
      <c r="J35" s="522"/>
      <c r="K35" s="522"/>
      <c r="L35" s="522"/>
      <c r="M35" s="522"/>
      <c r="N35" s="522"/>
      <c r="O35" s="522"/>
      <c r="P35" s="522"/>
      <c r="Q35" s="522"/>
      <c r="R35" s="522"/>
      <c r="S35" s="522"/>
      <c r="T35" s="522"/>
      <c r="U35" s="522"/>
      <c r="V35" s="522"/>
      <c r="W35" s="522"/>
      <c r="X35" s="522"/>
      <c r="Y35" s="522"/>
    </row>
    <row r="36" spans="2:25" x14ac:dyDescent="0.25">
      <c r="B36" s="522"/>
      <c r="C36" s="522"/>
      <c r="D36" s="522"/>
      <c r="E36" s="522"/>
      <c r="F36" s="522"/>
      <c r="G36" s="522"/>
      <c r="H36" s="522"/>
      <c r="I36" s="522"/>
      <c r="J36" s="522"/>
      <c r="K36" s="522"/>
      <c r="L36" s="522"/>
      <c r="M36" s="522"/>
      <c r="N36" s="522"/>
      <c r="O36" s="522"/>
      <c r="P36" s="522"/>
      <c r="Q36" s="522"/>
      <c r="R36" s="522"/>
      <c r="S36" s="522"/>
      <c r="T36" s="522"/>
      <c r="U36" s="522"/>
      <c r="V36" s="522"/>
      <c r="W36" s="522"/>
      <c r="X36" s="522"/>
      <c r="Y36" s="522"/>
    </row>
    <row r="37" spans="2:25" x14ac:dyDescent="0.25">
      <c r="B37" s="523" t="s">
        <v>1676</v>
      </c>
      <c r="C37" s="523"/>
      <c r="D37" s="523"/>
      <c r="E37" s="523"/>
      <c r="F37" s="523"/>
      <c r="G37" s="523"/>
      <c r="H37" s="523"/>
      <c r="I37" s="523"/>
      <c r="J37" s="523"/>
      <c r="K37" s="523"/>
      <c r="L37" s="523"/>
      <c r="M37" s="523"/>
      <c r="N37" s="523"/>
      <c r="O37" s="523"/>
      <c r="P37" s="523"/>
      <c r="Q37" s="523"/>
      <c r="R37" s="523"/>
      <c r="S37" s="523"/>
      <c r="T37" s="523"/>
      <c r="U37" s="523"/>
      <c r="V37" s="523"/>
      <c r="W37" s="523"/>
      <c r="X37" s="523"/>
      <c r="Y37" s="522"/>
    </row>
  </sheetData>
  <mergeCells count="4">
    <mergeCell ref="B1:Y1"/>
    <mergeCell ref="B2:Y2"/>
    <mergeCell ref="B3:Y3"/>
    <mergeCell ref="B37:X37"/>
  </mergeCells>
  <hyperlinks>
    <hyperlink ref="B5" location="'10m Air Pistol 1'!A2" tooltip="10m Air Pistol" display="10m Air Pistol" xr:uid="{3150C013-6BA3-4A5B-B97D-73F1F55FEC31}"/>
    <hyperlink ref="C5" location="'10m Air Pistol 1'!$B$3" tooltip="10m Air Pistol Division 1" display="D1" xr:uid="{37CCB42F-A84D-4116-9A9A-7F211168D0CA}"/>
    <hyperlink ref="D5" location="'10m Air Pistol 1'!$J$3" tooltip="10m Air Pistol Division 2" display="D2" xr:uid="{5F0D481C-41CB-4DF1-932E-F7FDF28DE34C}"/>
    <hyperlink ref="E5" location="'10m Air Pistol 1'!$B$15" tooltip="10m Air Pistol Division 3" display="D3" xr:uid="{96ABC2CC-BE58-47FC-9FDB-10FF182CB5BA}"/>
    <hyperlink ref="F5" location="'10m Air Pistol 1'!$J$15" tooltip="10m Air Pistol Division 4" display="D4" xr:uid="{1AD8496B-ABE0-4F34-AF8E-B783E9AE3D39}"/>
    <hyperlink ref="G5" location="'10m Air Pistol 1'!$B$27" tooltip="10m Air Pistol Division 5" display="D5" xr:uid="{5ABABB33-A253-4C14-9487-09248A8BBCBB}"/>
    <hyperlink ref="H5" location="'10m Air Pistol 1'!$J$27" tooltip="10m Air Pistol Division 6" display="D6" xr:uid="{E7720FEF-BC7D-4F00-B165-2DB857A85A8F}"/>
    <hyperlink ref="I5" location="'10m Air Pistol 1'!$B$39" tooltip="10m Air Pistol Division 7" display="D7" xr:uid="{79FDDD0C-E591-496C-91E1-5B85C6685727}"/>
    <hyperlink ref="J5" location="'10m Air Pistol 1'!$J$39" tooltip="10m Air Pistol Division 8" display="D8" xr:uid="{0005EAE9-67E4-4819-AA50-87B9BED1F2F2}"/>
    <hyperlink ref="K5" location="'10m Air Pistol 1'!$B$51" tooltip="10m Air Pistol Division 9" display="D9" xr:uid="{8CE6C6E2-DB31-450A-9119-2AE49613197D}"/>
    <hyperlink ref="L5" location="'10m Air Pistol 1'!$J$51" tooltip="10m Air Pistol Division 10" display="D10" xr:uid="{BC0C9C6A-5B38-4A98-BC5A-35B25B517C56}"/>
    <hyperlink ref="C6" location="'10m Air Pistol 2'!$B$3" tooltip="10m Air Pistol Division 11" display="D11" xr:uid="{8D2A6E61-DF8A-4D7C-9A13-EAF545BF4435}"/>
    <hyperlink ref="D6" location="'10m Air Pistol 2'!$J$3" tooltip="10m Air Pistol Division 12" display="D12" xr:uid="{96FAC872-7C19-4597-99A5-85699A4BE9FD}"/>
    <hyperlink ref="E6" location="'10m Air Pistol 2'!$B$15" tooltip="10m Air Pistol Division 13" display="D13" xr:uid="{17BB8F04-A7C6-412F-A172-603AA2FEC4B9}"/>
    <hyperlink ref="F6" location="'10m Air Pistol 2'!$J$15" tooltip="10m Air Pistol Division 14" display="D14" xr:uid="{C9ADD5E3-CE76-47C4-AE56-CA9EC30165AE}"/>
    <hyperlink ref="G6" location="'10m Air Pistol 2'!$B$27" tooltip="10m Air Pistol Division 15" display="D15" xr:uid="{0E9D2BC0-4EBA-460C-9FA5-08631C744006}"/>
    <hyperlink ref="H6" location="'10m Air Pistol 2'!$J$27" tooltip="10m Air Pistol Division 16" display="D16" xr:uid="{5FF2EAD6-1641-46DF-A5A8-9F990CD681AF}"/>
    <hyperlink ref="I6" location="'10m Air Pistol 2'!$B$40" tooltip="10m Air Pistol Division 17" display="D17" xr:uid="{F9277A70-A5CC-4B49-968F-109762D2679D}"/>
    <hyperlink ref="B7" location="'10m Air Pistol Jun'!A2" tooltip="10m Air Pistol Jun" display="10m Air Pistol Jun" xr:uid="{85A097B9-1A7A-430D-AB1A-C784651C688C}"/>
    <hyperlink ref="C7" location="'10m Air Pistol Jun'!$B$3" tooltip="10m Air Pistol Jun Division 1" display="D1" xr:uid="{86C38E81-169D-494B-AED5-8E584AFB970B}"/>
    <hyperlink ref="B8" location="'10m Air Pistol Sen'!A2" tooltip="10m Air Pistol Sen" display="10m Air Pistol Sen" xr:uid="{55680BCB-F6E7-4BBA-A2F1-E341E4272DBC}"/>
    <hyperlink ref="C8" location="'10m Air Pistol Sen'!$B$3" tooltip="10m Air Pistol Sen Division 1" display="D1" xr:uid="{963CCDE9-6976-4E7E-B30E-B448E973711C}"/>
    <hyperlink ref="D8" location="'10m Air Pistol Sen'!$B$14" tooltip="10m Air Pistol Sen Division 2" display="D2" xr:uid="{3255C0B7-0EA1-42A8-A00D-0C6AFE5A7120}"/>
    <hyperlink ref="E8" location="'10m Air Pistol Sen'!$B$25" tooltip="10m Air Pistol Sen Division 3" display="D3" xr:uid="{3CE8C1E4-52D6-48CB-A874-76FEBD44A273}"/>
    <hyperlink ref="F8" location="'10m Air Pistol Sen'!$B$36" tooltip="10m Air Pistol Sen Division 4" display="D4" xr:uid="{C11540C7-033D-41B2-B03A-47B207D45C60}"/>
    <hyperlink ref="G8" location="'10m Air Pistol Sen'!$B$47" tooltip="10m Air Pistol Sen Division 5" display="D5" xr:uid="{FD2B5FEE-634D-4539-A52B-E7C5B5FDB675}"/>
    <hyperlink ref="B9" location="'10m Air Pistol Team 1'!A2" tooltip="10m Air Pistol Team" display="10m Air Pistol Team" xr:uid="{C934B77E-7015-494F-A2B1-574A69425680}"/>
    <hyperlink ref="C9" location="'10m Air Pistol Team 1'!$A$3" tooltip="10m Air Pistol Team Division 1" display="D1" xr:uid="{FF38685A-6E5A-49D6-BE79-4AEFBEAC82CC}"/>
    <hyperlink ref="D9" location="'10m Air Pistol Team 1'!$A$29" tooltip="10m Air Pistol Team Division 2" display="D2" xr:uid="{A2E9B82C-2E73-4E91-8951-2657AF1C739B}"/>
    <hyperlink ref="E9" location="'10m Air Pistol Team 2'!$A$3" tooltip="10m Air Pistol Team Division 3" display="D3" xr:uid="{30258748-703D-4966-85F9-19B73552A3D1}"/>
    <hyperlink ref="F9" location="'10m Air Pistol Team 2'!$A$29" tooltip="10m Air Pistol Team Division 4" display="D4" xr:uid="{E4562B52-C8A2-48C5-9ABD-3896EB7E5671}"/>
    <hyperlink ref="B10" location="'10m Air Pistol (Supp rest)'!A2" tooltip="10m Air Pistol (Supp rest)" display="10m Air Pistol (Supp rest)" xr:uid="{357C1989-53D7-49DF-9E71-5DBA77ABE0FA}"/>
    <hyperlink ref="C10" location="'10m Air Pistol (Supp rest)'!$B$3" tooltip="10m Air Pistol (Supp rest) Division 1" display="D1" xr:uid="{2FE1CEE1-56D4-402C-8EED-2FB948900A8C}"/>
    <hyperlink ref="D10" location="'10m Air Pistol (Supp rest)'!$B$15" tooltip="10m Air Pistol (Supp rest) Division 2" display="D2" xr:uid="{5CC9AF51-02BE-4D9C-866A-6D5DE27DB3C6}"/>
    <hyperlink ref="E10" location="'10m Air Pistol (Supp rest)'!$B$27" tooltip="10m Air Pistol (Supp rest) Division 3" display="D3" xr:uid="{EB78D930-9F90-4110-98AA-286EF00F1145}"/>
    <hyperlink ref="F10" location="'10m Air Pistol (Supp rest)'!$B$38" tooltip="10m Air Pistol (Supp rest) Division 4" display="D4" xr:uid="{04D9627A-8D32-4A5B-8D38-856DD1CFC344}"/>
    <hyperlink ref="G10" location="'10m Air Pistol (Supp rest)'!$B$49" tooltip="10m Air Pistol (Supp rest) Division 5" display="D5" xr:uid="{85B3187D-A099-4D30-A9B6-CE6896A7F47F}"/>
    <hyperlink ref="B11" location="'10m Air Pistol (Supp rest) Sen'!A2" tooltip="10m Air Pistol (Supp rest) Sen" display="10m Air Pistol (Supp rest) Sen" xr:uid="{8B02D540-053C-4DB2-A7BF-52A5A51AC092}"/>
    <hyperlink ref="C11" location="'10m Air Pistol (Supp rest) Sen'!$B$3" tooltip="10m Air Pistol (Supp rest) Sen Division 1" display="D1" xr:uid="{84C0451E-773C-4CE0-BAEB-CC11954811E7}"/>
    <hyperlink ref="B12" location="'6Yd Air Pistol'!A2" tooltip="6Yd Air Pistol" display="6Yd Air Pistol" xr:uid="{C18D2CB2-EDC2-4B0E-B50E-04B05F77EB8C}"/>
    <hyperlink ref="C12" location="'6Yd Air Pistol'!$B$3" tooltip="6Yd Air Pistol Division 1" display="D1" xr:uid="{FD253FFB-B7C0-4ED0-BD03-09B525F57D8B}"/>
    <hyperlink ref="D12" location="'6Yd Air Pistol'!$B$13" tooltip="6Yd Air Pistol Division 2" display="D2" xr:uid="{AD5C558B-72E6-47E4-B016-7AB5820CCCB7}"/>
    <hyperlink ref="B13" location="'10m Air Rifle'!A2" tooltip="10m Air Rifle" display="10m Air Rifle" xr:uid="{C59473FA-C025-4281-9DC8-46C118D4AB4C}"/>
    <hyperlink ref="C13" location="'10m Air Rifle'!$B$3" tooltip="10m Air Rifle Division 1" display="D1" xr:uid="{09549778-8306-4E20-8A70-7A552458306A}"/>
    <hyperlink ref="D13" location="'10m Air Rifle'!$J$3" tooltip="10m Air Rifle Division 2" display="D2" xr:uid="{A6EC7C84-2DEA-4510-8925-C0DBF3F38D8E}"/>
    <hyperlink ref="E13" location="'10m Air Rifle'!$B$15" tooltip="10m Air Rifle Division 3" display="D3" xr:uid="{F314741E-D62A-49EE-B2E3-85D4AAF171A8}"/>
    <hyperlink ref="F13" location="'10m Air Rifle'!$J$15" tooltip="10m Air Rifle Division 4" display="D4" xr:uid="{77E8125E-1263-4336-9A09-308CCEBCCB09}"/>
    <hyperlink ref="G13" location="'10m Air Rifle'!$B$27" tooltip="10m Air Rifle Division 5" display="D5" xr:uid="{A207D464-2E79-4CC5-B3B6-C1F84166E405}"/>
    <hyperlink ref="H13" location="'10m Air Rifle'!$J$27" tooltip="10m Air Rifle Division 6" display="D6" xr:uid="{50D73562-BFCA-45C9-8E7A-6650B8AD565C}"/>
    <hyperlink ref="I13" location="'10m Air Rifle'!$B$39" tooltip="10m Air Rifle Division 7" display="D7" xr:uid="{F60111E1-2BDB-4337-88C0-F84DDB13805B}"/>
    <hyperlink ref="J13" location="'10m Air Rifle'!$J$39" tooltip="10m Air Rifle Division 8" display="D8" xr:uid="{1A8B6E29-49D0-4F2E-BE01-FDF0F64F2B4B}"/>
    <hyperlink ref="B14" location="'10m Air Rifle Jun'!A2" tooltip="10m Air Rifle Jun" display="10m Air Rifle Jun" xr:uid="{A3C18A79-EE78-4EA9-99E9-769107615C4E}"/>
    <hyperlink ref="C14" location="'10m Air Rifle Jun'!$B$3" tooltip="10m Air Rifle Jun Division 1" display="D1" xr:uid="{386B3EFA-2807-4071-83F4-B8733508E6E6}"/>
    <hyperlink ref="D14" location="'10m Air Rifle Jun'!$B$13" tooltip="10m Air Rifle Jun Division 2" display="D2" xr:uid="{C08AF712-9D8E-4F1B-85AD-0E4D94B876CA}"/>
    <hyperlink ref="E14" location="'10m Air Rifle Jun'!$B$22" tooltip="10m Air Rifle Jun Division 3" display="D3" xr:uid="{DD7D193C-116D-4A23-A8D2-AB7E1D6E76A5}"/>
    <hyperlink ref="B15" location="'10m Air Rifle Sen'!A2" tooltip="10m Air Rifle Sen" display="10m Air Rifle Sen" xr:uid="{061BD7C6-6B35-4FC3-A3D0-5F85611387F7}"/>
    <hyperlink ref="C15" location="'10m Air Rifle Sen'!$B$3" tooltip="10m Air Rifle Sen Division 1" display="D1" xr:uid="{5670A0E2-A826-46BF-9890-886184492C60}"/>
    <hyperlink ref="D15" location="'10m Air Rifle Sen'!$B$14" tooltip="10m Air Rifle Sen Division 2" display="D2" xr:uid="{B602AEB8-3533-4D51-B14D-42791214F91D}"/>
    <hyperlink ref="B16" location="'10m Air Rifle Team'!A2" tooltip="10m Air Rifle Team" display="10m Air Rifle Team" xr:uid="{7C9774AA-E883-43A8-977E-CEA99E87947C}"/>
    <hyperlink ref="C16" location="'10m Air Rifle Team'!$A$3" tooltip="10m Air Rifle Team Division 1" display="D1" xr:uid="{BDA263B6-3B59-46DA-A9E8-1D5ED83EECFD}"/>
    <hyperlink ref="D16" location="'10m Air Rifle Team'!$A$29" tooltip="10m Air Rifle Team Division 2" display="D2" xr:uid="{D9F39792-D698-4FC4-895B-89F317C039EB}"/>
    <hyperlink ref="B17" location="'10m Air Rifle (Supp rest)'!A2" tooltip="10m Air Rifle (Supp rest)" display="10m Air Rifle (Supp rest)" xr:uid="{7BF36314-39D8-42CA-BE16-701AF794F82C}"/>
    <hyperlink ref="C17" location="'10m Air Rifle (Supp rest)'!$B$3" tooltip="10m Air Rifle (Supp rest) Division 1" display="D1" xr:uid="{BAA25F2F-03D5-4142-8D83-78FD18C6F973}"/>
    <hyperlink ref="D17" location="'10m Air Rifle (Supp rest)'!$B$14" tooltip="10m Air Rifle (Supp rest) Division 2" display="D2" xr:uid="{675AB501-993D-4770-95B3-E841280C81B3}"/>
    <hyperlink ref="E17" location="'10m Air Rifle (Supp rest)'!$B$25" tooltip="10m Air Rifle (Supp rest) Division 3" display="D3" xr:uid="{258BE6A7-B787-4AA0-A4F3-BE304D47B4F2}"/>
    <hyperlink ref="B18" location="'10m Air Rifle (Supp rest) Sen'!A2" tooltip="10m Air Rifle (Supp rest) Sen" display="10m Air Rifle (Supp rest) Sen" xr:uid="{3ED6EDA0-0C2C-4476-9542-889DB2D29229}"/>
    <hyperlink ref="C18" location="'10m Air Rifle (Supp rest) Sen'!$B$3" tooltip="10m Air Rifle (Supp rest) Sen Division 1" display="D1" xr:uid="{972592FD-A48C-4027-B799-1DDAC4243098}"/>
    <hyperlink ref="B19" location="'20Yd Pistol'!A2" tooltip="20Yd Pistol" display="20Yd Pistol" xr:uid="{A6ECEAC0-CC28-4E8C-ACEE-ACB26D03028D}"/>
    <hyperlink ref="C19" location="'20Yd Pistol'!$B$3" tooltip="20Yd Pistol Division 1" display="D1" xr:uid="{21A96441-D224-4017-84BF-29F56B3C9922}"/>
    <hyperlink ref="D19" location="'20Yd Pistol'!$B$14" tooltip="20Yd Pistol Division 2" display="D2" xr:uid="{33BD434E-3F25-494D-8458-C88374F30C8A}"/>
    <hyperlink ref="E19" location="'20Yd Pistol'!$B$25" tooltip="20Yd Pistol Division 3" display="D3" xr:uid="{2F6BB885-0652-453E-AE95-CA38105D9E06}"/>
    <hyperlink ref="F19" location="'20Yd Pistol'!$B$36" tooltip="20Yd Pistol Division 4" display="D4" xr:uid="{9EB61B33-8B97-45CA-8883-4EDE057D2D24}"/>
    <hyperlink ref="G19" location="'20Yd Pistol'!$B$47" tooltip="20Yd Pistol Division 5" display="D5" xr:uid="{43A8C27C-7F73-4BFD-98FD-5FEC82FA5D0B}"/>
    <hyperlink ref="B20" location="'20Yd Pistol Sen'!A2" tooltip="20Yd Pistol Sen" display="20Yd Pistol Sen" xr:uid="{2A707722-D9F2-4711-B565-E9A395C342E9}"/>
    <hyperlink ref="C20" location="'20Yd Pistol Sen'!$B$3" tooltip="20Yd Pistol Sen Division 1" display="D1" xr:uid="{570B7DB6-8569-4879-9C51-D0EB1B3E208F}"/>
    <hyperlink ref="B21" location="'Bench 100yd'!A2" tooltip="Bench 100yd" display="Bench 100yd" xr:uid="{ACCC67BA-D2AF-4A9D-955D-21B81DEA5FDA}"/>
    <hyperlink ref="C21" location="'Bench 100yd'!$B$3" tooltip="Bench 100yd Division 1" display="D1" xr:uid="{5CD70D49-B39F-4282-878D-02D3F61AABDD}"/>
    <hyperlink ref="D21" location="'Bench 100yd'!$B$16" tooltip="Bench 100yd Division 2" display="D2" xr:uid="{BF14991D-1324-42FF-9EBE-2F289AAF8369}"/>
    <hyperlink ref="E21" location="'Bench 100yd'!$B$29" tooltip="Bench 100yd Division 3" display="D3" xr:uid="{28E2AD70-F7CC-49BE-B61E-9C5502D1D024}"/>
    <hyperlink ref="F21" location="'Bench 100yd'!$B$42" tooltip="Bench 100yd Division 4" display="D4" xr:uid="{FC849C0B-1FE3-4A9C-919F-1CAD99B2238F}"/>
    <hyperlink ref="G21" location="'Bench 100yd'!$B$55" tooltip="Bench 100yd Division 5" display="D5" xr:uid="{22845FC1-CE17-46EC-8BD6-B1B63C275245}"/>
    <hyperlink ref="B22" location="'Bench 100yd Sen'!A2" tooltip="Bench 100yd Sen" display="Bench 100yd Sen" xr:uid="{B68BE766-946B-49D4-AAA4-462E4D3548ED}"/>
    <hyperlink ref="C22" location="'Bench 100yd Sen'!$B$3" tooltip="Bench 100yd Sen Division 1" display="D1" xr:uid="{923EC701-7357-41F2-B99A-32FDF7189FA3}"/>
    <hyperlink ref="D22" location="'Bench 100yd Sen'!$B$15" tooltip="Bench 100yd Sen Division 2" display="D2" xr:uid="{B107965F-A05F-49D6-8C60-E2EAB8959811}"/>
    <hyperlink ref="B23" location="'Bench 100yd Team'!A2" tooltip="Bench 100yd Team" display="Bench 100yd Team" xr:uid="{047531AC-D037-45FB-AC10-9432B4C6F454}"/>
    <hyperlink ref="C23" location="'Bench 100yd Team'!$A$3" tooltip="Bench 100yd Team Division 1" display="D1" xr:uid="{073FE118-FC96-4725-A5B1-59A1AE9C9CB0}"/>
    <hyperlink ref="B24" location="'Bench 50m 1'!A2" tooltip="Bench 50m" display="Bench 50m" xr:uid="{1477FE93-3A38-400E-8548-7AD7B8F03C5B}"/>
    <hyperlink ref="C24" location="'Bench 50m 1'!$B$3" tooltip="Bench 50m Division 1" display="D1" xr:uid="{2BE25C67-1937-4E7A-B1B3-B9C57FF15D43}"/>
    <hyperlink ref="D24" location="'Bench 50m 1'!$B$15" tooltip="Bench 50m Division 2" display="D2" xr:uid="{54DE857B-ACAD-46FC-8C34-8DC920D6EFE3}"/>
    <hyperlink ref="E24" location="'Bench 50m 1'!$B$27" tooltip="Bench 50m Division 3" display="D3" xr:uid="{01A81D42-84DC-4783-8E1A-925355D2B5F3}"/>
    <hyperlink ref="F24" location="'Bench 50m 1'!$B$39" tooltip="Bench 50m Division 4" display="D4" xr:uid="{1CF566DF-EA88-4923-9F8D-C158A59686B7}"/>
    <hyperlink ref="G24" location="'Bench 50m 1'!$B$51" tooltip="Bench 50m Division 5" display="D5" xr:uid="{7E65E67E-4828-4543-855E-F1E3E386E627}"/>
    <hyperlink ref="H24" location="'Bench 50m 2'!$B$3" tooltip="Bench 50m Division 6" display="D6" xr:uid="{ED5B7D6A-8B3C-4544-A214-BBCE3D2043B9}"/>
    <hyperlink ref="I24" location="'Bench 50m 2'!$B$13" tooltip="Bench 50m Division 7" display="D7" xr:uid="{44F2DE47-4A32-4C1E-B237-52EEE1634F9B}"/>
    <hyperlink ref="J24" location="'Bench 50m 2'!$B$23" tooltip="Bench 50m Division 8" display="D8" xr:uid="{C65D28E0-730A-4365-AF26-BA584A739882}"/>
    <hyperlink ref="B25" location="'Bench 50m Sen'!A2" tooltip="Bench 50m Sen" display="Bench 50m Sen" xr:uid="{9404959B-8C98-4580-B278-F31FC1FB32D6}"/>
    <hyperlink ref="C25" location="'Bench 50m Sen'!$B$3" tooltip="Bench 50m Sen Division 1" display="D1" xr:uid="{2220A714-3E08-44D9-9FA5-FA2B82C78C44}"/>
    <hyperlink ref="B26" location="'Bench SR (Air) 1'!A2" tooltip="Bench SR (Air)" display="Bench SR (Air)" xr:uid="{02E7F9EF-676A-4951-B0FC-2AA9B2EFD7D5}"/>
    <hyperlink ref="C26" location="'Bench SR (Air) 1'!$B$3" tooltip="Bench SR (Air) Division 1" display="D1" xr:uid="{620D8A86-2607-466E-88B3-9DE0DB8396E2}"/>
    <hyperlink ref="D26" location="'Bench SR (Air) 1'!$B$16" tooltip="Bench SR (Air) Division 2" display="D2" xr:uid="{B72BBC21-4439-41DD-AF84-9027687CA9E4}"/>
    <hyperlink ref="E26" location="'Bench SR (Air) 1'!$B$29" tooltip="Bench SR (Air) Division 3" display="D3" xr:uid="{22034708-0345-46CA-8B20-364ADC5871CC}"/>
    <hyperlink ref="F26" location="'Bench SR (Air) 1'!$B$42" tooltip="Bench SR (Air) Division 4" display="D4" xr:uid="{BEC720B5-440E-4DB7-81FC-E4BD87AC5ED5}"/>
    <hyperlink ref="G26" location="'Bench SR (Air) 1'!$B$55" tooltip="Bench SR (Air) Division 5" display="D5" xr:uid="{C5ED49BF-CE29-47FE-9B7B-36E2C1F33FE4}"/>
    <hyperlink ref="H26" location="'Bench SR (Air) 2'!$B$3" tooltip="Bench SR (Air) Division 6" display="D6" xr:uid="{11B4CFE8-6A4D-40F7-BCD2-7E7EC595F43E}"/>
    <hyperlink ref="I26" location="'Bench SR (Air) 2'!$B$16" tooltip="Bench SR (Air) Division 7" display="D7" xr:uid="{FA158752-94A4-4AD4-B301-811DB28183D3}"/>
    <hyperlink ref="J26" location="'Bench SR (Air) 2'!$B$29" tooltip="Bench SR (Air) Division 8" display="D8" xr:uid="{0DC8A33E-0908-4184-9058-622084D62749}"/>
    <hyperlink ref="K26" location="'Bench SR (Air) 2'!$B$42" tooltip="Bench SR (Air) Division 9" display="D9" xr:uid="{A1BB0A19-EA71-47EA-AACF-02BE578B62E9}"/>
    <hyperlink ref="L26" location="'Bench SR (Air) 2'!$B$55" tooltip="Bench SR (Air) Division 10" display="D10" xr:uid="{3BA9F037-8283-4A34-B153-70123EA03411}"/>
    <hyperlink ref="C27" location="'Bench SR (Air) 3'!$B$3" tooltip="Bench SR (Air) Division 11" display="D11" xr:uid="{7B487DFE-EC49-47E4-9CAE-D5CCBBCD6C6A}"/>
    <hyperlink ref="D27" location="'Bench SR (Air) 3'!$B$16" tooltip="Bench SR (Air) Division 12" display="D12" xr:uid="{40EFBF0A-E060-46D4-AB8D-8790ABB48F85}"/>
    <hyperlink ref="B28" location="'Bench SR (Air) Jun'!A2" tooltip="Bench SR (Air) Jun" display="Bench SR (Air) Jun" xr:uid="{CBDE5140-FE90-4D8F-8072-D80120221CC7}"/>
    <hyperlink ref="C28" location="'Bench SR (Air) Jun'!$B$3" tooltip="Bench SR (Air) Jun Division 1" display="D1" xr:uid="{1000B62D-A2F8-4C34-AC82-B16E7981DFE9}"/>
    <hyperlink ref="B29" location="'Bench SR (Air) Sen'!A2" tooltip="Bench SR (Air) Sen" display="Bench SR (Air) Sen" xr:uid="{9850FCD8-325C-443E-9C85-9059904DE699}"/>
    <hyperlink ref="C29" location="'Bench SR (Air) Sen'!$B$3" tooltip="Bench SR (Air) Sen Division 1" display="D1" xr:uid="{F308199A-4961-4AED-AAF4-484582997038}"/>
    <hyperlink ref="D29" location="'Bench SR (Air) Sen'!$B$14" tooltip="Bench SR (Air) Sen Division 2" display="D2" xr:uid="{D19B6ADE-C924-418E-ACBC-20E3C3175384}"/>
    <hyperlink ref="E29" location="'Bench SR (Air) Sen'!$B$25" tooltip="Bench SR (Air) Sen Division 3" display="D3" xr:uid="{87F957B8-E0F7-4C77-9E7A-1DF803BE176A}"/>
    <hyperlink ref="B30" location="'Bench SR (Air) Team'!A2" tooltip="Bench SR (Air) Team" display="Bench SR (Air) Team" xr:uid="{848038F3-FA33-46FC-8E57-778FB51811E3}"/>
    <hyperlink ref="C30" location="'Bench SR (Air) Team'!$A$3" tooltip="Bench SR (Air) Team Division 1" display="D1" xr:uid="{8FAC20C4-062E-4388-83A8-7DC724E30F02}"/>
    <hyperlink ref="D30" location="'Bench SR (Air) Team'!$A$29" tooltip="Bench SR (Air) Team Division 2" display="D2" xr:uid="{2DD9DF3C-9788-40A2-A160-85AF46DD5EB7}"/>
    <hyperlink ref="B31" location="'Bench SR (Rim) 1'!A2" tooltip="Bench SR (Rim)" display="Bench SR (Rim)" xr:uid="{9A837BA0-52A6-4AAC-A554-6161636DA134}"/>
    <hyperlink ref="C31" location="'Bench SR (Rim) 1'!$B$3" tooltip="Bench SR (Rim) Division 1" display="D1" xr:uid="{84755262-22FE-43B9-B699-EF1D76FBB646}"/>
    <hyperlink ref="D31" location="'Bench SR (Rim) 1'!$B$16" tooltip="Bench SR (Rim) Division 2" display="D2" xr:uid="{5C12582B-2F2E-48FD-873D-F4E8D502AB43}"/>
    <hyperlink ref="E31" location="'Bench SR (Rim) 1'!$B$29" tooltip="Bench SR (Rim) Division 3" display="D3" xr:uid="{F5C1747C-703E-4FF1-895C-BBBDE09B4939}"/>
    <hyperlink ref="F31" location="'Bench SR (Rim) 1'!$B$42" tooltip="Bench SR (Rim) Division 4" display="D4" xr:uid="{0802E658-E241-41A1-9C3A-16AFAE637C32}"/>
    <hyperlink ref="G31" location="'Bench SR (Rim) 1'!$B$55" tooltip="Bench SR (Rim) Division 5" display="D5" xr:uid="{A7547D80-02C2-48AC-AD3B-AB364CE09DBF}"/>
    <hyperlink ref="H31" location="'Bench SR (Rim) 2'!$B$3" tooltip="Bench SR (Rim) Division 6" display="D6" xr:uid="{11FBADE1-669B-4E9B-861E-9A3EFA61A03E}"/>
    <hyperlink ref="I31" location="'Bench SR (Rim) 2'!$B$16" tooltip="Bench SR (Rim) Division 7" display="D7" xr:uid="{2E1FB850-7832-4CDA-8F0C-F02CB49565B0}"/>
    <hyperlink ref="J31" location="'Bench SR (Rim) 2'!$B$29" tooltip="Bench SR (Rim) Division 8" display="D8" xr:uid="{E7859F38-7474-4448-95E7-EC573C8422CE}"/>
    <hyperlink ref="K31" location="'Bench SR (Rim) 2'!$B$42" tooltip="Bench SR (Rim) Division 9" display="D9" xr:uid="{A5E03E41-F2BB-42AB-9E7C-A8308550D2CA}"/>
    <hyperlink ref="L31" location="'Bench SR (Rim) 2'!$B$55" tooltip="Bench SR (Rim) Division 10" display="D10" xr:uid="{ADD88C08-2DA3-4028-9153-E3F4EC716DA1}"/>
    <hyperlink ref="C32" location="'Bench SR (Rim) 3'!$B$3" tooltip="Bench SR (Rim) Division 11" display="D11" xr:uid="{ECA2712C-A09A-4BF0-AF11-7C2A5D85F7AD}"/>
    <hyperlink ref="D32" location="'Bench SR (Rim) 3'!$B$16" tooltip="Bench SR (Rim) Division 12" display="D12" xr:uid="{D42C7090-7E56-4F8D-9E0F-CA6EBC96B22D}"/>
    <hyperlink ref="E32" location="'Bench SR (Rim) 3'!$B$29" tooltip="Bench SR (Rim) Division 13" display="D13" xr:uid="{11CF85FD-0473-43F2-A50F-32675123E3EC}"/>
    <hyperlink ref="F32" location="'Bench SR (Rim) 3'!$B$42" tooltip="Bench SR (Rim) Division 14" display="D14" xr:uid="{EE332CD1-ADD1-4B45-80C7-FDB7D6EAE0BE}"/>
    <hyperlink ref="G32" location="'Bench SR (Rim) 3'!$B$55" tooltip="Bench SR (Rim) Division 15" display="D15" xr:uid="{F083B3D6-3D02-4D56-9382-283EAEDAF2D0}"/>
    <hyperlink ref="H32" location="'Bench SR (Rim) 4'!$B$3" tooltip="Bench SR (Rim) Division 16" display="D16" xr:uid="{B7D81546-9BCC-4540-8A93-8BB12C2B7C80}"/>
    <hyperlink ref="I32" location="'Bench SR (Rim) 4'!$B$16" tooltip="Bench SR (Rim) Division 17" display="D17" xr:uid="{F006AF1C-7482-4B36-B689-09635CF4651F}"/>
    <hyperlink ref="J32" location="'Bench SR (Rim) 4'!$B$28" tooltip="Bench SR (Rim) Division 18" display="D18" xr:uid="{1641E125-9C7F-4DB0-85E5-14AE27D7511F}"/>
    <hyperlink ref="K32" location="'Bench SR (Rim) 4'!$B$40" tooltip="Bench SR (Rim) Division 19" display="D19" xr:uid="{9F27230C-E52C-4E25-9185-8698B6ACC541}"/>
    <hyperlink ref="L32" location="'Bench SR (Rim) 4'!$B$52" tooltip="Bench SR (Rim) Division 20" display="D20" xr:uid="{214340B7-A48C-4AA4-84BD-7AB599B7CD3A}"/>
    <hyperlink ref="C33" location="'Bench SR (Rim) 5'!$B$3" tooltip="Bench SR (Rim) Division 21" display="D21" xr:uid="{9784AF37-586D-46B5-89F7-82CBB878E3B4}"/>
    <hyperlink ref="D33" location="'Bench SR (Rim) 5'!$B$15" tooltip="Bench SR (Rim) Division 22" display="D22" xr:uid="{57DFCBBB-ECBD-4860-A476-0DD9FA0987A2}"/>
    <hyperlink ref="E33" location="'Bench SR (Rim) 5'!$B$27" tooltip="Bench SR (Rim) Division 23" display="D23" xr:uid="{292F3818-BBA6-47B4-B19F-A855934EB0FA}"/>
    <hyperlink ref="B34" location="'Bench SR (Rim) Jun'!A2" tooltip="Bench SR (Rim) Jun" display="Bench SR (Rim) Jun" xr:uid="{AC7EF61F-3ABB-4D98-A344-33B890725CE9}"/>
    <hyperlink ref="C34" location="'Bench SR (Rim) Jun'!$B$3" tooltip="Bench SR (Rim) Jun Division 1" display="D1" xr:uid="{17328C1C-7636-4015-9620-4AEB174B2675}"/>
    <hyperlink ref="O5" location="'Bench SR (Rim) Sen 1'!A2" tooltip="Bench SR (Rim) Sen" display="Bench SR (Rim) Sen" xr:uid="{CD0DC7F5-CD61-4649-BD60-F92A660D001C}"/>
    <hyperlink ref="P5" location="'Bench SR (Rim) Sen 1'!$B$3" tooltip="Bench SR (Rim) Sen Division 1" display="D1" xr:uid="{6156C085-1453-4202-949A-CDBD9F455D0B}"/>
    <hyperlink ref="Q5" location="'Bench SR (Rim) Sen 1'!$B$16" tooltip="Bench SR (Rim) Sen Division 2" display="D2" xr:uid="{583635B6-F5A0-4BCB-9445-6306873014FB}"/>
    <hyperlink ref="R5" location="'Bench SR (Rim) Sen 1'!$B$29" tooltip="Bench SR (Rim) Sen Division 3" display="D3" xr:uid="{ECEF9ED4-AB82-4C60-A3DE-A51A16D97C1A}"/>
    <hyperlink ref="S5" location="'Bench SR (Rim) Sen 1'!$B$41" tooltip="Bench SR (Rim) Sen Division 4" display="D4" xr:uid="{60ECC948-0960-42D7-930A-2AE74AB463D7}"/>
    <hyperlink ref="T5" location="'Bench SR (Rim) Sen 1'!$B$53" tooltip="Bench SR (Rim) Sen Division 5" display="D5" xr:uid="{5CA2380A-795D-4113-BAAB-B4C0AF5664B5}"/>
    <hyperlink ref="U5" location="'Bench SR (Rim) Sen 2'!$B$3" tooltip="Bench SR (Rim) Sen Division 6" display="D6" xr:uid="{7F6BB8C4-CAFB-41A7-BF03-7AD1AA053BB2}"/>
    <hyperlink ref="V5" location="'Bench SR (Rim) Sen 2'!$B$15" tooltip="Bench SR (Rim) Sen Division 7" display="D7" xr:uid="{47D051DE-5AC0-4147-B88C-E29B9E6038FD}"/>
    <hyperlink ref="O6" location="'Bench SR (Rim) Team 1'!A2" tooltip="Bench SR (Rim) Team" display="Bench SR (Rim) Team" xr:uid="{7C7800ED-BC6D-4C60-919A-F177729C88B0}"/>
    <hyperlink ref="P6" location="'Bench SR (Rim) Team 1'!$A$3" tooltip="Bench SR (Rim) Team Division 1" display="D1" xr:uid="{681BC3CC-F64A-4F1F-B4AC-51F4B1BF3AF9}"/>
    <hyperlink ref="Q6" location="'Bench SR (Rim) Team 1'!$A$29" tooltip="Bench SR (Rim) Team Division 2" display="D2" xr:uid="{9453786C-A8B7-4D7B-B783-5373468E2A65}"/>
    <hyperlink ref="R6" location="'Bench SR (Rim) Team 2'!$A$3" tooltip="Bench SR (Rim) Team Division 3" display="D3" xr:uid="{9386D7B1-0473-412F-9543-F012964E11F3}"/>
    <hyperlink ref="S6" location="'Bench SR (Rim) Team 2'!$A$29" tooltip="Bench SR (Rim) Team Division 4" display="D4" xr:uid="{74DE8531-8031-4C0E-8940-52F2AE08F424}"/>
    <hyperlink ref="O7" location="'Gallery Rifle Any'!A2" tooltip="Gallery Rifle Any" display="Gallery Rifle Any" xr:uid="{BC5502C6-6673-4844-AB21-96CC85CD0757}"/>
    <hyperlink ref="P7" location="'Gallery Rifle Any'!$B$3" tooltip="Gallery Rifle Any Division 1" display="D1" xr:uid="{5CEC0C59-0E49-45CA-A2EC-AA867BDC6E99}"/>
    <hyperlink ref="Q7" location="'Gallery Rifle Any'!$L$3" tooltip="Gallery Rifle Any Division 2" display="D2" xr:uid="{9D455FDD-4315-4753-BB26-3ECD782CBCB6}"/>
    <hyperlink ref="R7" location="'Gallery Rifle Any'!$B$16" tooltip="Gallery Rifle Any Division 3" display="D3" xr:uid="{6C61DA52-BE67-4D8F-BEDF-1B7FBA738F79}"/>
    <hyperlink ref="S7" location="'Gallery Rifle Any'!$L$16" tooltip="Gallery Rifle Any Division 4" display="D4" xr:uid="{29266698-49CF-4208-A53B-1984F71C329A}"/>
    <hyperlink ref="T7" location="'Gallery Rifle Any'!$B$29" tooltip="Gallery Rifle Any Division 5" display="D5" xr:uid="{30DE6E58-6DA6-4162-81A6-680063EC67A1}"/>
    <hyperlink ref="U7" location="'Gallery Rifle Any'!$L$29" tooltip="Gallery Rifle Any Division 6" display="D6" xr:uid="{C150AA38-11FF-49BA-A126-87832B32DE79}"/>
    <hyperlink ref="O8" location="'Gallery Rifle Any Sen'!A2" tooltip="Gallery Rifle Any Sen" display="Gallery Rifle Any Sen" xr:uid="{08C91022-3BDC-4D64-88E5-426E3AFBB954}"/>
    <hyperlink ref="P8" location="'Gallery Rifle Any Sen'!$B$3" tooltip="Gallery Rifle Any Sen Division 1" display="D1" xr:uid="{651454B7-013A-413A-96CF-535B6DCE1D2F}"/>
    <hyperlink ref="Q8" location="'Gallery Rifle Any Sen'!$B$16" tooltip="Gallery Rifle Any Sen Division 2" display="D2" xr:uid="{99E9B084-CFFC-480F-8B60-EBA9635F2525}"/>
    <hyperlink ref="O9" location="'Gallery Rifle Iron'!A2" tooltip="Gallery Rifle Iron" display="Gallery Rifle Iron" xr:uid="{30D20B1B-3FD3-4AF7-B459-55427D05361C}"/>
    <hyperlink ref="P9" location="'Gallery Rifle Iron'!$B$3" tooltip="Gallery Rifle Iron Division 1" display="D1" xr:uid="{8E4930BA-8E2E-4D22-BF78-2D0595742CAF}"/>
    <hyperlink ref="Q9" location="'Gallery Rifle Iron'!$L$3" tooltip="Gallery Rifle Iron Division 2" display="D2" xr:uid="{92DC4D89-3D8F-478D-80CD-E7CD77C21408}"/>
    <hyperlink ref="R9" location="'Gallery Rifle Iron'!$B$16" tooltip="Gallery Rifle Iron Division 3" display="D3" xr:uid="{E95F4C52-D610-4348-B3B6-D06BBCF5F84D}"/>
    <hyperlink ref="S9" location="'Gallery Rifle Iron'!$L$16" tooltip="Gallery Rifle Iron Division 4" display="D4" xr:uid="{59590BFA-6970-4834-AFF1-ED0194F09C0E}"/>
    <hyperlink ref="T9" location="'Gallery Rifle Iron'!$B$29" tooltip="Gallery Rifle Iron Division 5" display="D5" xr:uid="{08B3F3F9-F322-4554-84EF-803508DB2651}"/>
    <hyperlink ref="U9" location="'Gallery Rifle Iron'!$L$29" tooltip="Gallery Rifle Iron Division 6" display="D6" xr:uid="{25B29E01-3EFF-46F6-B204-1E07BD44AA02}"/>
    <hyperlink ref="O10" location="'Gallery Rifle Iron Sen'!A2" tooltip="Gallery Rifle Iron Sen" display="Gallery Rifle Iron Sen" xr:uid="{43F0479F-52F0-43FB-9F15-DC77CD1C0F56}"/>
    <hyperlink ref="P10" location="'Gallery Rifle Iron Sen'!$B$3" tooltip="Gallery Rifle Iron Sen Division 1" display="D1" xr:uid="{0A58E408-31EC-4A6B-B59E-A585831FB01C}"/>
    <hyperlink ref="Q10" location="'Gallery Rifle Iron Sen'!$B$14" tooltip="Gallery Rifle Iron Sen Division 2" display="D2" xr:uid="{BF3230F6-77D1-4EB4-A4AA-4A38C8BF210E}"/>
    <hyperlink ref="O11" location="'L-Barrelled Revolver Any'!A2" tooltip="L-Barrelled Revolver Any" display="L-Barrelled Revolver Any" xr:uid="{4168F893-04B1-4AAC-8532-480FDF186195}"/>
    <hyperlink ref="P11" location="'L-Barrelled Revolver Any'!$B$3" tooltip="L-Barrelled Revolver Any Division 1" display="D1" xr:uid="{6DCA47C8-2975-4760-9ABC-130D1F1C07D5}"/>
    <hyperlink ref="Q11" location="'L-Barrelled Revolver Any'!$B$12" tooltip="L-Barrelled Revolver Any Division 2" display="D2" xr:uid="{9FB12897-6714-44D5-B284-E6C23DBC462D}"/>
    <hyperlink ref="O12" location="'L-Barrelled Revolver Any Sen'!A2" tooltip="L-Barrelled Revolver Any Sen" display="L-Barrelled Revolver Any Sen" xr:uid="{4CD5754C-2F69-481C-9791-23E1DC93C655}"/>
    <hyperlink ref="P12" location="'L-Barrelled Revolver Any Sen'!$B$3" tooltip="L-Barrelled Revolver Any Sen Division 1" display="D1" xr:uid="{03D6368D-9AA2-4686-BD0A-3645D588B185}"/>
    <hyperlink ref="O13" location="'L-Barrelled Revolver Iron'!A2" tooltip="L-Barrelled Revolver Iron" display="L-Barrelled Revolver Iron" xr:uid="{054406DE-7606-46FB-A7E3-066FD0FA41EE}"/>
    <hyperlink ref="P13" location="'L-Barrelled Revolver Iron'!$B$3" tooltip="L-Barrelled Revolver Iron Division 1" display="D1" xr:uid="{EE271E41-2AB9-4AE6-8558-DA99BA455A8E}"/>
    <hyperlink ref="O14" location="'Long Barrelled Pistol'!A2" tooltip="Long Barrelled Pistol" display="Long Barrelled Pistol" xr:uid="{48A3E960-B190-4F7C-85C0-8AF9AAE1D7C1}"/>
    <hyperlink ref="P14" location="'Long Barrelled Pistol'!$B$3" tooltip="Long Barrelled Pistol Division 1" display="D1" xr:uid="{FC5A839E-D149-4BF6-8481-A863CBC27A75}"/>
    <hyperlink ref="Q14" location="'Long Barrelled Pistol'!$B$16" tooltip="Long Barrelled Pistol Division 2" display="D2" xr:uid="{152E1B85-74A8-4A3E-B997-993FCA6B731A}"/>
    <hyperlink ref="R14" location="'Long Barrelled Pistol'!$B$29" tooltip="Long Barrelled Pistol Division 3" display="D3" xr:uid="{FE9DE84E-8725-4A5D-9618-2ADC80AEFCE4}"/>
    <hyperlink ref="O15" location="'Long Barrelled Pistol Sen'!A2" tooltip="Long Barrelled Pistol Sen" display="Long Barrelled Pistol Sen" xr:uid="{EE8DE5B2-904B-4AC2-83D9-21ED24C97790}"/>
    <hyperlink ref="P15" location="'Long Barrelled Pistol Sen'!$B$3" tooltip="Long Barrelled Pistol Sen Division 1" display="D1" xr:uid="{CA5045F1-D15F-42A0-B3F6-C901928BE41F}"/>
    <hyperlink ref="O16" location="'LR Rifle 100 Any'!A2" tooltip="LR Rifle 100 Any" display="LR Rifle 100 Any" xr:uid="{46987291-8BE2-45BD-AAEA-884D3E0B1D88}"/>
    <hyperlink ref="P16" location="'LR Rifle 100 Any'!$B$3" tooltip="LR Rifle 100 Any Division 1" display="D1" xr:uid="{88293182-E63E-4052-B68B-47B5E7B89EEA}"/>
    <hyperlink ref="O17" location="'LR Rifle 100 Any Sen'!A2" tooltip="LR Rifle 100 Any Sen" display="LR Rifle 100 Any Sen" xr:uid="{DD04BABC-6A48-43CE-9221-ED68671550A4}"/>
    <hyperlink ref="P17" location="'LR Rifle 100 Any Sen'!$B$3" tooltip="LR Rifle 100 Any Sen Division 1" display="D1" xr:uid="{3C22CFC5-5CE0-4849-A20A-4B8FBC655F98}"/>
    <hyperlink ref="O18" location="'LR Rifle 50 Iron'!A2" tooltip="LR Rifle 50 Iron" display="LR Rifle 50 Iron" xr:uid="{B08C38A6-9200-4687-9315-813B8B4366D7}"/>
    <hyperlink ref="P18" location="'LR Rifle 50 Iron'!$B$3" tooltip="LR Rifle 50 Iron Division 1" display="D1" xr:uid="{9D20C7AB-6147-4548-8245-2EDC34BDA0E6}"/>
    <hyperlink ref="O19" location="'Muzzle-loading Nitro'!A2" tooltip="Muzzle-loading Nitro" display="Muzzle-loading Nitro" xr:uid="{80CD2591-F9C9-48F1-97F2-F98A368BBA42}"/>
    <hyperlink ref="P19" location="'Muzzle-loading Nitro'!$B$3" tooltip="Muzzle-loading Nitro Division 1" display="D1" xr:uid="{005F9A24-EB02-41FD-88DE-E3B87B17501E}"/>
    <hyperlink ref="O20" location="'Muzzle-loading Pistol'!A2" tooltip="Muzzle-loading Pistol" display="Muzzle-loading Pistol" xr:uid="{01218D83-CE0D-4CE5-B0A0-B0CCB3B8E925}"/>
    <hyperlink ref="P20" location="'Muzzle-loading Pistol'!$B$3" tooltip="Muzzle-loading Pistol Division 1" display="D1" xr:uid="{F17CD633-2ECB-4558-8C78-71D5AA14CCBB}"/>
    <hyperlink ref="O21" location="'Muzzle-loading Pistol Sen'!A2" tooltip="Muzzle-loading Pistol Sen" display="Muzzle-loading Pistol Sen" xr:uid="{869454E6-27AE-4688-9136-2AF677BF3A24}"/>
    <hyperlink ref="P21" location="'Muzzle-loading Pistol Sen'!$B$3" tooltip="Muzzle-loading Pistol Sen Division 1" display="D1" xr:uid="{D292756A-D869-4538-8817-940F2AC0F78A}"/>
    <hyperlink ref="O22" location="'Muzzle-loading Revolver'!A2" tooltip="Muzzle-loading Revolver" display="Muzzle-loading Revolver" xr:uid="{5B705BBA-5049-4F87-B016-EE813E8A87D9}"/>
    <hyperlink ref="P22" location="'Muzzle-loading Revolver'!$B$3" tooltip="Muzzle-loading Revolver Division 1" display="D1" xr:uid="{0A97E80E-C2A6-40BA-8CF6-A2A2AF904E9C}"/>
    <hyperlink ref="O23" location="'Rapid Fire Air Pistol'!A2" tooltip="Rapid Fire Air Pistol" display="Rapid Fire Air Pistol" xr:uid="{E2FB3C94-0158-4352-B4CE-57B125A971FF}"/>
    <hyperlink ref="P23" location="'Rapid Fire Air Pistol'!$B$3" tooltip="Rapid Fire Air Pistol Division 1" display="D1" xr:uid="{CE059572-AF2D-498E-AB99-9D844A29A455}"/>
    <hyperlink ref="O24" location="'Rapid Fire Rifle'!A2" tooltip="Rapid Fire Rifle" display="Rapid Fire Rifle" xr:uid="{C2DD5F9A-CE8E-4E30-B5A7-486429104B92}"/>
    <hyperlink ref="P24" location="'Rapid Fire Rifle'!$B$3" tooltip="Rapid Fire Rifle Division 1" display="D1" xr:uid="{1728FA32-DADC-468E-B444-7CD5463D8845}"/>
    <hyperlink ref="Q24" location="'Rapid Fire Rifle'!$B$14" tooltip="Rapid Fire Rifle Division 2" display="D2" xr:uid="{AE32248D-8E16-4414-9B04-F6FD6044D7FD}"/>
    <hyperlink ref="R24" location="'Rapid Fire Rifle'!$B$25" tooltip="Rapid Fire Rifle Division 3" display="D3" xr:uid="{75D91E7F-4CE2-4817-ADCA-927F7348403A}"/>
    <hyperlink ref="O25" location="'Short Range Rifle 1'!A2" tooltip="Short Range Rifle" display="Short Range Rifle" xr:uid="{4EE3E076-4747-40B0-A209-611EDB07C159}"/>
    <hyperlink ref="P25" location="'Short Range Rifle 1'!$B$3" tooltip="Short Range Rifle Division 1" display="D1" xr:uid="{ACE02B51-C9F5-44A7-A4D9-712D0983D9F4}"/>
    <hyperlink ref="Q25" location="'Short Range Rifle 1'!$J$3" tooltip="Short Range Rifle Division 2" display="D2" xr:uid="{ED8CA7CF-D3DD-4649-AB45-D9072D31F9A1}"/>
    <hyperlink ref="R25" location="'Short Range Rifle 1'!$B$16" tooltip="Short Range Rifle Division 3" display="D3" xr:uid="{67CAA9AA-1EBE-4526-A78E-86A5BF0F629C}"/>
    <hyperlink ref="S25" location="'Short Range Rifle 1'!$J$16" tooltip="Short Range Rifle Division 4" display="D4" xr:uid="{FA3487B3-05CB-4CE5-ABBA-A80734FE7F1C}"/>
    <hyperlink ref="T25" location="'Short Range Rifle 1'!$B$29" tooltip="Short Range Rifle Division 5" display="D5" xr:uid="{A19CE073-D1A2-4046-89BB-CE6920B94B07}"/>
    <hyperlink ref="U25" location="'Short Range Rifle 1'!$J$29" tooltip="Short Range Rifle Division 6" display="D6" xr:uid="{EF5194E7-1BD8-4951-9C3D-5AAC1B68219D}"/>
    <hyperlink ref="V25" location="'Short Range Rifle 1'!$B$42" tooltip="Short Range Rifle Division 7" display="D7" xr:uid="{1DE41705-3B8E-4B72-8DDD-47F0D1BFDB9D}"/>
    <hyperlink ref="W25" location="'Short Range Rifle 1'!$J$42" tooltip="Short Range Rifle Division 8" display="D8" xr:uid="{AD048300-A33C-4D96-923E-292038A17F53}"/>
    <hyperlink ref="X25" location="'Short Range Rifle 1'!$B$56" tooltip="Short Range Rifle Division 9" display="D9" xr:uid="{D84B0481-41DD-49E9-B068-A73BD791096F}"/>
    <hyperlink ref="Y25" location="'Short Range Rifle 1'!$J$56" tooltip="Short Range Rifle Division 10" display="D10" xr:uid="{5E5141E8-47EE-4A2F-91F8-A21118632818}"/>
    <hyperlink ref="P26" location="'Short Range Rifle 2'!$B$3" tooltip="Short Range Rifle Division 11" display="D11" xr:uid="{D0C44B30-9D7F-42B6-ABA8-6FE7F94B7052}"/>
    <hyperlink ref="Q26" location="'Short Range Rifle 2'!$J$3" tooltip="Short Range Rifle Division 12" display="D12" xr:uid="{84E33611-2E79-4E12-B658-E1E179AC3D20}"/>
    <hyperlink ref="O27" location="'Short Range Rifle Jun'!A2" tooltip="Short Range Rifle Jun" display="Short Range Rifle Jun" xr:uid="{3E3EF7EC-7FB1-4A5E-BED7-B52ED1455DE7}"/>
    <hyperlink ref="P27" location="'Short Range Rifle Jun'!$B$3" tooltip="Short Range Rifle Jun Division 1" display="D1" xr:uid="{C1CAFFC2-070C-4580-B5FC-497230CFC8D9}"/>
    <hyperlink ref="O28" location="'Short Range Rifle Sen'!A2" tooltip="Short Range Rifle Sen" display="Short Range Rifle Sen" xr:uid="{2B2E59BF-A2EE-4737-BFCE-49F722B3EB75}"/>
    <hyperlink ref="P28" location="'Short Range Rifle Sen'!$B$3" tooltip="Short Range Rifle Sen Division 1" display="D1" xr:uid="{797DF08A-37F5-4D2D-980F-A35D105CB48F}"/>
    <hyperlink ref="Q28" location="'Short Range Rifle Sen'!$B$12" tooltip="Short Range Rifle Sen Division 2" display="D2" xr:uid="{7BF7FBDA-F334-4A8A-99F6-75156490B668}"/>
    <hyperlink ref="R28" location="'Short Range Rifle Sen'!$B$22" tooltip="Short Range Rifle Sen Division 3" display="D3" xr:uid="{813FB74D-2107-402C-8F4F-9925CA841BE6}"/>
    <hyperlink ref="O29" location="'Short Range Rifle Team 1'!A2" tooltip="Short Range Rifle Team" display="Short Range Rifle Team" xr:uid="{BFF42A5B-DBF2-4D4C-BF94-A0FD8ACE653D}"/>
    <hyperlink ref="P29" location="'Short Range Rifle Team 1'!$A$3" tooltip="Short Range Rifle Team Division 1" display="D1" xr:uid="{28EA6A9D-BA6D-4F54-8F4C-E20DA195B969}"/>
    <hyperlink ref="Q29" location="'Short Range Rifle Team 1'!$A$29" tooltip="Short Range Rifle Team Division 2" display="D2" xr:uid="{D1BF9A81-4A3E-427A-AA87-6B048D42B45F}"/>
    <hyperlink ref="R29" location="'Short Range Rifle Team 2'!$A$3" tooltip="Short Range Rifle Team Division 3" display="D3" xr:uid="{F3151E34-FDD1-4B43-81D4-9DA826B354C5}"/>
    <hyperlink ref="O30" location="'Sport Rifle 1'!A2" tooltip="Sport Rifle" display="Sport Rifle" xr:uid="{67502949-B21A-4A03-893A-E42DDF6261AC}"/>
    <hyperlink ref="P30" location="'Sport Rifle 1'!$B$3" tooltip="Sport Rifle Division 1" display="D1" xr:uid="{AFE018E4-9C56-40B2-B467-6D9F53B3741E}"/>
    <hyperlink ref="Q30" location="'Sport Rifle 1'!$J$3" tooltip="Sport Rifle Division 2" display="D2" xr:uid="{F2262C21-4392-4DE4-A40C-557E0DB6EEE8}"/>
    <hyperlink ref="R30" location="'Sport Rifle 1'!$B$16" tooltip="Sport Rifle Division 3" display="D3" xr:uid="{26C93291-0A69-484A-8E60-AD5E96EEDF39}"/>
    <hyperlink ref="S30" location="'Sport Rifle 1'!$J$16" tooltip="Sport Rifle Division 4" display="D4" xr:uid="{986F1C0B-A43B-4A5C-BA50-D02A99FA587F}"/>
    <hyperlink ref="T30" location="'Sport Rifle 1'!$B$29" tooltip="Sport Rifle Division 5" display="D5" xr:uid="{77DF0DF5-1FAE-4B6D-BEB5-1DF89735FCD8}"/>
    <hyperlink ref="U30" location="'Sport Rifle 1'!$J$29" tooltip="Sport Rifle Division 6" display="D6" xr:uid="{18D2116D-A01A-493E-B398-570581BDF1A4}"/>
    <hyperlink ref="V30" location="'Sport Rifle 1'!$B$42" tooltip="Sport Rifle Division 7" display="D7" xr:uid="{6A707320-04B3-4EDF-8219-F4103B53E853}"/>
    <hyperlink ref="W30" location="'Sport Rifle 1'!$J$42" tooltip="Sport Rifle Division 8" display="D8" xr:uid="{8A637F8A-D239-4537-9F87-214ACBFEA49D}"/>
    <hyperlink ref="X30" location="'Sport Rifle 1'!$B$55" tooltip="Sport Rifle Division 9" display="D9" xr:uid="{CE70B2A2-FDDB-4425-AA63-39BE0A39B807}"/>
    <hyperlink ref="Y30" location="'Sport Rifle 1'!$J$55" tooltip="Sport Rifle Division 10" display="D10" xr:uid="{C507AEF2-1FB3-4B8C-8B3E-1361CD91D6C8}"/>
    <hyperlink ref="P31" location="'Sport Rifle 2'!$B$3" tooltip="Sport Rifle Division 11" display="D11" xr:uid="{B028F021-12BE-42F4-A40C-7CE29C1D9588}"/>
    <hyperlink ref="Q31" location="'Sport Rifle 2'!$J$3" tooltip="Sport Rifle Division 12" display="D12" xr:uid="{B3EB2115-70EC-4D15-A676-45C0F2AFF5B8}"/>
    <hyperlink ref="R31" location="'Sport Rifle 2'!$B$16" tooltip="Sport Rifle Division 13" display="D13" xr:uid="{16D6179B-6988-4E9E-B60F-C11237C560C5}"/>
    <hyperlink ref="S31" location="'Sport Rifle 2'!$J$16" tooltip="Sport Rifle Division 14" display="D14" xr:uid="{C26795A5-9A65-46C1-9571-AE7FAC20472E}"/>
    <hyperlink ref="T31" location="'Sport Rifle 2'!$B$29" tooltip="Sport Rifle Division 15" display="D15" xr:uid="{3B78B767-DDCC-411F-B713-59218D71333D}"/>
    <hyperlink ref="O32" location="'Sport Rifle Sen'!A2" tooltip="Sport Rifle Sen" display="Sport Rifle Sen" xr:uid="{50A91763-3208-4398-AE38-769FEB4FFAC8}"/>
    <hyperlink ref="P32" location="'Sport Rifle Sen'!$B$3" tooltip="Sport Rifle Sen Division 1" display="D1" xr:uid="{139C3F81-4DD3-4D7E-B7FB-3D4693A1DBCD}"/>
    <hyperlink ref="Q32" location="'Sport Rifle Sen'!$B$16" tooltip="Sport Rifle Sen Division 2" display="D2" xr:uid="{C10942BA-AF0E-44BF-B752-1C5A9F5FAC6E}"/>
    <hyperlink ref="R32" location="'Sport Rifle Sen'!$B$29" tooltip="Sport Rifle Sen Division 3" display="D3" xr:uid="{8F3FF0C7-A448-4884-93CA-452BF28B5A3B}"/>
    <hyperlink ref="S32" location="'Sport Rifle Sen'!$B$42" tooltip="Sport Rifle Sen Division 4" display="D4" xr:uid="{B5713AE1-7F96-44CF-ACC4-2903EED89641}"/>
    <hyperlink ref="O33" location="'Sport Rifle Team 1'!A2" tooltip="Sport Rifle Team" display="Sport Rifle Team" xr:uid="{EEED1E5C-6506-492E-9282-3C5A8DA8DFD7}"/>
    <hyperlink ref="P33" location="'Sport Rifle Team 1'!$A$3" tooltip="Sport Rifle Team Division 1" display="D1" xr:uid="{9BB159ED-9881-4B3C-B469-3A3FB98B450C}"/>
    <hyperlink ref="Q33" location="'Sport Rifle Team 1'!$A$29" tooltip="Sport Rifle Team Division 2" display="D2" xr:uid="{12990C42-D1F5-403F-A114-9116616407B4}"/>
    <hyperlink ref="R33" location="'Sport Rifle Team 2'!$A$3" tooltip="Sport Rifle Team Division 3" display="D3" xr:uid="{BF8B7C4D-8CB1-4CD7-9911-5B606B7A768F}"/>
    <hyperlink ref="S33" location="'Sport Rifle Team 2'!$A$29" tooltip="Sport Rifle Team Division 4" display="D4" xr:uid="{F00309A5-9A07-431E-BCE9-F5905FBE892B}"/>
    <hyperlink ref="O34" location="'SR Standard Pistol'!A2" tooltip="SR Standard Pistol" display="SR Standard Pistol" xr:uid="{BD0D90A2-0E13-4234-B140-EFA48E22C5B3}"/>
    <hyperlink ref="P34" location="'SR Standard Pistol'!$B$3" tooltip="SR Standard Pistol Division 1" display="D1" xr:uid="{6C6EEDEE-037C-4461-AA9D-DDA4C9B354D3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CC15C-A466-4FF5-BBD0-8762102E3B40}">
  <sheetPr>
    <tabColor theme="9" tint="-0.249977111117893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10" customWidth="1"/>
    <col min="10" max="11" width="20.7109375" style="10" customWidth="1"/>
    <col min="12" max="15" width="5" style="10" customWidth="1"/>
    <col min="16" max="23" width="4.140625" style="10" customWidth="1"/>
    <col min="24" max="25" width="10.28515625" style="10"/>
  </cols>
  <sheetData>
    <row r="1" spans="1:25" ht="18" x14ac:dyDescent="0.35">
      <c r="A1" s="94"/>
      <c r="B1" s="2" t="s">
        <v>376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">
      <c r="B2" s="5" t="s">
        <v>2</v>
      </c>
      <c r="C2" s="103" t="s">
        <v>3</v>
      </c>
      <c r="D2" s="103"/>
      <c r="E2" s="103"/>
      <c r="F2" s="103"/>
      <c r="G2" s="103"/>
    </row>
    <row r="3" spans="1:25" ht="15.75" customHeight="1" x14ac:dyDescent="0.3">
      <c r="A3" s="1"/>
      <c r="B3" s="8" t="s">
        <v>4</v>
      </c>
      <c r="C3" s="9" t="s">
        <v>377</v>
      </c>
      <c r="D3" s="9"/>
      <c r="E3" s="9" t="s">
        <v>378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</row>
    <row r="5" spans="1:25" ht="15.75" customHeight="1" x14ac:dyDescent="0.3">
      <c r="A5" s="15">
        <v>6</v>
      </c>
      <c r="B5" s="16" t="s">
        <v>55</v>
      </c>
      <c r="C5" s="16" t="s">
        <v>56</v>
      </c>
      <c r="D5" s="17">
        <v>185</v>
      </c>
      <c r="E5" s="18">
        <v>7</v>
      </c>
      <c r="F5" s="18">
        <v>1875</v>
      </c>
      <c r="G5" s="19">
        <v>69</v>
      </c>
    </row>
    <row r="6" spans="1:25" ht="15.75" customHeight="1" x14ac:dyDescent="0.3">
      <c r="A6" s="20">
        <v>2</v>
      </c>
      <c r="B6" s="21" t="s">
        <v>322</v>
      </c>
      <c r="C6" s="21" t="s">
        <v>323</v>
      </c>
      <c r="D6" s="22">
        <v>168</v>
      </c>
      <c r="E6" s="23">
        <v>5</v>
      </c>
      <c r="F6" s="24">
        <v>1795</v>
      </c>
      <c r="G6" s="25">
        <v>57</v>
      </c>
    </row>
    <row r="7" spans="1:25" ht="15.75" customHeight="1" x14ac:dyDescent="0.3">
      <c r="A7" s="20">
        <v>5</v>
      </c>
      <c r="B7" s="21" t="s">
        <v>26</v>
      </c>
      <c r="C7" s="21" t="s">
        <v>27</v>
      </c>
      <c r="D7" s="22">
        <v>173</v>
      </c>
      <c r="E7" s="23">
        <v>6</v>
      </c>
      <c r="F7" s="24">
        <v>1730</v>
      </c>
      <c r="G7" s="25">
        <v>45</v>
      </c>
      <c r="J7" s="104"/>
    </row>
    <row r="8" spans="1:25" ht="15.75" customHeight="1" x14ac:dyDescent="0.3">
      <c r="A8" s="20">
        <v>3</v>
      </c>
      <c r="B8" s="21" t="s">
        <v>32</v>
      </c>
      <c r="C8" s="21" t="s">
        <v>25</v>
      </c>
      <c r="D8" s="22">
        <v>166</v>
      </c>
      <c r="E8" s="23">
        <v>4</v>
      </c>
      <c r="F8" s="24">
        <v>1626</v>
      </c>
      <c r="G8" s="25">
        <v>43</v>
      </c>
    </row>
    <row r="9" spans="1:25" ht="15.75" customHeight="1" x14ac:dyDescent="0.3">
      <c r="A9" s="20">
        <v>4</v>
      </c>
      <c r="B9" s="21" t="s">
        <v>164</v>
      </c>
      <c r="C9" s="21" t="s">
        <v>91</v>
      </c>
      <c r="D9" s="22" t="s">
        <v>74</v>
      </c>
      <c r="E9" s="23">
        <v>0</v>
      </c>
      <c r="F9" s="24">
        <v>1340</v>
      </c>
      <c r="G9" s="25">
        <v>28</v>
      </c>
    </row>
    <row r="10" spans="1:25" ht="15.75" customHeight="1" x14ac:dyDescent="0.3">
      <c r="A10" s="20">
        <v>1</v>
      </c>
      <c r="B10" s="21" t="s">
        <v>109</v>
      </c>
      <c r="C10" s="21" t="s">
        <v>34</v>
      </c>
      <c r="D10" s="22">
        <v>122</v>
      </c>
      <c r="E10" s="23">
        <v>2</v>
      </c>
      <c r="F10" s="28">
        <v>1414</v>
      </c>
      <c r="G10" s="29">
        <v>24</v>
      </c>
    </row>
    <row r="11" spans="1:25" ht="15.75" customHeight="1" x14ac:dyDescent="0.3">
      <c r="A11" s="30">
        <v>7</v>
      </c>
      <c r="B11" s="31" t="s">
        <v>333</v>
      </c>
      <c r="C11" s="31" t="s">
        <v>323</v>
      </c>
      <c r="D11" s="32">
        <v>123</v>
      </c>
      <c r="E11" s="33">
        <v>3</v>
      </c>
      <c r="F11" s="34">
        <v>1337</v>
      </c>
      <c r="G11" s="35">
        <v>15</v>
      </c>
    </row>
    <row r="12" spans="1:25" ht="15.75" customHeight="1" x14ac:dyDescent="0.3">
      <c r="D12" s="105"/>
    </row>
    <row r="13" spans="1:25" ht="15.75" customHeight="1" x14ac:dyDescent="0.3">
      <c r="A13" s="1"/>
      <c r="B13" s="8" t="s">
        <v>7</v>
      </c>
      <c r="C13" s="9" t="s">
        <v>379</v>
      </c>
      <c r="D13" s="9"/>
      <c r="E13" s="9" t="s">
        <v>380</v>
      </c>
      <c r="F13" s="8"/>
      <c r="G13" s="8"/>
    </row>
    <row r="14" spans="1:25" ht="15.75" customHeight="1" x14ac:dyDescent="0.3">
      <c r="A14" s="11">
        <v>1</v>
      </c>
      <c r="B14" s="12" t="s">
        <v>10</v>
      </c>
      <c r="C14" s="12" t="s">
        <v>11</v>
      </c>
      <c r="D14" s="13" t="s">
        <v>12</v>
      </c>
      <c r="E14" s="13" t="s">
        <v>13</v>
      </c>
      <c r="F14" s="13" t="s">
        <v>14</v>
      </c>
      <c r="G14" s="14" t="s">
        <v>15</v>
      </c>
    </row>
    <row r="15" spans="1:25" ht="15.75" customHeight="1" x14ac:dyDescent="0.3">
      <c r="A15" s="15">
        <v>2</v>
      </c>
      <c r="B15" s="16" t="s">
        <v>195</v>
      </c>
      <c r="C15" s="16" t="s">
        <v>248</v>
      </c>
      <c r="D15" s="17">
        <v>156</v>
      </c>
      <c r="E15" s="18">
        <v>5</v>
      </c>
      <c r="F15" s="18">
        <v>1665</v>
      </c>
      <c r="G15" s="19">
        <v>58</v>
      </c>
    </row>
    <row r="16" spans="1:25" ht="15.75" customHeight="1" x14ac:dyDescent="0.3">
      <c r="A16" s="20">
        <v>5</v>
      </c>
      <c r="B16" s="21" t="s">
        <v>205</v>
      </c>
      <c r="C16" s="21" t="s">
        <v>126</v>
      </c>
      <c r="D16" s="22">
        <v>156</v>
      </c>
      <c r="E16" s="23">
        <v>5</v>
      </c>
      <c r="F16" s="24">
        <v>1620</v>
      </c>
      <c r="G16" s="25">
        <v>53</v>
      </c>
    </row>
    <row r="17" spans="1:25" ht="15.75" customHeight="1" x14ac:dyDescent="0.3">
      <c r="A17" s="20">
        <v>1</v>
      </c>
      <c r="B17" s="21" t="s">
        <v>234</v>
      </c>
      <c r="C17" s="21" t="s">
        <v>25</v>
      </c>
      <c r="D17" s="22">
        <v>159</v>
      </c>
      <c r="E17" s="23">
        <v>6</v>
      </c>
      <c r="F17" s="28">
        <v>1476</v>
      </c>
      <c r="G17" s="29">
        <v>37</v>
      </c>
    </row>
    <row r="18" spans="1:25" ht="15.75" customHeight="1" x14ac:dyDescent="0.3">
      <c r="A18" s="20">
        <v>3</v>
      </c>
      <c r="B18" s="21" t="s">
        <v>135</v>
      </c>
      <c r="C18" s="21" t="s">
        <v>56</v>
      </c>
      <c r="D18" s="22" t="s">
        <v>74</v>
      </c>
      <c r="E18" s="23">
        <v>0</v>
      </c>
      <c r="F18" s="24">
        <v>927</v>
      </c>
      <c r="G18" s="25">
        <v>22</v>
      </c>
    </row>
    <row r="19" spans="1:25" ht="15.75" customHeight="1" x14ac:dyDescent="0.3">
      <c r="A19" s="20">
        <v>4</v>
      </c>
      <c r="B19" s="21" t="s">
        <v>247</v>
      </c>
      <c r="C19" s="21" t="s">
        <v>248</v>
      </c>
      <c r="D19" s="22" t="s">
        <v>43</v>
      </c>
      <c r="E19" s="23">
        <v>0</v>
      </c>
      <c r="F19" s="24">
        <v>922</v>
      </c>
      <c r="G19" s="25">
        <v>16</v>
      </c>
    </row>
    <row r="20" spans="1:25" ht="15.75" customHeight="1" x14ac:dyDescent="0.3">
      <c r="A20" s="30">
        <v>6</v>
      </c>
      <c r="B20" s="31" t="s">
        <v>350</v>
      </c>
      <c r="C20" s="31" t="s">
        <v>323</v>
      </c>
      <c r="D20" s="32" t="s">
        <v>74</v>
      </c>
      <c r="E20" s="33">
        <v>0</v>
      </c>
      <c r="F20" s="34">
        <v>353</v>
      </c>
      <c r="G20" s="35">
        <v>5</v>
      </c>
    </row>
    <row r="21" spans="1:25" ht="15.75" customHeight="1" x14ac:dyDescent="0.3"/>
    <row r="22" spans="1:25" ht="15.75" customHeight="1" x14ac:dyDescent="0.3">
      <c r="B22" s="10" t="s">
        <v>169</v>
      </c>
      <c r="F22" s="43" t="s">
        <v>170</v>
      </c>
    </row>
    <row r="23" spans="1:25" ht="15.75" customHeight="1" x14ac:dyDescent="0.3">
      <c r="B23" s="10" t="s">
        <v>171</v>
      </c>
    </row>
    <row r="24" spans="1:25" ht="15.75" customHeight="1" x14ac:dyDescent="0.3"/>
    <row r="25" spans="1:25" ht="15.75" customHeight="1" x14ac:dyDescent="0.3"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</row>
    <row r="26" spans="1:25" ht="15.75" customHeight="1" x14ac:dyDescent="0.3"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</row>
    <row r="27" spans="1:25" ht="15.75" customHeight="1" x14ac:dyDescent="0.3"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</row>
    <row r="28" spans="1:25" ht="15.75" customHeight="1" x14ac:dyDescent="0.3"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</row>
    <row r="29" spans="1:25" ht="15.75" customHeight="1" x14ac:dyDescent="0.3"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</row>
    <row r="30" spans="1:25" ht="15.75" customHeight="1" x14ac:dyDescent="0.3"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</row>
    <row r="31" spans="1:25" ht="15.75" customHeight="1" x14ac:dyDescent="0.3"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</row>
    <row r="32" spans="1:25" ht="15.75" customHeight="1" x14ac:dyDescent="0.3"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</row>
    <row r="33" spans="2:25" ht="15.75" customHeight="1" x14ac:dyDescent="0.3"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</row>
    <row r="34" spans="2:25" ht="15.75" customHeight="1" x14ac:dyDescent="0.3"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</row>
    <row r="35" spans="2:25" ht="15.75" customHeight="1" x14ac:dyDescent="0.3"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</row>
    <row r="36" spans="2:25" ht="15.75" customHeight="1" x14ac:dyDescent="0.3"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</row>
    <row r="37" spans="2:25" ht="15.75" customHeight="1" x14ac:dyDescent="0.3"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</row>
    <row r="38" spans="2:25" ht="15.75" customHeight="1" x14ac:dyDescent="0.3"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</row>
    <row r="39" spans="2:25" ht="15.75" customHeight="1" x14ac:dyDescent="0.3"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2:25" ht="15.75" customHeight="1" x14ac:dyDescent="0.3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2:25" ht="15.75" customHeight="1" x14ac:dyDescent="0.3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2:25" ht="15.75" customHeight="1" x14ac:dyDescent="0.3"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2:25" ht="15.75" customHeight="1" x14ac:dyDescent="0.3"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2:25" ht="15.75" customHeight="1" x14ac:dyDescent="0.3"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2:25" ht="15.75" customHeight="1" x14ac:dyDescent="0.3"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2:25" ht="15.75" customHeight="1" x14ac:dyDescent="0.3"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2:25" ht="15.75" customHeight="1" x14ac:dyDescent="0.3"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2:25" ht="15.75" customHeight="1" x14ac:dyDescent="0.3"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2:25" ht="15.75" customHeight="1" x14ac:dyDescent="0.3"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</row>
    <row r="50" spans="2:25" ht="15.75" customHeight="1" x14ac:dyDescent="0.3"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</row>
    <row r="51" spans="2:25" ht="15.75" customHeight="1" x14ac:dyDescent="0.3"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2:25" ht="15.75" customHeight="1" x14ac:dyDescent="0.3"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</row>
    <row r="53" spans="2:25" ht="15.75" customHeight="1" x14ac:dyDescent="0.3"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</row>
    <row r="54" spans="2:25" ht="15.75" customHeight="1" x14ac:dyDescent="0.3"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</row>
    <row r="55" spans="2:25" ht="15.75" customHeight="1" x14ac:dyDescent="0.3"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</row>
    <row r="56" spans="2:25" ht="15.75" customHeight="1" x14ac:dyDescent="0.3"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</row>
    <row r="57" spans="2:25" ht="15.75" customHeight="1" x14ac:dyDescent="0.3"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</row>
    <row r="58" spans="2:25" ht="15.75" customHeight="1" x14ac:dyDescent="0.3"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</row>
    <row r="59" spans="2:25" ht="15.75" customHeight="1" x14ac:dyDescent="0.3"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</row>
    <row r="60" spans="2:25" ht="15.75" customHeight="1" x14ac:dyDescent="0.3"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</row>
    <row r="61" spans="2:25" ht="15.75" customHeight="1" x14ac:dyDescent="0.3"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</row>
    <row r="62" spans="2:25" ht="15.75" customHeight="1" x14ac:dyDescent="0.3"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</row>
    <row r="63" spans="2:25" ht="15.75" customHeight="1" x14ac:dyDescent="0.3"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</row>
    <row r="64" spans="2:25" ht="15.75" customHeight="1" x14ac:dyDescent="0.3"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</row>
    <row r="65" spans="2:25" ht="15.75" customHeight="1" x14ac:dyDescent="0.3"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</row>
    <row r="66" spans="2:25" ht="15.75" customHeight="1" x14ac:dyDescent="0.3"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</row>
    <row r="67" spans="2:25" ht="15.75" customHeight="1" x14ac:dyDescent="0.3"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</row>
  </sheetData>
  <mergeCells count="1">
    <mergeCell ref="C2:G2"/>
  </mergeCells>
  <hyperlinks>
    <hyperlink ref="B2" location="'Index'!A3" tooltip="Go to the Index sheet" display="á" xr:uid="{1F055B50-3990-4B97-BD1C-233F57FF3722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F4561-BF69-48E9-ADF3-2E1D7EBC678B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4"/>
      <c r="B1" s="2" t="s">
        <v>381</v>
      </c>
      <c r="C1" s="2"/>
      <c r="D1" s="3"/>
      <c r="E1" s="3"/>
      <c r="F1" s="3"/>
      <c r="G1" s="3"/>
      <c r="H1" s="3"/>
      <c r="I1" s="4" t="s">
        <v>382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3"/>
      <c r="J2" s="7" t="s">
        <v>3</v>
      </c>
      <c r="K2" s="7"/>
      <c r="L2" s="7"/>
      <c r="M2" s="7"/>
      <c r="N2" s="7"/>
      <c r="O2" s="7"/>
    </row>
    <row r="3" spans="1:25" ht="15.75" customHeight="1" x14ac:dyDescent="0.3">
      <c r="A3" s="1"/>
      <c r="B3" s="8" t="s">
        <v>4</v>
      </c>
      <c r="C3" s="9" t="s">
        <v>383</v>
      </c>
      <c r="D3" s="9"/>
      <c r="E3" s="9" t="s">
        <v>384</v>
      </c>
      <c r="F3" s="8"/>
      <c r="G3" s="8"/>
      <c r="I3" s="1"/>
      <c r="J3" s="8" t="s">
        <v>7</v>
      </c>
      <c r="K3" s="9" t="s">
        <v>385</v>
      </c>
      <c r="L3" s="9"/>
      <c r="M3" s="9" t="s">
        <v>386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25" ht="15.75" customHeight="1" x14ac:dyDescent="0.3">
      <c r="A5" s="15">
        <v>5</v>
      </c>
      <c r="B5" s="16" t="s">
        <v>387</v>
      </c>
      <c r="C5" s="16" t="s">
        <v>98</v>
      </c>
      <c r="D5" s="18">
        <v>196</v>
      </c>
      <c r="E5" s="18">
        <v>9</v>
      </c>
      <c r="F5" s="18">
        <v>1913</v>
      </c>
      <c r="G5" s="19">
        <v>72</v>
      </c>
      <c r="I5" s="15">
        <v>3</v>
      </c>
      <c r="J5" s="106" t="s">
        <v>388</v>
      </c>
      <c r="K5" s="16" t="s">
        <v>38</v>
      </c>
      <c r="L5" s="18">
        <v>193</v>
      </c>
      <c r="M5" s="18">
        <v>8</v>
      </c>
      <c r="N5" s="18">
        <v>1923</v>
      </c>
      <c r="O5" s="19">
        <v>82</v>
      </c>
    </row>
    <row r="6" spans="1:25" ht="15.75" customHeight="1" x14ac:dyDescent="0.3">
      <c r="A6" s="20">
        <v>2</v>
      </c>
      <c r="B6" s="21" t="s">
        <v>389</v>
      </c>
      <c r="C6" s="21" t="s">
        <v>160</v>
      </c>
      <c r="D6" s="24">
        <v>194</v>
      </c>
      <c r="E6" s="23">
        <v>8</v>
      </c>
      <c r="F6" s="24">
        <v>1742</v>
      </c>
      <c r="G6" s="25">
        <v>72</v>
      </c>
      <c r="I6" s="20">
        <v>7</v>
      </c>
      <c r="J6" s="21" t="s">
        <v>390</v>
      </c>
      <c r="K6" s="21" t="s">
        <v>40</v>
      </c>
      <c r="L6" s="24">
        <v>198</v>
      </c>
      <c r="M6" s="23">
        <v>9</v>
      </c>
      <c r="N6" s="24">
        <v>1919</v>
      </c>
      <c r="O6" s="25">
        <v>78</v>
      </c>
    </row>
    <row r="7" spans="1:25" ht="15.75" customHeight="1" x14ac:dyDescent="0.3">
      <c r="A7" s="20">
        <v>6</v>
      </c>
      <c r="B7" s="21" t="s">
        <v>391</v>
      </c>
      <c r="C7" s="21" t="s">
        <v>42</v>
      </c>
      <c r="D7" s="24">
        <v>187</v>
      </c>
      <c r="E7" s="23">
        <v>5</v>
      </c>
      <c r="F7" s="24">
        <v>1913</v>
      </c>
      <c r="G7" s="25">
        <v>70</v>
      </c>
      <c r="I7" s="20">
        <v>4</v>
      </c>
      <c r="J7" s="21" t="s">
        <v>392</v>
      </c>
      <c r="K7" s="21" t="s">
        <v>38</v>
      </c>
      <c r="L7" s="24">
        <v>190</v>
      </c>
      <c r="M7" s="23">
        <v>7</v>
      </c>
      <c r="N7" s="24">
        <v>1904</v>
      </c>
      <c r="O7" s="25">
        <v>75</v>
      </c>
    </row>
    <row r="8" spans="1:25" ht="15.75" customHeight="1" x14ac:dyDescent="0.3">
      <c r="A8" s="20">
        <v>8</v>
      </c>
      <c r="B8" s="21" t="s">
        <v>393</v>
      </c>
      <c r="C8" s="21" t="s">
        <v>17</v>
      </c>
      <c r="D8" s="24">
        <v>191</v>
      </c>
      <c r="E8" s="23">
        <v>7</v>
      </c>
      <c r="F8" s="24">
        <v>1898</v>
      </c>
      <c r="G8" s="25">
        <v>57</v>
      </c>
      <c r="I8" s="20">
        <v>8</v>
      </c>
      <c r="J8" s="21" t="s">
        <v>394</v>
      </c>
      <c r="K8" s="21" t="s">
        <v>93</v>
      </c>
      <c r="L8" s="24">
        <v>179</v>
      </c>
      <c r="M8" s="23">
        <v>3</v>
      </c>
      <c r="N8" s="24">
        <v>1863</v>
      </c>
      <c r="O8" s="25">
        <v>56</v>
      </c>
    </row>
    <row r="9" spans="1:25" ht="15.75" customHeight="1" x14ac:dyDescent="0.3">
      <c r="A9" s="20">
        <v>1</v>
      </c>
      <c r="B9" s="21" t="s">
        <v>395</v>
      </c>
      <c r="C9" s="21" t="s">
        <v>40</v>
      </c>
      <c r="D9" s="24">
        <v>190</v>
      </c>
      <c r="E9" s="23">
        <v>6</v>
      </c>
      <c r="F9" s="28">
        <v>1889</v>
      </c>
      <c r="G9" s="29">
        <v>57</v>
      </c>
      <c r="I9" s="20">
        <v>5</v>
      </c>
      <c r="J9" s="21" t="s">
        <v>261</v>
      </c>
      <c r="K9" s="21" t="s">
        <v>23</v>
      </c>
      <c r="L9" s="24">
        <v>174</v>
      </c>
      <c r="M9" s="23">
        <v>1</v>
      </c>
      <c r="N9" s="24">
        <v>1852</v>
      </c>
      <c r="O9" s="25">
        <v>51</v>
      </c>
    </row>
    <row r="10" spans="1:25" ht="15.75" customHeight="1" x14ac:dyDescent="0.3">
      <c r="A10" s="20">
        <v>9</v>
      </c>
      <c r="B10" s="21" t="s">
        <v>75</v>
      </c>
      <c r="C10" s="21" t="s">
        <v>93</v>
      </c>
      <c r="D10" s="24" t="s">
        <v>43</v>
      </c>
      <c r="E10" s="23">
        <v>0</v>
      </c>
      <c r="F10" s="24">
        <v>1318</v>
      </c>
      <c r="G10" s="25">
        <v>48</v>
      </c>
      <c r="I10" s="20">
        <v>9</v>
      </c>
      <c r="J10" s="107" t="s">
        <v>396</v>
      </c>
      <c r="K10" s="21" t="s">
        <v>160</v>
      </c>
      <c r="L10" s="24">
        <v>179</v>
      </c>
      <c r="M10" s="23">
        <v>3</v>
      </c>
      <c r="N10" s="24">
        <v>1647</v>
      </c>
      <c r="O10" s="25">
        <v>40</v>
      </c>
    </row>
    <row r="11" spans="1:25" ht="15.75" customHeight="1" x14ac:dyDescent="0.3">
      <c r="A11" s="20">
        <v>7</v>
      </c>
      <c r="B11" s="21" t="s">
        <v>397</v>
      </c>
      <c r="C11" s="21" t="s">
        <v>40</v>
      </c>
      <c r="D11" s="24">
        <v>186</v>
      </c>
      <c r="E11" s="23">
        <v>4</v>
      </c>
      <c r="F11" s="24">
        <v>1880</v>
      </c>
      <c r="G11" s="25">
        <v>47</v>
      </c>
      <c r="I11" s="20">
        <v>1</v>
      </c>
      <c r="J11" s="21" t="s">
        <v>398</v>
      </c>
      <c r="K11" s="21" t="s">
        <v>38</v>
      </c>
      <c r="L11" s="24">
        <v>180</v>
      </c>
      <c r="M11" s="23">
        <v>4</v>
      </c>
      <c r="N11" s="28">
        <v>1781</v>
      </c>
      <c r="O11" s="29">
        <v>30</v>
      </c>
    </row>
    <row r="12" spans="1:25" ht="15.75" customHeight="1" x14ac:dyDescent="0.3">
      <c r="A12" s="20">
        <v>3</v>
      </c>
      <c r="B12" s="21" t="s">
        <v>399</v>
      </c>
      <c r="C12" s="21" t="s">
        <v>27</v>
      </c>
      <c r="D12" s="24" t="s">
        <v>43</v>
      </c>
      <c r="E12" s="23">
        <v>0</v>
      </c>
      <c r="F12" s="24">
        <v>0</v>
      </c>
      <c r="G12" s="25">
        <v>0</v>
      </c>
      <c r="I12" s="20">
        <v>6</v>
      </c>
      <c r="J12" s="21" t="s">
        <v>356</v>
      </c>
      <c r="K12" s="21" t="s">
        <v>65</v>
      </c>
      <c r="L12" s="24">
        <v>184</v>
      </c>
      <c r="M12" s="23">
        <v>6</v>
      </c>
      <c r="N12" s="24">
        <v>1767</v>
      </c>
      <c r="O12" s="25">
        <v>29</v>
      </c>
    </row>
    <row r="13" spans="1:25" ht="15.75" customHeight="1" x14ac:dyDescent="0.3">
      <c r="A13" s="30">
        <v>4</v>
      </c>
      <c r="B13" s="31" t="s">
        <v>400</v>
      </c>
      <c r="C13" s="31" t="s">
        <v>98</v>
      </c>
      <c r="D13" s="34" t="s">
        <v>43</v>
      </c>
      <c r="E13" s="33">
        <v>0</v>
      </c>
      <c r="F13" s="34">
        <v>0</v>
      </c>
      <c r="G13" s="35">
        <v>0</v>
      </c>
      <c r="I13" s="30">
        <v>2</v>
      </c>
      <c r="J13" s="31" t="s">
        <v>401</v>
      </c>
      <c r="K13" s="31" t="s">
        <v>126</v>
      </c>
      <c r="L13" s="34">
        <v>183</v>
      </c>
      <c r="M13" s="33">
        <v>5</v>
      </c>
      <c r="N13" s="34">
        <v>1723</v>
      </c>
      <c r="O13" s="35">
        <v>21</v>
      </c>
    </row>
    <row r="14" spans="1:25" ht="15.75" customHeight="1" x14ac:dyDescent="0.3"/>
    <row r="15" spans="1:25" ht="15.75" customHeight="1" x14ac:dyDescent="0.3">
      <c r="A15" s="1"/>
      <c r="B15" s="8" t="s">
        <v>48</v>
      </c>
      <c r="C15" s="9" t="s">
        <v>402</v>
      </c>
      <c r="D15" s="9"/>
      <c r="E15" s="9" t="s">
        <v>403</v>
      </c>
      <c r="F15" s="8"/>
      <c r="G15" s="8"/>
      <c r="I15" s="1"/>
      <c r="J15" s="8" t="s">
        <v>51</v>
      </c>
      <c r="K15" s="9" t="s">
        <v>404</v>
      </c>
      <c r="L15" s="9"/>
      <c r="M15" s="9" t="s">
        <v>405</v>
      </c>
      <c r="N15" s="8"/>
      <c r="O15" s="8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ht="15.75" customHeight="1" x14ac:dyDescent="0.3">
      <c r="A17" s="15">
        <v>9</v>
      </c>
      <c r="B17" s="16" t="s">
        <v>64</v>
      </c>
      <c r="C17" s="16" t="s">
        <v>65</v>
      </c>
      <c r="D17" s="18">
        <v>171</v>
      </c>
      <c r="E17" s="18">
        <v>9</v>
      </c>
      <c r="F17" s="18">
        <v>1722</v>
      </c>
      <c r="G17" s="19">
        <v>84</v>
      </c>
      <c r="I17" s="15">
        <v>6</v>
      </c>
      <c r="J17" s="16" t="s">
        <v>406</v>
      </c>
      <c r="K17" s="16" t="s">
        <v>93</v>
      </c>
      <c r="L17" s="18">
        <v>177</v>
      </c>
      <c r="M17" s="18">
        <v>8</v>
      </c>
      <c r="N17" s="18">
        <v>1722</v>
      </c>
      <c r="O17" s="19">
        <v>78</v>
      </c>
    </row>
    <row r="18" spans="1:15" ht="15.75" customHeight="1" x14ac:dyDescent="0.3">
      <c r="A18" s="20">
        <v>3</v>
      </c>
      <c r="B18" s="21" t="s">
        <v>407</v>
      </c>
      <c r="C18" s="21" t="s">
        <v>65</v>
      </c>
      <c r="D18" s="24">
        <v>167</v>
      </c>
      <c r="E18" s="23">
        <v>8</v>
      </c>
      <c r="F18" s="24">
        <v>1513</v>
      </c>
      <c r="G18" s="25">
        <v>67</v>
      </c>
      <c r="I18" s="20">
        <v>9</v>
      </c>
      <c r="J18" s="21" t="s">
        <v>408</v>
      </c>
      <c r="K18" s="21" t="s">
        <v>91</v>
      </c>
      <c r="L18" s="24">
        <v>168</v>
      </c>
      <c r="M18" s="23">
        <v>5</v>
      </c>
      <c r="N18" s="24">
        <v>1663</v>
      </c>
      <c r="O18" s="25">
        <v>68</v>
      </c>
    </row>
    <row r="19" spans="1:15" ht="15.75" customHeight="1" x14ac:dyDescent="0.3">
      <c r="A19" s="20">
        <v>2</v>
      </c>
      <c r="B19" s="21" t="s">
        <v>409</v>
      </c>
      <c r="C19" s="21" t="s">
        <v>65</v>
      </c>
      <c r="D19" s="24">
        <v>163</v>
      </c>
      <c r="E19" s="23">
        <v>7</v>
      </c>
      <c r="F19" s="24">
        <v>1634</v>
      </c>
      <c r="G19" s="25">
        <v>60</v>
      </c>
      <c r="I19" s="20">
        <v>7</v>
      </c>
      <c r="J19" s="21" t="s">
        <v>410</v>
      </c>
      <c r="K19" s="21" t="s">
        <v>411</v>
      </c>
      <c r="L19" s="24">
        <v>171</v>
      </c>
      <c r="M19" s="23">
        <v>7</v>
      </c>
      <c r="N19" s="24">
        <v>1652</v>
      </c>
      <c r="O19" s="25">
        <v>68</v>
      </c>
    </row>
    <row r="20" spans="1:15" ht="15.75" customHeight="1" x14ac:dyDescent="0.3">
      <c r="A20" s="20">
        <v>6</v>
      </c>
      <c r="B20" s="21" t="s">
        <v>412</v>
      </c>
      <c r="C20" s="21" t="s">
        <v>17</v>
      </c>
      <c r="D20" s="24">
        <v>163</v>
      </c>
      <c r="E20" s="23">
        <v>7</v>
      </c>
      <c r="F20" s="24">
        <v>1616</v>
      </c>
      <c r="G20" s="25">
        <v>57</v>
      </c>
      <c r="I20" s="20">
        <v>8</v>
      </c>
      <c r="J20" s="21" t="s">
        <v>413</v>
      </c>
      <c r="K20" s="21" t="s">
        <v>34</v>
      </c>
      <c r="L20" s="24">
        <v>184</v>
      </c>
      <c r="M20" s="23">
        <v>9</v>
      </c>
      <c r="N20" s="24">
        <v>1633</v>
      </c>
      <c r="O20" s="25">
        <v>59</v>
      </c>
    </row>
    <row r="21" spans="1:15" ht="15.75" customHeight="1" x14ac:dyDescent="0.3">
      <c r="A21" s="20">
        <v>8</v>
      </c>
      <c r="B21" s="21" t="s">
        <v>414</v>
      </c>
      <c r="C21" s="21" t="s">
        <v>65</v>
      </c>
      <c r="D21" s="24">
        <v>157</v>
      </c>
      <c r="E21" s="23">
        <v>5</v>
      </c>
      <c r="F21" s="24">
        <v>1597</v>
      </c>
      <c r="G21" s="25">
        <v>50</v>
      </c>
      <c r="I21" s="20">
        <v>2</v>
      </c>
      <c r="J21" s="21" t="s">
        <v>415</v>
      </c>
      <c r="K21" s="21" t="s">
        <v>61</v>
      </c>
      <c r="L21" s="24">
        <v>171</v>
      </c>
      <c r="M21" s="23">
        <v>7</v>
      </c>
      <c r="N21" s="24">
        <v>1627</v>
      </c>
      <c r="O21" s="25">
        <v>57</v>
      </c>
    </row>
    <row r="22" spans="1:15" ht="15.75" customHeight="1" x14ac:dyDescent="0.3">
      <c r="A22" s="20">
        <v>5</v>
      </c>
      <c r="B22" s="21" t="s">
        <v>416</v>
      </c>
      <c r="C22" s="21" t="s">
        <v>93</v>
      </c>
      <c r="D22" s="24">
        <v>144</v>
      </c>
      <c r="E22" s="23">
        <v>3</v>
      </c>
      <c r="F22" s="24">
        <v>1446</v>
      </c>
      <c r="G22" s="25">
        <v>50</v>
      </c>
      <c r="I22" s="20">
        <v>1</v>
      </c>
      <c r="J22" s="21" t="s">
        <v>417</v>
      </c>
      <c r="K22" s="21" t="s">
        <v>131</v>
      </c>
      <c r="L22" s="24">
        <v>150</v>
      </c>
      <c r="M22" s="23">
        <v>3</v>
      </c>
      <c r="N22" s="28">
        <v>1586</v>
      </c>
      <c r="O22" s="29">
        <v>51</v>
      </c>
    </row>
    <row r="23" spans="1:15" ht="15.75" customHeight="1" x14ac:dyDescent="0.3">
      <c r="A23" s="20">
        <v>4</v>
      </c>
      <c r="B23" s="21" t="s">
        <v>418</v>
      </c>
      <c r="C23" s="21" t="s">
        <v>65</v>
      </c>
      <c r="D23" s="24">
        <v>156</v>
      </c>
      <c r="E23" s="23">
        <v>4</v>
      </c>
      <c r="F23" s="24">
        <v>1417</v>
      </c>
      <c r="G23" s="25">
        <v>39</v>
      </c>
      <c r="I23" s="20">
        <v>4</v>
      </c>
      <c r="J23" s="21" t="s">
        <v>419</v>
      </c>
      <c r="K23" s="21" t="s">
        <v>40</v>
      </c>
      <c r="L23" s="24">
        <v>156</v>
      </c>
      <c r="M23" s="23">
        <v>4</v>
      </c>
      <c r="N23" s="24">
        <v>1542</v>
      </c>
      <c r="O23" s="25">
        <v>38</v>
      </c>
    </row>
    <row r="24" spans="1:15" ht="15.75" customHeight="1" x14ac:dyDescent="0.3">
      <c r="A24" s="20">
        <v>7</v>
      </c>
      <c r="B24" s="21" t="s">
        <v>420</v>
      </c>
      <c r="C24" s="21" t="s">
        <v>160</v>
      </c>
      <c r="D24" s="24" t="s">
        <v>43</v>
      </c>
      <c r="E24" s="23">
        <v>0</v>
      </c>
      <c r="F24" s="24">
        <v>349</v>
      </c>
      <c r="G24" s="25">
        <v>14</v>
      </c>
      <c r="I24" s="20">
        <v>3</v>
      </c>
      <c r="J24" s="21" t="s">
        <v>421</v>
      </c>
      <c r="K24" s="21" t="s">
        <v>34</v>
      </c>
      <c r="L24" s="24">
        <v>145</v>
      </c>
      <c r="M24" s="23">
        <v>2</v>
      </c>
      <c r="N24" s="24">
        <v>1467</v>
      </c>
      <c r="O24" s="25">
        <v>21</v>
      </c>
    </row>
    <row r="25" spans="1:15" ht="15.75" customHeight="1" x14ac:dyDescent="0.3">
      <c r="A25" s="30">
        <v>1</v>
      </c>
      <c r="B25" s="31" t="s">
        <v>422</v>
      </c>
      <c r="C25" s="31" t="s">
        <v>34</v>
      </c>
      <c r="D25" s="34" t="s">
        <v>43</v>
      </c>
      <c r="E25" s="33">
        <v>0</v>
      </c>
      <c r="F25" s="37">
        <v>0</v>
      </c>
      <c r="G25" s="38">
        <v>0</v>
      </c>
      <c r="I25" s="30">
        <v>5</v>
      </c>
      <c r="J25" s="31" t="s">
        <v>183</v>
      </c>
      <c r="K25" s="31" t="s">
        <v>34</v>
      </c>
      <c r="L25" s="34">
        <v>137</v>
      </c>
      <c r="M25" s="33">
        <v>1</v>
      </c>
      <c r="N25" s="34">
        <v>1410</v>
      </c>
      <c r="O25" s="35">
        <v>16</v>
      </c>
    </row>
    <row r="26" spans="1:15" ht="15.75" customHeight="1" x14ac:dyDescent="0.3"/>
    <row r="27" spans="1:15" ht="15.75" customHeight="1" x14ac:dyDescent="0.3">
      <c r="A27" s="1"/>
      <c r="B27" s="8" t="s">
        <v>82</v>
      </c>
      <c r="C27" s="9" t="s">
        <v>423</v>
      </c>
      <c r="D27" s="9"/>
      <c r="E27" s="9" t="s">
        <v>424</v>
      </c>
      <c r="F27" s="8"/>
      <c r="G27" s="8"/>
      <c r="I27" s="1"/>
      <c r="J27" s="8" t="s">
        <v>85</v>
      </c>
      <c r="K27" s="9" t="s">
        <v>425</v>
      </c>
      <c r="L27" s="9"/>
      <c r="M27" s="9" t="s">
        <v>426</v>
      </c>
      <c r="N27" s="8"/>
      <c r="O27" s="8"/>
    </row>
    <row r="28" spans="1:1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ht="15.75" customHeight="1" x14ac:dyDescent="0.3">
      <c r="A29" s="15">
        <v>8</v>
      </c>
      <c r="B29" s="16" t="s">
        <v>427</v>
      </c>
      <c r="C29" s="16" t="s">
        <v>29</v>
      </c>
      <c r="D29" s="18">
        <v>146</v>
      </c>
      <c r="E29" s="18">
        <v>6</v>
      </c>
      <c r="F29" s="18">
        <v>1568</v>
      </c>
      <c r="G29" s="19">
        <v>73</v>
      </c>
      <c r="I29" s="15">
        <v>5</v>
      </c>
      <c r="J29" s="16" t="s">
        <v>257</v>
      </c>
      <c r="K29" s="16" t="s">
        <v>34</v>
      </c>
      <c r="L29" s="18">
        <v>179</v>
      </c>
      <c r="M29" s="18">
        <v>8</v>
      </c>
      <c r="N29" s="18">
        <v>1638</v>
      </c>
      <c r="O29" s="19">
        <v>80</v>
      </c>
    </row>
    <row r="30" spans="1:15" ht="15.75" customHeight="1" x14ac:dyDescent="0.3">
      <c r="A30" s="20">
        <v>6</v>
      </c>
      <c r="B30" s="21" t="s">
        <v>428</v>
      </c>
      <c r="C30" s="21" t="s">
        <v>17</v>
      </c>
      <c r="D30" s="24">
        <v>168</v>
      </c>
      <c r="E30" s="23">
        <v>9</v>
      </c>
      <c r="F30" s="24">
        <v>1573</v>
      </c>
      <c r="G30" s="25">
        <v>70</v>
      </c>
      <c r="I30" s="20">
        <v>1</v>
      </c>
      <c r="J30" s="21" t="s">
        <v>429</v>
      </c>
      <c r="K30" s="21" t="s">
        <v>329</v>
      </c>
      <c r="L30" s="24">
        <v>182</v>
      </c>
      <c r="M30" s="23">
        <v>9</v>
      </c>
      <c r="N30" s="28">
        <v>1475</v>
      </c>
      <c r="O30" s="29">
        <v>72</v>
      </c>
    </row>
    <row r="31" spans="1:15" ht="15.75" customHeight="1" x14ac:dyDescent="0.3">
      <c r="A31" s="20">
        <v>3</v>
      </c>
      <c r="B31" s="21" t="s">
        <v>430</v>
      </c>
      <c r="C31" s="21" t="s">
        <v>42</v>
      </c>
      <c r="D31" s="24">
        <v>153</v>
      </c>
      <c r="E31" s="23">
        <v>8</v>
      </c>
      <c r="F31" s="24">
        <v>1520</v>
      </c>
      <c r="G31" s="25">
        <v>62</v>
      </c>
      <c r="I31" s="20">
        <v>9</v>
      </c>
      <c r="J31" s="21" t="s">
        <v>205</v>
      </c>
      <c r="K31" s="21" t="s">
        <v>126</v>
      </c>
      <c r="L31" s="24">
        <v>150</v>
      </c>
      <c r="M31" s="23">
        <v>6</v>
      </c>
      <c r="N31" s="24">
        <v>1484</v>
      </c>
      <c r="O31" s="25">
        <v>66</v>
      </c>
    </row>
    <row r="32" spans="1:15" ht="15.75" customHeight="1" x14ac:dyDescent="0.3">
      <c r="A32" s="20">
        <v>7</v>
      </c>
      <c r="B32" s="21" t="s">
        <v>431</v>
      </c>
      <c r="C32" s="21" t="s">
        <v>65</v>
      </c>
      <c r="D32" s="24">
        <v>144</v>
      </c>
      <c r="E32" s="23">
        <v>5</v>
      </c>
      <c r="F32" s="24">
        <v>1544</v>
      </c>
      <c r="G32" s="25">
        <v>61</v>
      </c>
      <c r="I32" s="20">
        <v>7</v>
      </c>
      <c r="J32" s="21" t="s">
        <v>432</v>
      </c>
      <c r="K32" s="21" t="s">
        <v>98</v>
      </c>
      <c r="L32" s="24">
        <v>152</v>
      </c>
      <c r="M32" s="23">
        <v>7</v>
      </c>
      <c r="N32" s="24">
        <v>1468</v>
      </c>
      <c r="O32" s="25">
        <v>64</v>
      </c>
    </row>
    <row r="33" spans="1:15" ht="15.75" customHeight="1" x14ac:dyDescent="0.3">
      <c r="A33" s="20">
        <v>5</v>
      </c>
      <c r="B33" s="21" t="s">
        <v>99</v>
      </c>
      <c r="C33" s="21" t="s">
        <v>98</v>
      </c>
      <c r="D33" s="24">
        <v>147</v>
      </c>
      <c r="E33" s="23">
        <v>7</v>
      </c>
      <c r="F33" s="24">
        <v>1509</v>
      </c>
      <c r="G33" s="25">
        <v>58</v>
      </c>
      <c r="I33" s="20">
        <v>8</v>
      </c>
      <c r="J33" s="21" t="s">
        <v>167</v>
      </c>
      <c r="K33" s="21" t="s">
        <v>98</v>
      </c>
      <c r="L33" s="24">
        <v>119</v>
      </c>
      <c r="M33" s="23">
        <v>5</v>
      </c>
      <c r="N33" s="24">
        <v>1340</v>
      </c>
      <c r="O33" s="25">
        <v>48</v>
      </c>
    </row>
    <row r="34" spans="1:15" ht="15.75" customHeight="1" x14ac:dyDescent="0.3">
      <c r="A34" s="20">
        <v>2</v>
      </c>
      <c r="B34" s="21" t="s">
        <v>433</v>
      </c>
      <c r="C34" s="21" t="s">
        <v>93</v>
      </c>
      <c r="D34" s="24" t="s">
        <v>43</v>
      </c>
      <c r="E34" s="23">
        <v>0</v>
      </c>
      <c r="F34" s="24">
        <v>809</v>
      </c>
      <c r="G34" s="25">
        <v>44</v>
      </c>
      <c r="I34" s="20">
        <v>6</v>
      </c>
      <c r="J34" s="21" t="s">
        <v>238</v>
      </c>
      <c r="K34" s="21" t="s">
        <v>34</v>
      </c>
      <c r="L34" s="24">
        <v>118</v>
      </c>
      <c r="M34" s="23">
        <v>4</v>
      </c>
      <c r="N34" s="24">
        <v>1327</v>
      </c>
      <c r="O34" s="25">
        <v>47</v>
      </c>
    </row>
    <row r="35" spans="1:15" ht="15.75" customHeight="1" x14ac:dyDescent="0.3">
      <c r="A35" s="20">
        <v>9</v>
      </c>
      <c r="B35" s="21" t="s">
        <v>434</v>
      </c>
      <c r="C35" s="21" t="s">
        <v>182</v>
      </c>
      <c r="D35" s="24" t="s">
        <v>43</v>
      </c>
      <c r="E35" s="23">
        <v>0</v>
      </c>
      <c r="F35" s="24">
        <v>1189</v>
      </c>
      <c r="G35" s="25">
        <v>37</v>
      </c>
      <c r="I35" s="20">
        <v>4</v>
      </c>
      <c r="J35" s="21" t="s">
        <v>435</v>
      </c>
      <c r="K35" s="21" t="s">
        <v>329</v>
      </c>
      <c r="L35" s="24">
        <v>116</v>
      </c>
      <c r="M35" s="23">
        <v>3</v>
      </c>
      <c r="N35" s="24">
        <v>1281</v>
      </c>
      <c r="O35" s="25">
        <v>39</v>
      </c>
    </row>
    <row r="36" spans="1:15" ht="15.75" customHeight="1" x14ac:dyDescent="0.3">
      <c r="A36" s="20">
        <v>4</v>
      </c>
      <c r="B36" s="21" t="s">
        <v>436</v>
      </c>
      <c r="C36" s="21" t="s">
        <v>34</v>
      </c>
      <c r="D36" s="24" t="s">
        <v>43</v>
      </c>
      <c r="E36" s="23">
        <v>0</v>
      </c>
      <c r="F36" s="24">
        <v>942</v>
      </c>
      <c r="G36" s="25">
        <v>22</v>
      </c>
      <c r="I36" s="20">
        <v>2</v>
      </c>
      <c r="J36" s="21" t="s">
        <v>437</v>
      </c>
      <c r="K36" s="21" t="s">
        <v>38</v>
      </c>
      <c r="L36" s="24" t="s">
        <v>43</v>
      </c>
      <c r="M36" s="23">
        <v>0</v>
      </c>
      <c r="N36" s="24">
        <v>0</v>
      </c>
      <c r="O36" s="25">
        <v>0</v>
      </c>
    </row>
    <row r="37" spans="1:15" ht="15.75" customHeight="1" x14ac:dyDescent="0.3">
      <c r="A37" s="30">
        <v>1</v>
      </c>
      <c r="B37" s="31" t="s">
        <v>438</v>
      </c>
      <c r="C37" s="31" t="s">
        <v>140</v>
      </c>
      <c r="D37" s="34">
        <v>118</v>
      </c>
      <c r="E37" s="33">
        <v>4</v>
      </c>
      <c r="F37" s="37">
        <v>961</v>
      </c>
      <c r="G37" s="38">
        <v>20</v>
      </c>
      <c r="I37" s="30">
        <v>3</v>
      </c>
      <c r="J37" s="31" t="s">
        <v>439</v>
      </c>
      <c r="K37" s="31" t="s">
        <v>17</v>
      </c>
      <c r="L37" s="34" t="s">
        <v>74</v>
      </c>
      <c r="M37" s="33">
        <v>0</v>
      </c>
      <c r="N37" s="34">
        <v>0</v>
      </c>
      <c r="O37" s="35">
        <v>0</v>
      </c>
    </row>
    <row r="38" spans="1:15" ht="15.75" customHeight="1" x14ac:dyDescent="0.3"/>
    <row r="39" spans="1:15" ht="15.75" customHeight="1" x14ac:dyDescent="0.3">
      <c r="A39" s="1"/>
      <c r="B39" s="8" t="s">
        <v>113</v>
      </c>
      <c r="C39" s="9" t="s">
        <v>440</v>
      </c>
      <c r="D39" s="9"/>
      <c r="E39" s="9" t="s">
        <v>441</v>
      </c>
      <c r="F39" s="8"/>
      <c r="G39" s="8"/>
      <c r="I39" s="1"/>
      <c r="J39" s="8" t="s">
        <v>116</v>
      </c>
      <c r="K39" s="9" t="s">
        <v>442</v>
      </c>
      <c r="L39" s="9"/>
      <c r="M39" s="9" t="s">
        <v>443</v>
      </c>
      <c r="N39" s="8"/>
      <c r="O39" s="8"/>
    </row>
    <row r="40" spans="1:15" ht="15.75" customHeight="1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I40" s="11">
        <v>1</v>
      </c>
      <c r="J40" s="12" t="s">
        <v>10</v>
      </c>
      <c r="K40" s="12" t="s">
        <v>11</v>
      </c>
      <c r="L40" s="13" t="s">
        <v>12</v>
      </c>
      <c r="M40" s="13" t="s">
        <v>13</v>
      </c>
      <c r="N40" s="13" t="s">
        <v>14</v>
      </c>
      <c r="O40" s="14" t="s">
        <v>15</v>
      </c>
    </row>
    <row r="41" spans="1:15" ht="15.75" customHeight="1" x14ac:dyDescent="0.3">
      <c r="A41" s="15">
        <v>2</v>
      </c>
      <c r="B41" s="16" t="s">
        <v>444</v>
      </c>
      <c r="C41" s="16" t="s">
        <v>93</v>
      </c>
      <c r="D41" s="18">
        <v>187</v>
      </c>
      <c r="E41" s="18">
        <v>9</v>
      </c>
      <c r="F41" s="18">
        <v>1697</v>
      </c>
      <c r="G41" s="19">
        <v>90</v>
      </c>
      <c r="I41" s="15">
        <v>3</v>
      </c>
      <c r="J41" s="16" t="s">
        <v>445</v>
      </c>
      <c r="K41" s="16" t="s">
        <v>93</v>
      </c>
      <c r="L41" s="18">
        <v>167</v>
      </c>
      <c r="M41" s="18">
        <v>8</v>
      </c>
      <c r="N41" s="18">
        <v>1631</v>
      </c>
      <c r="O41" s="19">
        <v>79</v>
      </c>
    </row>
    <row r="42" spans="1:15" ht="15.75" customHeight="1" x14ac:dyDescent="0.3">
      <c r="A42" s="20">
        <v>7</v>
      </c>
      <c r="B42" s="21" t="s">
        <v>446</v>
      </c>
      <c r="C42" s="21" t="s">
        <v>160</v>
      </c>
      <c r="D42" s="24">
        <v>162</v>
      </c>
      <c r="E42" s="23">
        <v>8</v>
      </c>
      <c r="F42" s="24">
        <v>1491</v>
      </c>
      <c r="G42" s="25">
        <v>77</v>
      </c>
      <c r="I42" s="20">
        <v>4</v>
      </c>
      <c r="J42" s="21" t="s">
        <v>447</v>
      </c>
      <c r="K42" s="21" t="s">
        <v>93</v>
      </c>
      <c r="L42" s="24">
        <v>144</v>
      </c>
      <c r="M42" s="23">
        <v>7</v>
      </c>
      <c r="N42" s="24">
        <v>1456</v>
      </c>
      <c r="O42" s="25">
        <v>62</v>
      </c>
    </row>
    <row r="43" spans="1:15" ht="15.75" customHeight="1" x14ac:dyDescent="0.3">
      <c r="A43" s="20">
        <v>8</v>
      </c>
      <c r="B43" s="21" t="s">
        <v>448</v>
      </c>
      <c r="C43" s="21" t="s">
        <v>140</v>
      </c>
      <c r="D43" s="24">
        <v>151</v>
      </c>
      <c r="E43" s="23">
        <v>7</v>
      </c>
      <c r="F43" s="24">
        <v>1371</v>
      </c>
      <c r="G43" s="25">
        <v>59</v>
      </c>
      <c r="I43" s="20">
        <v>6</v>
      </c>
      <c r="J43" s="21" t="s">
        <v>449</v>
      </c>
      <c r="K43" s="21" t="s">
        <v>93</v>
      </c>
      <c r="L43" s="24">
        <v>144</v>
      </c>
      <c r="M43" s="23">
        <v>7</v>
      </c>
      <c r="N43" s="24">
        <v>1417</v>
      </c>
      <c r="O43" s="25">
        <v>58</v>
      </c>
    </row>
    <row r="44" spans="1:15" ht="15.75" customHeight="1" x14ac:dyDescent="0.3">
      <c r="A44" s="20">
        <v>5</v>
      </c>
      <c r="B44" s="21" t="s">
        <v>450</v>
      </c>
      <c r="C44" s="21" t="s">
        <v>34</v>
      </c>
      <c r="D44" s="24">
        <v>150</v>
      </c>
      <c r="E44" s="23">
        <v>5</v>
      </c>
      <c r="F44" s="24">
        <v>1380</v>
      </c>
      <c r="G44" s="25">
        <v>54</v>
      </c>
      <c r="I44" s="20">
        <v>8</v>
      </c>
      <c r="J44" s="21" t="s">
        <v>33</v>
      </c>
      <c r="K44" s="21" t="s">
        <v>17</v>
      </c>
      <c r="L44" s="24">
        <v>144</v>
      </c>
      <c r="M44" s="23">
        <v>7</v>
      </c>
      <c r="N44" s="24">
        <v>1327</v>
      </c>
      <c r="O44" s="25">
        <v>49</v>
      </c>
    </row>
    <row r="45" spans="1:15" ht="15.75" customHeight="1" x14ac:dyDescent="0.3">
      <c r="A45" s="20">
        <v>9</v>
      </c>
      <c r="B45" s="21" t="s">
        <v>88</v>
      </c>
      <c r="C45" s="21" t="s">
        <v>65</v>
      </c>
      <c r="D45" s="24">
        <v>123</v>
      </c>
      <c r="E45" s="23">
        <v>2</v>
      </c>
      <c r="F45" s="24">
        <v>1334</v>
      </c>
      <c r="G45" s="25">
        <v>49</v>
      </c>
      <c r="I45" s="20">
        <v>7</v>
      </c>
      <c r="J45" s="21" t="s">
        <v>451</v>
      </c>
      <c r="K45" s="21" t="s">
        <v>29</v>
      </c>
      <c r="L45" s="24">
        <v>130</v>
      </c>
      <c r="M45" s="23">
        <v>4</v>
      </c>
      <c r="N45" s="24">
        <v>1129</v>
      </c>
      <c r="O45" s="25">
        <v>34</v>
      </c>
    </row>
    <row r="46" spans="1:15" ht="15.75" customHeight="1" x14ac:dyDescent="0.3">
      <c r="A46" s="20">
        <v>3</v>
      </c>
      <c r="B46" s="21" t="s">
        <v>216</v>
      </c>
      <c r="C46" s="21" t="s">
        <v>182</v>
      </c>
      <c r="D46" s="24">
        <v>124</v>
      </c>
      <c r="E46" s="23">
        <v>3</v>
      </c>
      <c r="F46" s="24">
        <v>1292</v>
      </c>
      <c r="G46" s="25">
        <v>39</v>
      </c>
      <c r="I46" s="20">
        <v>1</v>
      </c>
      <c r="J46" s="21" t="s">
        <v>452</v>
      </c>
      <c r="K46" s="21" t="s">
        <v>93</v>
      </c>
      <c r="L46" s="24" t="s">
        <v>43</v>
      </c>
      <c r="M46" s="23">
        <v>0</v>
      </c>
      <c r="N46" s="28">
        <v>686</v>
      </c>
      <c r="O46" s="29">
        <v>30</v>
      </c>
    </row>
    <row r="47" spans="1:15" ht="15.75" customHeight="1" x14ac:dyDescent="0.3">
      <c r="A47" s="20">
        <v>4</v>
      </c>
      <c r="B47" s="21" t="s">
        <v>90</v>
      </c>
      <c r="C47" s="21" t="s">
        <v>91</v>
      </c>
      <c r="D47" s="24">
        <v>151</v>
      </c>
      <c r="E47" s="23">
        <v>7</v>
      </c>
      <c r="F47" s="24">
        <v>1269</v>
      </c>
      <c r="G47" s="25">
        <v>39</v>
      </c>
      <c r="I47" s="20">
        <v>5</v>
      </c>
      <c r="J47" s="21" t="s">
        <v>453</v>
      </c>
      <c r="K47" s="21" t="s">
        <v>34</v>
      </c>
      <c r="L47" s="24" t="s">
        <v>43</v>
      </c>
      <c r="M47" s="23">
        <v>0</v>
      </c>
      <c r="N47" s="24">
        <v>394</v>
      </c>
      <c r="O47" s="25">
        <v>15</v>
      </c>
    </row>
    <row r="48" spans="1:15" ht="15.75" customHeight="1" x14ac:dyDescent="0.3">
      <c r="A48" s="20">
        <v>1</v>
      </c>
      <c r="B48" s="21" t="s">
        <v>454</v>
      </c>
      <c r="C48" s="21" t="s">
        <v>93</v>
      </c>
      <c r="D48" s="24">
        <v>136</v>
      </c>
      <c r="E48" s="23">
        <v>4</v>
      </c>
      <c r="F48" s="28">
        <v>1287</v>
      </c>
      <c r="G48" s="29">
        <v>38</v>
      </c>
      <c r="I48" s="30">
        <v>2</v>
      </c>
      <c r="J48" s="31" t="s">
        <v>455</v>
      </c>
      <c r="K48" s="31" t="s">
        <v>98</v>
      </c>
      <c r="L48" s="34" t="s">
        <v>43</v>
      </c>
      <c r="M48" s="33">
        <v>0</v>
      </c>
      <c r="N48" s="34">
        <v>0</v>
      </c>
      <c r="O48" s="35">
        <v>0</v>
      </c>
    </row>
    <row r="49" spans="1:7" ht="15.75" customHeight="1" x14ac:dyDescent="0.3">
      <c r="A49" s="30">
        <v>6</v>
      </c>
      <c r="B49" s="31" t="s">
        <v>456</v>
      </c>
      <c r="C49" s="31" t="s">
        <v>98</v>
      </c>
      <c r="D49" s="34" t="s">
        <v>43</v>
      </c>
      <c r="E49" s="33">
        <v>0</v>
      </c>
      <c r="F49" s="34">
        <v>0</v>
      </c>
      <c r="G49" s="35">
        <v>0</v>
      </c>
    </row>
    <row r="50" spans="1:7" ht="15.75" customHeight="1" x14ac:dyDescent="0.3"/>
    <row r="51" spans="1:7" ht="15.75" customHeight="1" x14ac:dyDescent="0.3">
      <c r="B51" s="10" t="s">
        <v>457</v>
      </c>
      <c r="F51" s="43" t="s">
        <v>170</v>
      </c>
    </row>
    <row r="52" spans="1:7" ht="15.75" customHeight="1" x14ac:dyDescent="0.3">
      <c r="B52" s="10" t="s">
        <v>171</v>
      </c>
    </row>
    <row r="53" spans="1:7" ht="15.75" customHeight="1" x14ac:dyDescent="0.3"/>
    <row r="54" spans="1:7" ht="15.75" customHeight="1" x14ac:dyDescent="0.3"/>
    <row r="55" spans="1:7" ht="15.75" customHeight="1" x14ac:dyDescent="0.3"/>
    <row r="56" spans="1:7" ht="15.75" customHeight="1" x14ac:dyDescent="0.3"/>
    <row r="57" spans="1:7" ht="15.75" customHeight="1" x14ac:dyDescent="0.3"/>
    <row r="58" spans="1:7" ht="15.75" customHeight="1" x14ac:dyDescent="0.3"/>
    <row r="59" spans="1:7" ht="15.75" customHeight="1" x14ac:dyDescent="0.3"/>
    <row r="60" spans="1:7" ht="15.75" customHeight="1" x14ac:dyDescent="0.3"/>
  </sheetData>
  <mergeCells count="1">
    <mergeCell ref="J2:O2"/>
  </mergeCells>
  <hyperlinks>
    <hyperlink ref="B2" location="'Index'!A3" tooltip="Go to the Index sheet" display="á" xr:uid="{E4204AB3-0A7A-4776-BEA7-631F3CF8DA35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252AE-F8BA-4BE5-8F94-BCE7684C44C5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4"/>
      <c r="B1" s="2" t="s">
        <v>381</v>
      </c>
      <c r="C1" s="2"/>
      <c r="D1" s="3"/>
      <c r="E1" s="3"/>
      <c r="F1" s="3" t="s">
        <v>263</v>
      </c>
      <c r="G1" s="3"/>
      <c r="H1" s="3"/>
      <c r="I1" s="100" t="s">
        <v>382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 t="s">
        <v>3</v>
      </c>
      <c r="D2" s="45"/>
      <c r="E2" s="45"/>
      <c r="F2" s="45"/>
      <c r="G2" s="45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4</v>
      </c>
      <c r="C3" s="9" t="s">
        <v>458</v>
      </c>
      <c r="D3" s="9"/>
      <c r="E3" s="9" t="s">
        <v>459</v>
      </c>
      <c r="F3" s="8"/>
      <c r="G3" s="8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15">
        <v>5</v>
      </c>
      <c r="B5" s="47" t="s">
        <v>389</v>
      </c>
      <c r="C5" s="47" t="s">
        <v>160</v>
      </c>
      <c r="D5" s="17">
        <v>194</v>
      </c>
      <c r="E5" s="18">
        <v>7</v>
      </c>
      <c r="F5" s="17">
        <v>1742</v>
      </c>
      <c r="G5" s="48">
        <v>60</v>
      </c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52">
        <v>4</v>
      </c>
      <c r="B6" s="49" t="s">
        <v>388</v>
      </c>
      <c r="C6" s="49" t="s">
        <v>38</v>
      </c>
      <c r="D6" s="22">
        <v>193</v>
      </c>
      <c r="E6" s="24">
        <v>6</v>
      </c>
      <c r="F6" s="22">
        <v>1923</v>
      </c>
      <c r="G6" s="50">
        <v>59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52">
        <v>6</v>
      </c>
      <c r="B7" s="49" t="s">
        <v>392</v>
      </c>
      <c r="C7" s="49" t="s">
        <v>38</v>
      </c>
      <c r="D7" s="22">
        <v>190</v>
      </c>
      <c r="E7" s="24">
        <v>5</v>
      </c>
      <c r="F7" s="22">
        <v>1904</v>
      </c>
      <c r="G7" s="50">
        <v>52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52">
        <v>2</v>
      </c>
      <c r="B8" s="49" t="s">
        <v>395</v>
      </c>
      <c r="C8" s="49" t="s">
        <v>40</v>
      </c>
      <c r="D8" s="22">
        <v>190</v>
      </c>
      <c r="E8" s="24">
        <v>5</v>
      </c>
      <c r="F8" s="22">
        <v>1889</v>
      </c>
      <c r="G8" s="50">
        <v>48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20">
        <v>7</v>
      </c>
      <c r="B9" s="49" t="s">
        <v>394</v>
      </c>
      <c r="C9" s="49" t="s">
        <v>93</v>
      </c>
      <c r="D9" s="22">
        <v>179</v>
      </c>
      <c r="E9" s="24">
        <v>2</v>
      </c>
      <c r="F9" s="22">
        <v>1863</v>
      </c>
      <c r="G9" s="50">
        <v>36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20">
        <v>1</v>
      </c>
      <c r="B10" s="21" t="s">
        <v>398</v>
      </c>
      <c r="C10" s="21" t="s">
        <v>38</v>
      </c>
      <c r="D10" s="24">
        <v>180</v>
      </c>
      <c r="E10" s="24">
        <v>3</v>
      </c>
      <c r="F10" s="28">
        <v>1781</v>
      </c>
      <c r="G10" s="29">
        <v>25</v>
      </c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30">
        <v>3</v>
      </c>
      <c r="B11" s="54" t="s">
        <v>415</v>
      </c>
      <c r="C11" s="54" t="s">
        <v>61</v>
      </c>
      <c r="D11" s="32">
        <v>171</v>
      </c>
      <c r="E11" s="34">
        <v>1</v>
      </c>
      <c r="F11" s="32">
        <v>1627</v>
      </c>
      <c r="G11" s="55">
        <v>11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1"/>
      <c r="B13" s="8" t="s">
        <v>7</v>
      </c>
      <c r="C13" s="9" t="s">
        <v>460</v>
      </c>
      <c r="D13" s="9"/>
      <c r="E13" s="9" t="s">
        <v>461</v>
      </c>
      <c r="F13" s="8"/>
      <c r="G13" s="8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11">
        <v>1</v>
      </c>
      <c r="B14" s="12" t="s">
        <v>10</v>
      </c>
      <c r="C14" s="12" t="s">
        <v>11</v>
      </c>
      <c r="D14" s="13" t="s">
        <v>12</v>
      </c>
      <c r="E14" s="108" t="s">
        <v>13</v>
      </c>
      <c r="F14" s="13" t="s">
        <v>14</v>
      </c>
      <c r="G14" s="14" t="s">
        <v>15</v>
      </c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56">
        <v>6</v>
      </c>
      <c r="B15" s="47" t="s">
        <v>406</v>
      </c>
      <c r="C15" s="47" t="s">
        <v>93</v>
      </c>
      <c r="D15" s="17">
        <v>177</v>
      </c>
      <c r="E15" s="18">
        <v>5</v>
      </c>
      <c r="F15" s="17">
        <v>1722</v>
      </c>
      <c r="G15" s="48">
        <v>56</v>
      </c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20">
        <v>5</v>
      </c>
      <c r="B16" s="49" t="s">
        <v>257</v>
      </c>
      <c r="C16" s="49" t="s">
        <v>34</v>
      </c>
      <c r="D16" s="22">
        <v>179</v>
      </c>
      <c r="E16" s="24">
        <v>6</v>
      </c>
      <c r="F16" s="22">
        <v>1638</v>
      </c>
      <c r="G16" s="50">
        <v>51</v>
      </c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52">
        <v>2</v>
      </c>
      <c r="B17" s="49" t="s">
        <v>421</v>
      </c>
      <c r="C17" s="49" t="s">
        <v>34</v>
      </c>
      <c r="D17" s="22">
        <v>145</v>
      </c>
      <c r="E17" s="24">
        <v>3</v>
      </c>
      <c r="F17" s="22">
        <v>1467</v>
      </c>
      <c r="G17" s="50">
        <v>33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20">
        <v>3</v>
      </c>
      <c r="B18" s="49" t="s">
        <v>450</v>
      </c>
      <c r="C18" s="49" t="s">
        <v>34</v>
      </c>
      <c r="D18" s="22">
        <v>150</v>
      </c>
      <c r="E18" s="24">
        <v>4</v>
      </c>
      <c r="F18" s="22">
        <v>1380</v>
      </c>
      <c r="G18" s="50">
        <v>27</v>
      </c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20">
        <v>1</v>
      </c>
      <c r="B19" s="21" t="s">
        <v>433</v>
      </c>
      <c r="C19" s="21" t="s">
        <v>93</v>
      </c>
      <c r="D19" s="24" t="s">
        <v>43</v>
      </c>
      <c r="E19" s="24">
        <v>0</v>
      </c>
      <c r="F19" s="28">
        <v>809</v>
      </c>
      <c r="G19" s="29">
        <v>23</v>
      </c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53">
        <v>4</v>
      </c>
      <c r="B20" s="54" t="s">
        <v>456</v>
      </c>
      <c r="C20" s="54" t="s">
        <v>98</v>
      </c>
      <c r="D20" s="32" t="s">
        <v>43</v>
      </c>
      <c r="E20" s="34">
        <v>0</v>
      </c>
      <c r="F20" s="32">
        <v>0</v>
      </c>
      <c r="G20" s="55">
        <v>0</v>
      </c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1"/>
      <c r="B22" s="8" t="s">
        <v>48</v>
      </c>
      <c r="C22" s="9" t="s">
        <v>462</v>
      </c>
      <c r="D22" s="9"/>
      <c r="E22" s="9" t="s">
        <v>463</v>
      </c>
      <c r="F22" s="8"/>
      <c r="G22" s="8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11">
        <v>1</v>
      </c>
      <c r="B23" s="12" t="s">
        <v>10</v>
      </c>
      <c r="C23" s="12" t="s">
        <v>11</v>
      </c>
      <c r="D23" s="13" t="s">
        <v>12</v>
      </c>
      <c r="E23" s="13" t="s">
        <v>13</v>
      </c>
      <c r="F23" s="13" t="s">
        <v>14</v>
      </c>
      <c r="G23" s="14" t="s">
        <v>15</v>
      </c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56">
        <v>2</v>
      </c>
      <c r="B24" s="47" t="s">
        <v>444</v>
      </c>
      <c r="C24" s="47" t="s">
        <v>93</v>
      </c>
      <c r="D24" s="17">
        <v>187</v>
      </c>
      <c r="E24" s="18">
        <v>6</v>
      </c>
      <c r="F24" s="17">
        <v>1697</v>
      </c>
      <c r="G24" s="48">
        <v>57</v>
      </c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52">
        <v>4</v>
      </c>
      <c r="B25" s="49" t="s">
        <v>445</v>
      </c>
      <c r="C25" s="49" t="s">
        <v>93</v>
      </c>
      <c r="D25" s="22">
        <v>167</v>
      </c>
      <c r="E25" s="24">
        <v>5</v>
      </c>
      <c r="F25" s="22">
        <v>1631</v>
      </c>
      <c r="G25" s="50">
        <v>51</v>
      </c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20">
        <v>5</v>
      </c>
      <c r="B26" s="49" t="s">
        <v>447</v>
      </c>
      <c r="C26" s="49" t="s">
        <v>93</v>
      </c>
      <c r="D26" s="22">
        <v>144</v>
      </c>
      <c r="E26" s="24">
        <v>4</v>
      </c>
      <c r="F26" s="22">
        <v>1456</v>
      </c>
      <c r="G26" s="50">
        <v>36</v>
      </c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52">
        <v>6</v>
      </c>
      <c r="B27" s="49" t="s">
        <v>449</v>
      </c>
      <c r="C27" s="49" t="s">
        <v>93</v>
      </c>
      <c r="D27" s="22">
        <v>144</v>
      </c>
      <c r="E27" s="24">
        <v>4</v>
      </c>
      <c r="F27" s="22">
        <v>1417</v>
      </c>
      <c r="G27" s="50">
        <v>32</v>
      </c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20">
        <v>1</v>
      </c>
      <c r="B28" s="21" t="s">
        <v>452</v>
      </c>
      <c r="C28" s="21" t="s">
        <v>93</v>
      </c>
      <c r="D28" s="24" t="s">
        <v>43</v>
      </c>
      <c r="E28" s="24">
        <v>0</v>
      </c>
      <c r="F28" s="28">
        <v>686</v>
      </c>
      <c r="G28" s="29">
        <v>16</v>
      </c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30">
        <v>3</v>
      </c>
      <c r="B29" s="54" t="s">
        <v>455</v>
      </c>
      <c r="C29" s="54" t="s">
        <v>98</v>
      </c>
      <c r="D29" s="32" t="s">
        <v>43</v>
      </c>
      <c r="E29" s="34">
        <v>0</v>
      </c>
      <c r="F29" s="32">
        <v>0</v>
      </c>
      <c r="G29" s="55">
        <v>0</v>
      </c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46"/>
      <c r="B31" s="10" t="s">
        <v>266</v>
      </c>
      <c r="F31" s="43" t="s">
        <v>170</v>
      </c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46"/>
      <c r="B32" s="10" t="s">
        <v>171</v>
      </c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6A525C99-A893-44F9-8B46-04A6216AEE11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82445-6685-46E9-A3C5-1ED5EBA88170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4"/>
      <c r="B1" s="2" t="s">
        <v>381</v>
      </c>
      <c r="C1" s="2"/>
      <c r="D1" s="3"/>
      <c r="E1" s="3"/>
      <c r="F1" s="3" t="s">
        <v>267</v>
      </c>
      <c r="G1" s="3"/>
      <c r="H1" s="3"/>
      <c r="I1" s="100" t="s">
        <v>382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 t="s">
        <v>3</v>
      </c>
      <c r="D2" s="45"/>
      <c r="E2" s="45"/>
      <c r="F2" s="45"/>
      <c r="G2" s="45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4</v>
      </c>
      <c r="C3" s="9" t="s">
        <v>464</v>
      </c>
      <c r="D3" s="9"/>
      <c r="E3" s="9" t="s">
        <v>465</v>
      </c>
      <c r="F3" s="8"/>
      <c r="G3" s="8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56">
        <v>8</v>
      </c>
      <c r="B5" s="47" t="s">
        <v>393</v>
      </c>
      <c r="C5" s="47" t="s">
        <v>17</v>
      </c>
      <c r="D5" s="17">
        <v>191</v>
      </c>
      <c r="E5" s="18">
        <v>8</v>
      </c>
      <c r="F5" s="17">
        <v>1898</v>
      </c>
      <c r="G5" s="48">
        <v>78</v>
      </c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52">
        <v>4</v>
      </c>
      <c r="B6" s="49" t="s">
        <v>397</v>
      </c>
      <c r="C6" s="49" t="s">
        <v>40</v>
      </c>
      <c r="D6" s="22">
        <v>186</v>
      </c>
      <c r="E6" s="24">
        <v>7</v>
      </c>
      <c r="F6" s="22">
        <v>1880</v>
      </c>
      <c r="G6" s="50">
        <v>70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52">
        <v>2</v>
      </c>
      <c r="B7" s="49" t="s">
        <v>261</v>
      </c>
      <c r="C7" s="49" t="s">
        <v>23</v>
      </c>
      <c r="D7" s="22">
        <v>174</v>
      </c>
      <c r="E7" s="24">
        <v>4</v>
      </c>
      <c r="F7" s="22">
        <v>1852</v>
      </c>
      <c r="G7" s="50">
        <v>62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20">
        <v>3</v>
      </c>
      <c r="B8" s="49" t="s">
        <v>356</v>
      </c>
      <c r="C8" s="49" t="s">
        <v>65</v>
      </c>
      <c r="D8" s="22">
        <v>184</v>
      </c>
      <c r="E8" s="24">
        <v>6</v>
      </c>
      <c r="F8" s="22">
        <v>1767</v>
      </c>
      <c r="G8" s="50">
        <v>45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20">
        <v>1</v>
      </c>
      <c r="B9" s="21" t="s">
        <v>401</v>
      </c>
      <c r="C9" s="21" t="s">
        <v>126</v>
      </c>
      <c r="D9" s="24">
        <v>183</v>
      </c>
      <c r="E9" s="24">
        <v>5</v>
      </c>
      <c r="F9" s="28">
        <v>1723</v>
      </c>
      <c r="G9" s="29">
        <v>38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20">
        <v>7</v>
      </c>
      <c r="B10" s="49" t="s">
        <v>64</v>
      </c>
      <c r="C10" s="49" t="s">
        <v>65</v>
      </c>
      <c r="D10" s="22">
        <v>171</v>
      </c>
      <c r="E10" s="24">
        <v>3</v>
      </c>
      <c r="F10" s="22">
        <v>1722</v>
      </c>
      <c r="G10" s="50">
        <v>37</v>
      </c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52">
        <v>6</v>
      </c>
      <c r="B11" s="49" t="s">
        <v>410</v>
      </c>
      <c r="C11" s="49" t="s">
        <v>411</v>
      </c>
      <c r="D11" s="22">
        <v>171</v>
      </c>
      <c r="E11" s="24">
        <v>3</v>
      </c>
      <c r="F11" s="22">
        <v>1652</v>
      </c>
      <c r="G11" s="50">
        <v>26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30">
        <v>5</v>
      </c>
      <c r="B12" s="54" t="s">
        <v>183</v>
      </c>
      <c r="C12" s="54" t="s">
        <v>34</v>
      </c>
      <c r="D12" s="32">
        <v>137</v>
      </c>
      <c r="E12" s="34">
        <v>1</v>
      </c>
      <c r="F12" s="32">
        <v>1410</v>
      </c>
      <c r="G12" s="55">
        <v>10</v>
      </c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1"/>
      <c r="B14" s="8" t="s">
        <v>7</v>
      </c>
      <c r="C14" s="9" t="s">
        <v>466</v>
      </c>
      <c r="D14" s="9"/>
      <c r="E14" s="9" t="s">
        <v>467</v>
      </c>
      <c r="F14" s="8"/>
      <c r="G14" s="8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11">
        <v>1</v>
      </c>
      <c r="B15" s="12" t="s">
        <v>10</v>
      </c>
      <c r="C15" s="12" t="s">
        <v>11</v>
      </c>
      <c r="D15" s="108" t="s">
        <v>12</v>
      </c>
      <c r="E15" s="13" t="s">
        <v>13</v>
      </c>
      <c r="F15" s="13" t="s">
        <v>14</v>
      </c>
      <c r="G15" s="14" t="s">
        <v>15</v>
      </c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15">
        <v>7</v>
      </c>
      <c r="B16" s="47" t="s">
        <v>431</v>
      </c>
      <c r="C16" s="47" t="s">
        <v>65</v>
      </c>
      <c r="D16" s="17">
        <v>144</v>
      </c>
      <c r="E16" s="18">
        <v>4</v>
      </c>
      <c r="F16" s="17">
        <v>1544</v>
      </c>
      <c r="G16" s="48">
        <v>65</v>
      </c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20">
        <v>3</v>
      </c>
      <c r="B17" s="49" t="s">
        <v>446</v>
      </c>
      <c r="C17" s="49" t="s">
        <v>160</v>
      </c>
      <c r="D17" s="22">
        <v>162</v>
      </c>
      <c r="E17" s="24">
        <v>8</v>
      </c>
      <c r="F17" s="22">
        <v>1491</v>
      </c>
      <c r="G17" s="50">
        <v>62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52">
        <v>2</v>
      </c>
      <c r="B18" s="49" t="s">
        <v>99</v>
      </c>
      <c r="C18" s="49" t="s">
        <v>98</v>
      </c>
      <c r="D18" s="22">
        <v>147</v>
      </c>
      <c r="E18" s="24">
        <v>5</v>
      </c>
      <c r="F18" s="22">
        <v>1509</v>
      </c>
      <c r="G18" s="50">
        <v>61</v>
      </c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52">
        <v>6</v>
      </c>
      <c r="B19" s="49" t="s">
        <v>205</v>
      </c>
      <c r="C19" s="49" t="s">
        <v>126</v>
      </c>
      <c r="D19" s="22">
        <v>150</v>
      </c>
      <c r="E19" s="24">
        <v>6</v>
      </c>
      <c r="F19" s="22">
        <v>1484</v>
      </c>
      <c r="G19" s="50">
        <v>59</v>
      </c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20">
        <v>5</v>
      </c>
      <c r="B20" s="49" t="s">
        <v>167</v>
      </c>
      <c r="C20" s="49" t="s">
        <v>98</v>
      </c>
      <c r="D20" s="22">
        <v>119</v>
      </c>
      <c r="E20" s="24">
        <v>2</v>
      </c>
      <c r="F20" s="22">
        <v>1340</v>
      </c>
      <c r="G20" s="50">
        <v>32</v>
      </c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52">
        <v>8</v>
      </c>
      <c r="B21" s="49" t="s">
        <v>88</v>
      </c>
      <c r="C21" s="49" t="s">
        <v>65</v>
      </c>
      <c r="D21" s="22">
        <v>123</v>
      </c>
      <c r="E21" s="24">
        <v>3</v>
      </c>
      <c r="F21" s="22">
        <v>1334</v>
      </c>
      <c r="G21" s="50">
        <v>32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52">
        <v>4</v>
      </c>
      <c r="B22" s="49" t="s">
        <v>238</v>
      </c>
      <c r="C22" s="49" t="s">
        <v>34</v>
      </c>
      <c r="D22" s="22">
        <v>118</v>
      </c>
      <c r="E22" s="24">
        <v>1</v>
      </c>
      <c r="F22" s="22">
        <v>1327</v>
      </c>
      <c r="G22" s="50">
        <v>32</v>
      </c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30">
        <v>1</v>
      </c>
      <c r="B23" s="31" t="s">
        <v>90</v>
      </c>
      <c r="C23" s="31" t="s">
        <v>91</v>
      </c>
      <c r="D23" s="34">
        <v>151</v>
      </c>
      <c r="E23" s="34">
        <v>7</v>
      </c>
      <c r="F23" s="37">
        <v>1269</v>
      </c>
      <c r="G23" s="38">
        <v>21</v>
      </c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46"/>
      <c r="B25" s="10" t="s">
        <v>266</v>
      </c>
      <c r="F25" s="43" t="s">
        <v>170</v>
      </c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10" t="s">
        <v>171</v>
      </c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88B2FCE2-CD27-4403-9A18-8AA74A38034C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827D4-961B-4C4D-8ED2-ED10A9C481B9}">
  <sheetPr>
    <tabColor rgb="FFCC0000"/>
    <pageSetUpPr fitToPage="1"/>
  </sheetPr>
  <dimension ref="A1:Y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9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468</v>
      </c>
      <c r="B1" s="2"/>
      <c r="C1" s="2"/>
      <c r="D1" s="3"/>
      <c r="E1" s="3"/>
      <c r="F1" s="3"/>
      <c r="G1" s="60"/>
      <c r="H1" s="3"/>
      <c r="I1" s="4" t="s">
        <v>382</v>
      </c>
      <c r="J1" s="61">
        <v>4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62"/>
      <c r="C2" s="63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4" t="s">
        <v>279</v>
      </c>
      <c r="B4" s="65"/>
      <c r="C4" s="66">
        <v>567</v>
      </c>
      <c r="D4" s="65"/>
      <c r="E4" s="67" t="s">
        <v>15</v>
      </c>
      <c r="F4" s="68">
        <f>SUM(F5:F7)</f>
        <v>574</v>
      </c>
      <c r="G4" s="69" t="s">
        <v>280</v>
      </c>
      <c r="H4" s="64" t="s">
        <v>469</v>
      </c>
      <c r="I4" s="65"/>
      <c r="J4" s="66">
        <v>527</v>
      </c>
      <c r="K4" s="65"/>
      <c r="L4" s="67" t="s">
        <v>15</v>
      </c>
      <c r="M4" s="68">
        <f>SUM(M5:M7)</f>
        <v>520</v>
      </c>
      <c r="N4"/>
    </row>
    <row r="5" spans="1:25" ht="15.75" customHeight="1" x14ac:dyDescent="0.3">
      <c r="A5" s="71" t="s">
        <v>395</v>
      </c>
      <c r="B5" s="23">
        <v>50</v>
      </c>
      <c r="C5" s="23">
        <v>46</v>
      </c>
      <c r="D5" s="23">
        <v>47</v>
      </c>
      <c r="E5" s="23">
        <v>47</v>
      </c>
      <c r="F5" s="73">
        <f>SUM(B5:E5)</f>
        <v>190</v>
      </c>
      <c r="G5"/>
      <c r="H5" s="71" t="s">
        <v>470</v>
      </c>
      <c r="I5" s="23">
        <v>39</v>
      </c>
      <c r="J5" s="23">
        <v>41</v>
      </c>
      <c r="K5" s="23">
        <v>45</v>
      </c>
      <c r="L5" s="23">
        <v>41</v>
      </c>
      <c r="M5" s="73">
        <f>SUM(I5:L5)</f>
        <v>166</v>
      </c>
      <c r="N5"/>
    </row>
    <row r="6" spans="1:25" ht="15.75" customHeight="1" x14ac:dyDescent="0.3">
      <c r="A6" s="74" t="s">
        <v>397</v>
      </c>
      <c r="B6" s="24">
        <v>48</v>
      </c>
      <c r="C6" s="24">
        <v>47</v>
      </c>
      <c r="D6" s="24">
        <v>45</v>
      </c>
      <c r="E6" s="24">
        <v>46</v>
      </c>
      <c r="F6" s="25">
        <f>SUM(B6:E6)</f>
        <v>186</v>
      </c>
      <c r="G6"/>
      <c r="H6" s="74" t="s">
        <v>412</v>
      </c>
      <c r="I6" s="24">
        <v>41</v>
      </c>
      <c r="J6" s="24">
        <v>41</v>
      </c>
      <c r="K6" s="24">
        <v>37</v>
      </c>
      <c r="L6" s="24">
        <v>44</v>
      </c>
      <c r="M6" s="25">
        <f>SUM(I6:L6)</f>
        <v>163</v>
      </c>
      <c r="N6"/>
    </row>
    <row r="7" spans="1:25" ht="15.75" customHeight="1" x14ac:dyDescent="0.3">
      <c r="A7" s="75" t="s">
        <v>390</v>
      </c>
      <c r="B7" s="34">
        <v>49</v>
      </c>
      <c r="C7" s="34">
        <v>50</v>
      </c>
      <c r="D7" s="34">
        <v>49</v>
      </c>
      <c r="E7" s="34">
        <v>50</v>
      </c>
      <c r="F7" s="35">
        <f>SUM(B7:E7)</f>
        <v>198</v>
      </c>
      <c r="G7"/>
      <c r="H7" s="75" t="s">
        <v>393</v>
      </c>
      <c r="I7" s="34">
        <v>48</v>
      </c>
      <c r="J7" s="34">
        <v>47</v>
      </c>
      <c r="K7" s="34">
        <v>47</v>
      </c>
      <c r="L7" s="34">
        <v>49</v>
      </c>
      <c r="M7" s="35">
        <f>SUM(I7:L7)</f>
        <v>191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6"/>
    </row>
    <row r="9" spans="1:25" ht="15.75" customHeight="1" x14ac:dyDescent="0.3">
      <c r="A9" s="64" t="s">
        <v>471</v>
      </c>
      <c r="B9" s="65"/>
      <c r="C9" s="66">
        <v>510</v>
      </c>
      <c r="D9" s="65"/>
      <c r="E9" s="67" t="s">
        <v>15</v>
      </c>
      <c r="F9" s="68">
        <f>SUM(F10:F12)</f>
        <v>539</v>
      </c>
      <c r="G9" s="69" t="s">
        <v>280</v>
      </c>
      <c r="H9" s="10" t="s">
        <v>472</v>
      </c>
      <c r="J9" s="109">
        <v>515</v>
      </c>
      <c r="M9" s="10">
        <v>515</v>
      </c>
      <c r="N9"/>
    </row>
    <row r="10" spans="1:25" ht="15.75" customHeight="1" x14ac:dyDescent="0.3">
      <c r="A10" s="71" t="s">
        <v>389</v>
      </c>
      <c r="B10" s="23">
        <v>49</v>
      </c>
      <c r="C10" s="23">
        <v>48</v>
      </c>
      <c r="D10" s="23">
        <v>49</v>
      </c>
      <c r="E10" s="23">
        <v>48</v>
      </c>
      <c r="F10" s="73">
        <f>SUM(B10:E10)</f>
        <v>194</v>
      </c>
      <c r="G10"/>
      <c r="N10"/>
    </row>
    <row r="11" spans="1:25" ht="15.75" customHeight="1" x14ac:dyDescent="0.3">
      <c r="A11" s="74" t="s">
        <v>446</v>
      </c>
      <c r="B11" s="24">
        <v>37</v>
      </c>
      <c r="C11" s="24">
        <v>37</v>
      </c>
      <c r="D11" s="99">
        <v>43</v>
      </c>
      <c r="E11" s="24">
        <v>45</v>
      </c>
      <c r="F11" s="25">
        <f>SUM(B11:E11)</f>
        <v>162</v>
      </c>
      <c r="G11"/>
      <c r="N11"/>
    </row>
    <row r="12" spans="1:25" ht="15.75" customHeight="1" x14ac:dyDescent="0.3">
      <c r="A12" s="75" t="s">
        <v>396</v>
      </c>
      <c r="B12" s="34">
        <v>46</v>
      </c>
      <c r="C12" s="34">
        <v>47</v>
      </c>
      <c r="D12" s="34">
        <v>45</v>
      </c>
      <c r="E12" s="34">
        <v>45</v>
      </c>
      <c r="F12" s="35">
        <f>SUM(B12:E12)</f>
        <v>183</v>
      </c>
      <c r="G12"/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4" t="s">
        <v>473</v>
      </c>
      <c r="B14" s="65"/>
      <c r="C14" s="66">
        <v>552</v>
      </c>
      <c r="D14" s="65"/>
      <c r="E14" s="67" t="s">
        <v>15</v>
      </c>
      <c r="F14" s="68">
        <f>SUM(F15:F17)</f>
        <v>563</v>
      </c>
      <c r="G14" s="69" t="s">
        <v>280</v>
      </c>
      <c r="H14" s="10" t="s">
        <v>474</v>
      </c>
      <c r="J14" s="109">
        <v>530</v>
      </c>
      <c r="M14" s="10">
        <v>530</v>
      </c>
      <c r="N14"/>
    </row>
    <row r="15" spans="1:25" ht="15.75" customHeight="1" x14ac:dyDescent="0.3">
      <c r="A15" s="71" t="s">
        <v>398</v>
      </c>
      <c r="B15" s="23">
        <v>44</v>
      </c>
      <c r="C15" s="23">
        <v>46</v>
      </c>
      <c r="D15" s="23">
        <v>46</v>
      </c>
      <c r="E15" s="23">
        <v>44</v>
      </c>
      <c r="F15" s="73">
        <f>SUM(B15:E15)</f>
        <v>180</v>
      </c>
      <c r="G15"/>
      <c r="N15"/>
    </row>
    <row r="16" spans="1:25" ht="15.75" customHeight="1" x14ac:dyDescent="0.3">
      <c r="A16" s="74" t="s">
        <v>388</v>
      </c>
      <c r="B16" s="24">
        <v>50</v>
      </c>
      <c r="C16" s="24">
        <v>49</v>
      </c>
      <c r="D16" s="24">
        <v>47</v>
      </c>
      <c r="E16" s="24">
        <v>47</v>
      </c>
      <c r="F16" s="25">
        <f>SUM(B16:E16)</f>
        <v>193</v>
      </c>
      <c r="G16"/>
      <c r="N16"/>
    </row>
    <row r="17" spans="1:20" ht="15.75" customHeight="1" x14ac:dyDescent="0.3">
      <c r="A17" s="75" t="s">
        <v>392</v>
      </c>
      <c r="B17" s="34">
        <v>46</v>
      </c>
      <c r="C17" s="34">
        <v>47</v>
      </c>
      <c r="D17" s="34">
        <v>48</v>
      </c>
      <c r="E17" s="34">
        <v>49</v>
      </c>
      <c r="F17" s="35">
        <f>SUM(B17:E17)</f>
        <v>190</v>
      </c>
      <c r="G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7" t="s">
        <v>4</v>
      </c>
      <c r="I19" s="13" t="s">
        <v>286</v>
      </c>
      <c r="J19" s="13" t="s">
        <v>287</v>
      </c>
      <c r="K19" s="13" t="s">
        <v>288</v>
      </c>
      <c r="L19" s="13" t="s">
        <v>289</v>
      </c>
      <c r="M19" s="13" t="s">
        <v>14</v>
      </c>
      <c r="N19" s="14" t="s">
        <v>290</v>
      </c>
    </row>
    <row r="20" spans="1:20" ht="15.75" customHeight="1" x14ac:dyDescent="0.3">
      <c r="B20" s="10" t="s">
        <v>475</v>
      </c>
      <c r="H20" s="78" t="s">
        <v>279</v>
      </c>
      <c r="I20" s="79">
        <v>10</v>
      </c>
      <c r="J20" s="79">
        <v>9</v>
      </c>
      <c r="K20" s="79"/>
      <c r="L20" s="79">
        <v>1</v>
      </c>
      <c r="M20" s="79">
        <v>5688</v>
      </c>
      <c r="N20" s="80">
        <v>18</v>
      </c>
    </row>
    <row r="21" spans="1:20" ht="15.75" customHeight="1" x14ac:dyDescent="0.3">
      <c r="B21" s="81" t="s">
        <v>476</v>
      </c>
      <c r="H21" s="74" t="s">
        <v>473</v>
      </c>
      <c r="I21" s="24">
        <v>10</v>
      </c>
      <c r="J21" s="24">
        <v>9</v>
      </c>
      <c r="K21" s="24"/>
      <c r="L21" s="24">
        <v>1</v>
      </c>
      <c r="M21" s="24">
        <v>5608</v>
      </c>
      <c r="N21" s="25">
        <v>18</v>
      </c>
    </row>
    <row r="22" spans="1:20" ht="15.75" customHeight="1" x14ac:dyDescent="0.3">
      <c r="B22" s="9" t="s">
        <v>293</v>
      </c>
      <c r="H22" s="74" t="s">
        <v>469</v>
      </c>
      <c r="I22" s="24">
        <v>10</v>
      </c>
      <c r="J22" s="24">
        <v>4</v>
      </c>
      <c r="K22" s="24"/>
      <c r="L22" s="24">
        <v>6</v>
      </c>
      <c r="M22" s="24">
        <v>5253</v>
      </c>
      <c r="N22" s="25">
        <v>8</v>
      </c>
    </row>
    <row r="23" spans="1:20" ht="15.75" customHeight="1" x14ac:dyDescent="0.3">
      <c r="H23" s="74" t="s">
        <v>471</v>
      </c>
      <c r="I23" s="24">
        <v>10</v>
      </c>
      <c r="J23" s="24">
        <v>3</v>
      </c>
      <c r="K23" s="24"/>
      <c r="L23" s="24">
        <v>7</v>
      </c>
      <c r="M23" s="24">
        <v>4688</v>
      </c>
      <c r="N23" s="25">
        <v>6</v>
      </c>
    </row>
    <row r="24" spans="1:20" ht="15.75" customHeight="1" x14ac:dyDescent="0.3">
      <c r="H24" s="74" t="s">
        <v>474</v>
      </c>
      <c r="I24" s="24">
        <v>10</v>
      </c>
      <c r="J24" s="24">
        <v>3</v>
      </c>
      <c r="K24" s="24"/>
      <c r="L24" s="24">
        <v>7</v>
      </c>
      <c r="M24" s="24">
        <v>4240</v>
      </c>
      <c r="N24" s="25">
        <v>6</v>
      </c>
    </row>
    <row r="25" spans="1:20" ht="15.75" customHeight="1" x14ac:dyDescent="0.3">
      <c r="H25" s="75" t="s">
        <v>472</v>
      </c>
      <c r="I25" s="34">
        <v>10</v>
      </c>
      <c r="J25" s="34">
        <v>2</v>
      </c>
      <c r="K25" s="34"/>
      <c r="L25" s="34">
        <v>8</v>
      </c>
      <c r="M25" s="34">
        <v>5150</v>
      </c>
      <c r="N25" s="35">
        <v>4</v>
      </c>
    </row>
    <row r="26" spans="1:20" ht="15.75" customHeight="1" x14ac:dyDescent="0.3">
      <c r="H26" s="82"/>
    </row>
    <row r="27" spans="1:20" ht="15.75" customHeight="1" x14ac:dyDescent="0.3">
      <c r="A27" s="83"/>
      <c r="B27" s="83"/>
      <c r="C27" s="83"/>
      <c r="D27" s="83"/>
      <c r="E27" s="83"/>
      <c r="F27" s="83"/>
      <c r="G27" s="84"/>
      <c r="H27" s="83"/>
      <c r="I27" s="83"/>
      <c r="J27" s="83"/>
      <c r="K27" s="83"/>
      <c r="L27" s="83"/>
      <c r="M27" s="83"/>
      <c r="N27" s="83"/>
      <c r="P27" s="85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4" t="s">
        <v>477</v>
      </c>
      <c r="B30" s="65"/>
      <c r="C30" s="66">
        <v>427</v>
      </c>
      <c r="D30" s="65"/>
      <c r="E30" s="67" t="s">
        <v>15</v>
      </c>
      <c r="F30" s="68">
        <f>SUM(F31:F33)</f>
        <v>474</v>
      </c>
      <c r="G30" s="69" t="s">
        <v>280</v>
      </c>
      <c r="H30" s="64" t="s">
        <v>478</v>
      </c>
      <c r="I30" s="65"/>
      <c r="J30" s="66">
        <v>495</v>
      </c>
      <c r="K30" s="65"/>
      <c r="L30" s="67" t="s">
        <v>15</v>
      </c>
      <c r="M30" s="68">
        <f>SUM(M31:M33)</f>
        <v>494</v>
      </c>
      <c r="N30"/>
      <c r="O30" s="46"/>
      <c r="P30" s="46"/>
      <c r="Q30" s="46"/>
      <c r="R30" s="46"/>
      <c r="S30" s="46"/>
      <c r="T30" s="46"/>
    </row>
    <row r="31" spans="1:20" ht="15.75" customHeight="1" x14ac:dyDescent="0.3">
      <c r="A31" s="71" t="s">
        <v>421</v>
      </c>
      <c r="B31" s="23">
        <v>36</v>
      </c>
      <c r="C31" s="23">
        <v>39</v>
      </c>
      <c r="D31" s="23">
        <v>31</v>
      </c>
      <c r="E31" s="23">
        <v>39</v>
      </c>
      <c r="F31" s="73">
        <f>SUM(B31:E31)</f>
        <v>145</v>
      </c>
      <c r="G31"/>
      <c r="H31" s="71" t="s">
        <v>407</v>
      </c>
      <c r="I31" s="23">
        <v>43</v>
      </c>
      <c r="J31" s="23">
        <v>39</v>
      </c>
      <c r="K31" s="23">
        <v>40</v>
      </c>
      <c r="L31" s="23">
        <v>45</v>
      </c>
      <c r="M31" s="73">
        <f>SUM(I31:L31)</f>
        <v>167</v>
      </c>
      <c r="N31"/>
      <c r="O31" s="46"/>
      <c r="P31" s="46"/>
      <c r="Q31" s="46"/>
      <c r="R31" s="46"/>
      <c r="S31" s="46"/>
      <c r="T31" s="46"/>
    </row>
    <row r="32" spans="1:20" ht="15.75" customHeight="1" x14ac:dyDescent="0.3">
      <c r="A32" s="74" t="s">
        <v>450</v>
      </c>
      <c r="B32" s="24">
        <v>41</v>
      </c>
      <c r="C32" s="24">
        <v>35</v>
      </c>
      <c r="D32" s="24">
        <v>34</v>
      </c>
      <c r="E32" s="24">
        <v>40</v>
      </c>
      <c r="F32" s="25">
        <f>SUM(B32:E32)</f>
        <v>150</v>
      </c>
      <c r="G32"/>
      <c r="H32" s="74" t="s">
        <v>418</v>
      </c>
      <c r="I32" s="24">
        <v>39</v>
      </c>
      <c r="J32" s="24">
        <v>37</v>
      </c>
      <c r="K32" s="24">
        <v>44</v>
      </c>
      <c r="L32" s="24">
        <v>36</v>
      </c>
      <c r="M32" s="25">
        <f>SUM(I32:L32)</f>
        <v>156</v>
      </c>
      <c r="N32"/>
      <c r="O32" s="46"/>
      <c r="P32" s="46"/>
      <c r="Q32" s="46"/>
      <c r="R32" s="46"/>
      <c r="S32" s="46"/>
      <c r="T32" s="46"/>
    </row>
    <row r="33" spans="1:20" ht="15.75" customHeight="1" x14ac:dyDescent="0.3">
      <c r="A33" s="75" t="s">
        <v>257</v>
      </c>
      <c r="B33" s="34">
        <v>46</v>
      </c>
      <c r="C33" s="34">
        <v>43</v>
      </c>
      <c r="D33" s="34">
        <v>47</v>
      </c>
      <c r="E33" s="34">
        <v>43</v>
      </c>
      <c r="F33" s="35">
        <f>SUM(B33:E33)</f>
        <v>179</v>
      </c>
      <c r="G33"/>
      <c r="H33" s="75" t="s">
        <v>64</v>
      </c>
      <c r="I33" s="34">
        <v>42</v>
      </c>
      <c r="J33" s="34">
        <v>43</v>
      </c>
      <c r="K33" s="34">
        <v>43</v>
      </c>
      <c r="L33" s="34">
        <v>43</v>
      </c>
      <c r="M33" s="35">
        <f>SUM(I33:L33)</f>
        <v>171</v>
      </c>
      <c r="N33"/>
      <c r="O33" s="46"/>
      <c r="P33" s="46"/>
      <c r="Q33" s="46"/>
      <c r="R33" s="46"/>
      <c r="S33" s="46"/>
      <c r="T33" s="46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6"/>
      <c r="P34" s="46"/>
      <c r="Q34" s="46"/>
      <c r="R34" s="46"/>
      <c r="S34" s="46"/>
      <c r="T34" s="46"/>
    </row>
    <row r="35" spans="1:20" ht="15.75" customHeight="1" x14ac:dyDescent="0.3">
      <c r="A35" s="64" t="s">
        <v>479</v>
      </c>
      <c r="B35" s="65"/>
      <c r="C35" s="66">
        <v>474</v>
      </c>
      <c r="D35" s="65"/>
      <c r="E35" s="67" t="s">
        <v>15</v>
      </c>
      <c r="F35" s="68">
        <f>SUM(F36:F38)</f>
        <v>464</v>
      </c>
      <c r="G35" s="69" t="s">
        <v>280</v>
      </c>
      <c r="H35" s="46" t="s">
        <v>480</v>
      </c>
      <c r="I35" s="46"/>
      <c r="J35" s="93">
        <v>480</v>
      </c>
      <c r="K35" s="46"/>
      <c r="L35" s="46"/>
      <c r="M35" s="46">
        <v>480</v>
      </c>
      <c r="N35"/>
      <c r="O35" s="46"/>
      <c r="P35" s="46"/>
      <c r="Q35" s="46"/>
      <c r="R35" s="46"/>
      <c r="S35" s="46"/>
      <c r="T35" s="46"/>
    </row>
    <row r="36" spans="1:20" ht="15.75" customHeight="1" x14ac:dyDescent="0.3">
      <c r="A36" s="71" t="s">
        <v>409</v>
      </c>
      <c r="B36" s="23">
        <v>39</v>
      </c>
      <c r="C36" s="23">
        <v>36</v>
      </c>
      <c r="D36" s="23">
        <v>44</v>
      </c>
      <c r="E36" s="23">
        <v>44</v>
      </c>
      <c r="F36" s="73">
        <f>SUM(B36:E36)</f>
        <v>163</v>
      </c>
      <c r="G36"/>
      <c r="H36" s="46"/>
      <c r="I36" s="46"/>
      <c r="J36" s="46"/>
      <c r="K36" s="46"/>
      <c r="L36" s="46"/>
      <c r="M36" s="46"/>
      <c r="N36"/>
      <c r="O36" s="46"/>
      <c r="P36" s="46"/>
      <c r="Q36" s="46"/>
      <c r="R36" s="46"/>
      <c r="S36" s="46"/>
      <c r="T36" s="46"/>
    </row>
    <row r="37" spans="1:20" ht="15.75" customHeight="1" x14ac:dyDescent="0.3">
      <c r="A37" s="74" t="s">
        <v>414</v>
      </c>
      <c r="B37" s="24">
        <v>38</v>
      </c>
      <c r="C37" s="24">
        <v>36</v>
      </c>
      <c r="D37" s="24">
        <v>41</v>
      </c>
      <c r="E37" s="24">
        <v>42</v>
      </c>
      <c r="F37" s="25">
        <f>SUM(B37:E37)</f>
        <v>157</v>
      </c>
      <c r="G37"/>
      <c r="H37" s="46"/>
      <c r="I37" s="46"/>
      <c r="J37" s="46"/>
      <c r="K37" s="46"/>
      <c r="L37" s="46"/>
      <c r="M37" s="46"/>
      <c r="N37"/>
      <c r="O37" s="46"/>
      <c r="P37" s="46"/>
      <c r="Q37" s="46"/>
      <c r="R37" s="46"/>
      <c r="S37" s="46"/>
      <c r="T37" s="46"/>
    </row>
    <row r="38" spans="1:20" ht="15.75" customHeight="1" x14ac:dyDescent="0.3">
      <c r="A38" s="75" t="s">
        <v>431</v>
      </c>
      <c r="B38" s="34">
        <v>42</v>
      </c>
      <c r="C38" s="34">
        <v>33</v>
      </c>
      <c r="D38" s="34">
        <v>39</v>
      </c>
      <c r="E38" s="34">
        <v>30</v>
      </c>
      <c r="F38" s="35">
        <f>SUM(B38:E38)</f>
        <v>144</v>
      </c>
      <c r="G38"/>
      <c r="H38" s="46"/>
      <c r="I38" s="46"/>
      <c r="J38" s="46"/>
      <c r="K38" s="46"/>
      <c r="L38" s="46"/>
      <c r="M38" s="46"/>
      <c r="N38"/>
      <c r="O38" s="46"/>
      <c r="P38" s="46"/>
      <c r="Q38" s="46"/>
      <c r="R38" s="46"/>
      <c r="S38" s="46"/>
      <c r="T38" s="46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6"/>
      <c r="P39" s="46"/>
      <c r="Q39" s="46"/>
      <c r="R39" s="46"/>
      <c r="S39" s="46"/>
      <c r="T39" s="46"/>
    </row>
    <row r="40" spans="1:20" ht="15.75" customHeight="1" x14ac:dyDescent="0.3">
      <c r="A40" s="46" t="s">
        <v>481</v>
      </c>
      <c r="B40" s="46"/>
      <c r="C40" s="93">
        <v>427</v>
      </c>
      <c r="D40" s="46"/>
      <c r="E40" s="46"/>
      <c r="F40" s="46">
        <v>427</v>
      </c>
      <c r="G40" s="69" t="s">
        <v>280</v>
      </c>
      <c r="H40" t="s">
        <v>482</v>
      </c>
      <c r="I40"/>
      <c r="J40"/>
      <c r="K40"/>
      <c r="L40"/>
      <c r="M40">
        <v>427</v>
      </c>
      <c r="N40"/>
      <c r="O40" s="46"/>
      <c r="P40" s="46"/>
      <c r="Q40" s="46"/>
      <c r="R40" s="46"/>
      <c r="S40" s="46"/>
      <c r="T40" s="46"/>
    </row>
    <row r="41" spans="1:20" ht="15.75" customHeight="1" x14ac:dyDescent="0.3">
      <c r="A41" s="46"/>
      <c r="B41" s="46"/>
      <c r="C41" s="46"/>
      <c r="D41" s="46"/>
      <c r="E41" s="46"/>
      <c r="F41" s="46"/>
      <c r="G41"/>
      <c r="H41"/>
      <c r="I41"/>
      <c r="J41"/>
      <c r="K41"/>
      <c r="L41"/>
      <c r="M41"/>
      <c r="N41"/>
      <c r="O41" s="46"/>
      <c r="P41" s="46"/>
      <c r="Q41" s="46"/>
      <c r="R41" s="46"/>
      <c r="S41" s="46"/>
      <c r="T41" s="46"/>
    </row>
    <row r="42" spans="1:20" ht="15.75" customHeight="1" x14ac:dyDescent="0.3">
      <c r="A42" s="46"/>
      <c r="B42" s="46"/>
      <c r="C42" s="46"/>
      <c r="D42" s="46"/>
      <c r="E42" s="46"/>
      <c r="F42" s="46"/>
      <c r="G42"/>
      <c r="H42"/>
      <c r="I42"/>
      <c r="J42"/>
      <c r="K42"/>
      <c r="L42"/>
      <c r="M42"/>
      <c r="N42"/>
      <c r="O42" s="46"/>
      <c r="P42" s="46"/>
      <c r="Q42" s="46"/>
      <c r="R42" s="46"/>
      <c r="S42" s="46"/>
      <c r="T42" s="46"/>
    </row>
    <row r="43" spans="1:20" ht="15.75" customHeight="1" x14ac:dyDescent="0.3">
      <c r="A43" s="46"/>
      <c r="B43" s="46"/>
      <c r="C43" s="46"/>
      <c r="D43" s="46"/>
      <c r="E43" s="46"/>
      <c r="F43" s="46"/>
      <c r="G43"/>
      <c r="H43"/>
      <c r="I43"/>
      <c r="J43"/>
      <c r="K43"/>
      <c r="L43"/>
      <c r="M43"/>
      <c r="N43"/>
      <c r="O43" s="46"/>
      <c r="P43" s="46"/>
      <c r="Q43" s="46"/>
      <c r="R43" s="46"/>
      <c r="S43" s="46"/>
      <c r="T43" s="46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6"/>
      <c r="P44" s="46"/>
      <c r="Q44" s="46"/>
      <c r="R44" s="46"/>
      <c r="S44" s="46"/>
      <c r="T44" s="46"/>
    </row>
    <row r="45" spans="1:20" ht="15.75" customHeight="1" x14ac:dyDescent="0.3">
      <c r="H45" s="77" t="s">
        <v>7</v>
      </c>
      <c r="I45" s="13" t="s">
        <v>286</v>
      </c>
      <c r="J45" s="13" t="s">
        <v>287</v>
      </c>
      <c r="K45" s="13" t="s">
        <v>288</v>
      </c>
      <c r="L45" s="13" t="s">
        <v>289</v>
      </c>
      <c r="M45" s="13" t="s">
        <v>14</v>
      </c>
      <c r="N45" s="14" t="s">
        <v>290</v>
      </c>
    </row>
    <row r="46" spans="1:20" ht="15.75" customHeight="1" x14ac:dyDescent="0.3">
      <c r="B46" s="9" t="s">
        <v>483</v>
      </c>
      <c r="H46" s="86" t="s">
        <v>478</v>
      </c>
      <c r="I46" s="72">
        <v>10</v>
      </c>
      <c r="J46" s="72">
        <v>8</v>
      </c>
      <c r="K46" s="72"/>
      <c r="L46" s="72">
        <v>2</v>
      </c>
      <c r="M46" s="72">
        <v>4652</v>
      </c>
      <c r="N46" s="87">
        <v>16</v>
      </c>
      <c r="O46" s="46"/>
      <c r="P46" s="46"/>
    </row>
    <row r="47" spans="1:20" ht="15.75" customHeight="1" x14ac:dyDescent="0.3">
      <c r="B47" s="88" t="s">
        <v>484</v>
      </c>
      <c r="H47" s="89" t="s">
        <v>479</v>
      </c>
      <c r="I47" s="22">
        <v>10</v>
      </c>
      <c r="J47" s="22">
        <v>5</v>
      </c>
      <c r="K47" s="22"/>
      <c r="L47" s="22">
        <v>5</v>
      </c>
      <c r="M47" s="22">
        <v>4775</v>
      </c>
      <c r="N47" s="50">
        <v>10</v>
      </c>
      <c r="O47" s="46"/>
      <c r="P47" s="46"/>
    </row>
    <row r="48" spans="1:20" ht="15.75" customHeight="1" x14ac:dyDescent="0.3">
      <c r="B48" s="9" t="s">
        <v>293</v>
      </c>
      <c r="H48" s="89" t="s">
        <v>480</v>
      </c>
      <c r="I48" s="22">
        <v>10</v>
      </c>
      <c r="J48" s="22">
        <v>4</v>
      </c>
      <c r="K48" s="22">
        <v>2</v>
      </c>
      <c r="L48" s="22">
        <v>4</v>
      </c>
      <c r="M48" s="22">
        <v>3840</v>
      </c>
      <c r="N48" s="50">
        <v>10</v>
      </c>
      <c r="O48" s="46"/>
      <c r="P48" s="46"/>
    </row>
    <row r="49" spans="1:16" ht="15.75" customHeight="1" x14ac:dyDescent="0.3">
      <c r="H49" s="89" t="s">
        <v>477</v>
      </c>
      <c r="I49" s="22">
        <v>10</v>
      </c>
      <c r="J49" s="22">
        <v>4</v>
      </c>
      <c r="K49" s="22">
        <v>1</v>
      </c>
      <c r="L49" s="22">
        <v>5</v>
      </c>
      <c r="M49" s="22">
        <v>4485</v>
      </c>
      <c r="N49" s="50">
        <v>9</v>
      </c>
      <c r="O49" s="46"/>
      <c r="P49" s="46"/>
    </row>
    <row r="50" spans="1:16" ht="15.75" customHeight="1" x14ac:dyDescent="0.3">
      <c r="H50" s="90" t="s">
        <v>481</v>
      </c>
      <c r="I50" s="32">
        <v>10</v>
      </c>
      <c r="J50" s="32">
        <v>2</v>
      </c>
      <c r="K50" s="32">
        <v>2</v>
      </c>
      <c r="L50" s="32">
        <v>6</v>
      </c>
      <c r="M50" s="32">
        <v>4270</v>
      </c>
      <c r="N50" s="55">
        <v>6</v>
      </c>
      <c r="O50" s="46"/>
      <c r="P50" s="46"/>
    </row>
    <row r="51" spans="1:16" ht="15.75" customHeight="1" x14ac:dyDescent="0.3">
      <c r="H51" s="46"/>
      <c r="I51" s="46"/>
      <c r="J51" s="46"/>
      <c r="K51" s="46"/>
      <c r="L51" s="46"/>
      <c r="M51" s="46"/>
      <c r="N51" s="46"/>
      <c r="O51" s="46"/>
      <c r="P51" s="46"/>
    </row>
    <row r="52" spans="1:16" ht="15.75" customHeight="1" x14ac:dyDescent="0.3">
      <c r="A52" s="10" t="s">
        <v>457</v>
      </c>
      <c r="E52" s="39"/>
      <c r="G52" s="91" t="s">
        <v>170</v>
      </c>
    </row>
    <row r="53" spans="1:16" ht="15.75" customHeight="1" x14ac:dyDescent="0.3">
      <c r="A53" s="10" t="s">
        <v>171</v>
      </c>
    </row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7752FC47-F82E-4545-9533-DAA5FB0C04C0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ECF76-A1E5-4230-AD05-6B1C0D79029C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4"/>
      <c r="B1" s="2" t="s">
        <v>485</v>
      </c>
      <c r="C1" s="2"/>
      <c r="D1" s="3"/>
      <c r="E1" s="3"/>
      <c r="F1" s="3"/>
      <c r="G1" s="3"/>
      <c r="H1" s="3"/>
      <c r="I1" s="4" t="s">
        <v>382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 t="s">
        <v>3</v>
      </c>
      <c r="D2" s="45"/>
      <c r="E2" s="45"/>
      <c r="F2" s="45"/>
      <c r="G2" s="45"/>
    </row>
    <row r="3" spans="1:25" ht="15.75" customHeight="1" x14ac:dyDescent="0.3">
      <c r="A3" s="1"/>
      <c r="B3" s="8" t="s">
        <v>4</v>
      </c>
      <c r="C3" s="9" t="s">
        <v>486</v>
      </c>
      <c r="D3" s="9"/>
      <c r="E3" s="9" t="s">
        <v>487</v>
      </c>
      <c r="F3" s="8"/>
      <c r="G3" s="8"/>
      <c r="I3" s="10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0"/>
    </row>
    <row r="5" spans="1:25" ht="15.75" customHeight="1" x14ac:dyDescent="0.3">
      <c r="A5" s="15">
        <v>4</v>
      </c>
      <c r="B5" s="16" t="s">
        <v>183</v>
      </c>
      <c r="C5" s="16" t="s">
        <v>34</v>
      </c>
      <c r="D5" s="18">
        <v>195</v>
      </c>
      <c r="E5" s="18">
        <v>8</v>
      </c>
      <c r="F5" s="18">
        <v>1936</v>
      </c>
      <c r="G5" s="19">
        <v>79</v>
      </c>
      <c r="I5" s="10"/>
    </row>
    <row r="6" spans="1:25" ht="15.75" customHeight="1" x14ac:dyDescent="0.3">
      <c r="A6" s="20">
        <v>8</v>
      </c>
      <c r="B6" s="21" t="s">
        <v>488</v>
      </c>
      <c r="C6" s="21" t="s">
        <v>411</v>
      </c>
      <c r="D6" s="24">
        <v>191</v>
      </c>
      <c r="E6" s="23">
        <v>7</v>
      </c>
      <c r="F6" s="24">
        <v>1893</v>
      </c>
      <c r="G6" s="25">
        <v>67</v>
      </c>
      <c r="I6" s="10"/>
    </row>
    <row r="7" spans="1:25" ht="15.75" customHeight="1" x14ac:dyDescent="0.3">
      <c r="A7" s="20">
        <v>5</v>
      </c>
      <c r="B7" s="21" t="s">
        <v>489</v>
      </c>
      <c r="C7" s="21" t="s">
        <v>34</v>
      </c>
      <c r="D7" s="24">
        <v>186</v>
      </c>
      <c r="E7" s="23">
        <v>6</v>
      </c>
      <c r="F7" s="24">
        <v>1856</v>
      </c>
      <c r="G7" s="25">
        <v>57</v>
      </c>
      <c r="J7" s="104"/>
    </row>
    <row r="8" spans="1:25" ht="15.75" customHeight="1" x14ac:dyDescent="0.3">
      <c r="A8" s="20">
        <v>7</v>
      </c>
      <c r="B8" s="21" t="s">
        <v>327</v>
      </c>
      <c r="C8" s="21" t="s">
        <v>323</v>
      </c>
      <c r="D8" s="24">
        <v>175</v>
      </c>
      <c r="E8" s="23">
        <v>3</v>
      </c>
      <c r="F8" s="24">
        <v>1839</v>
      </c>
      <c r="G8" s="25">
        <v>46</v>
      </c>
    </row>
    <row r="9" spans="1:25" ht="15.75" customHeight="1" x14ac:dyDescent="0.3">
      <c r="A9" s="20">
        <v>1</v>
      </c>
      <c r="B9" s="21" t="s">
        <v>345</v>
      </c>
      <c r="C9" s="21" t="s">
        <v>34</v>
      </c>
      <c r="D9" s="24">
        <v>184</v>
      </c>
      <c r="E9" s="23">
        <v>5</v>
      </c>
      <c r="F9" s="28">
        <v>1833</v>
      </c>
      <c r="G9" s="29">
        <v>44</v>
      </c>
      <c r="I9" s="10"/>
    </row>
    <row r="10" spans="1:25" ht="15.75" customHeight="1" x14ac:dyDescent="0.3">
      <c r="A10" s="20">
        <v>6</v>
      </c>
      <c r="B10" s="21" t="s">
        <v>413</v>
      </c>
      <c r="C10" s="21" t="s">
        <v>34</v>
      </c>
      <c r="D10" s="24">
        <v>177</v>
      </c>
      <c r="E10" s="23">
        <v>4</v>
      </c>
      <c r="F10" s="24">
        <v>1797</v>
      </c>
      <c r="G10" s="25">
        <v>36</v>
      </c>
      <c r="I10" s="10"/>
    </row>
    <row r="11" spans="1:25" ht="15.75" customHeight="1" x14ac:dyDescent="0.3">
      <c r="A11" s="20">
        <v>2</v>
      </c>
      <c r="B11" s="21" t="s">
        <v>366</v>
      </c>
      <c r="C11" s="21" t="s">
        <v>323</v>
      </c>
      <c r="D11" s="24">
        <v>174</v>
      </c>
      <c r="E11" s="23">
        <v>2</v>
      </c>
      <c r="F11" s="24">
        <v>1746</v>
      </c>
      <c r="G11" s="25">
        <v>24</v>
      </c>
      <c r="I11" s="10"/>
    </row>
    <row r="12" spans="1:25" ht="15.75" customHeight="1" x14ac:dyDescent="0.3">
      <c r="A12" s="30">
        <v>3</v>
      </c>
      <c r="B12" s="31" t="s">
        <v>490</v>
      </c>
      <c r="C12" s="31" t="s">
        <v>38</v>
      </c>
      <c r="D12" s="34" t="s">
        <v>43</v>
      </c>
      <c r="E12" s="33">
        <v>0</v>
      </c>
      <c r="F12" s="34">
        <v>184</v>
      </c>
      <c r="G12" s="35">
        <v>6</v>
      </c>
      <c r="I12" s="10"/>
    </row>
    <row r="13" spans="1:25" ht="15.75" customHeight="1" x14ac:dyDescent="0.3"/>
    <row r="14" spans="1:25" ht="15.75" customHeight="1" x14ac:dyDescent="0.3">
      <c r="A14" s="1"/>
      <c r="B14" s="8" t="s">
        <v>7</v>
      </c>
      <c r="C14" s="9" t="s">
        <v>491</v>
      </c>
      <c r="D14" s="9"/>
      <c r="E14" s="9" t="s">
        <v>273</v>
      </c>
      <c r="F14" s="8"/>
      <c r="G14" s="8"/>
    </row>
    <row r="15" spans="1:25" ht="15.75" customHeight="1" x14ac:dyDescent="0.3">
      <c r="A15" s="11">
        <v>1</v>
      </c>
      <c r="B15" s="12" t="s">
        <v>10</v>
      </c>
      <c r="C15" s="12" t="s">
        <v>11</v>
      </c>
      <c r="D15" s="13" t="s">
        <v>12</v>
      </c>
      <c r="E15" s="13" t="s">
        <v>13</v>
      </c>
      <c r="F15" s="13" t="s">
        <v>14</v>
      </c>
      <c r="G15" s="14" t="s">
        <v>15</v>
      </c>
    </row>
    <row r="16" spans="1:25" ht="15.75" customHeight="1" x14ac:dyDescent="0.3">
      <c r="A16" s="15">
        <v>6</v>
      </c>
      <c r="B16" s="16" t="s">
        <v>492</v>
      </c>
      <c r="C16" s="16" t="s">
        <v>34</v>
      </c>
      <c r="D16" s="18">
        <v>180</v>
      </c>
      <c r="E16" s="18">
        <v>8</v>
      </c>
      <c r="F16" s="18">
        <v>1811</v>
      </c>
      <c r="G16" s="19">
        <v>74</v>
      </c>
    </row>
    <row r="17" spans="1:7" ht="15.75" customHeight="1" x14ac:dyDescent="0.3">
      <c r="A17" s="20">
        <v>3</v>
      </c>
      <c r="B17" s="21" t="s">
        <v>493</v>
      </c>
      <c r="C17" s="21" t="s">
        <v>323</v>
      </c>
      <c r="D17" s="24">
        <v>177</v>
      </c>
      <c r="E17" s="23">
        <v>7</v>
      </c>
      <c r="F17" s="24">
        <v>1793</v>
      </c>
      <c r="G17" s="25">
        <v>67</v>
      </c>
    </row>
    <row r="18" spans="1:7" ht="15.75" customHeight="1" x14ac:dyDescent="0.3">
      <c r="A18" s="20">
        <v>4</v>
      </c>
      <c r="B18" s="21" t="s">
        <v>494</v>
      </c>
      <c r="C18" s="21" t="s">
        <v>98</v>
      </c>
      <c r="D18" s="24">
        <v>175</v>
      </c>
      <c r="E18" s="23">
        <v>6</v>
      </c>
      <c r="F18" s="24">
        <v>1744</v>
      </c>
      <c r="G18" s="25">
        <v>55</v>
      </c>
    </row>
    <row r="19" spans="1:7" ht="15.75" customHeight="1" x14ac:dyDescent="0.3">
      <c r="A19" s="20">
        <v>5</v>
      </c>
      <c r="B19" s="21" t="s">
        <v>495</v>
      </c>
      <c r="C19" s="21" t="s">
        <v>34</v>
      </c>
      <c r="D19" s="24">
        <v>171</v>
      </c>
      <c r="E19" s="23">
        <v>5</v>
      </c>
      <c r="F19" s="24">
        <v>1708</v>
      </c>
      <c r="G19" s="25">
        <v>47</v>
      </c>
    </row>
    <row r="20" spans="1:7" ht="15.75" customHeight="1" x14ac:dyDescent="0.3">
      <c r="A20" s="20">
        <v>1</v>
      </c>
      <c r="B20" s="21" t="s">
        <v>328</v>
      </c>
      <c r="C20" s="21" t="s">
        <v>329</v>
      </c>
      <c r="D20" s="24">
        <v>166</v>
      </c>
      <c r="E20" s="23">
        <v>3</v>
      </c>
      <c r="F20" s="28">
        <v>1702</v>
      </c>
      <c r="G20" s="29">
        <v>45</v>
      </c>
    </row>
    <row r="21" spans="1:7" ht="15.75" customHeight="1" x14ac:dyDescent="0.3">
      <c r="A21" s="20">
        <v>2</v>
      </c>
      <c r="B21" s="21" t="s">
        <v>496</v>
      </c>
      <c r="C21" s="21" t="s">
        <v>34</v>
      </c>
      <c r="D21" s="24">
        <v>153</v>
      </c>
      <c r="E21" s="23">
        <v>2</v>
      </c>
      <c r="F21" s="24">
        <v>1623</v>
      </c>
      <c r="G21" s="25">
        <v>30</v>
      </c>
    </row>
    <row r="22" spans="1:7" ht="15.75" customHeight="1" x14ac:dyDescent="0.3">
      <c r="A22" s="20">
        <v>7</v>
      </c>
      <c r="B22" s="21" t="s">
        <v>368</v>
      </c>
      <c r="C22" s="21" t="s">
        <v>323</v>
      </c>
      <c r="D22" s="24">
        <v>167</v>
      </c>
      <c r="E22" s="23">
        <v>4</v>
      </c>
      <c r="F22" s="24">
        <v>1315</v>
      </c>
      <c r="G22" s="25">
        <v>30</v>
      </c>
    </row>
    <row r="23" spans="1:7" ht="15.75" customHeight="1" x14ac:dyDescent="0.3">
      <c r="A23" s="30">
        <v>8</v>
      </c>
      <c r="B23" s="31" t="s">
        <v>333</v>
      </c>
      <c r="C23" s="31" t="s">
        <v>323</v>
      </c>
      <c r="D23" s="34">
        <v>152</v>
      </c>
      <c r="E23" s="33">
        <v>1</v>
      </c>
      <c r="F23" s="34">
        <v>1472</v>
      </c>
      <c r="G23" s="35">
        <v>14</v>
      </c>
    </row>
    <row r="24" spans="1:7" ht="15.75" customHeight="1" x14ac:dyDescent="0.3"/>
    <row r="25" spans="1:7" ht="15.75" customHeight="1" x14ac:dyDescent="0.3">
      <c r="A25" s="1"/>
      <c r="B25" s="8" t="s">
        <v>48</v>
      </c>
      <c r="C25" s="9" t="s">
        <v>497</v>
      </c>
      <c r="D25" s="9"/>
      <c r="E25" s="9" t="s">
        <v>498</v>
      </c>
      <c r="F25" s="8"/>
      <c r="G25" s="8"/>
    </row>
    <row r="26" spans="1:7" ht="15.75" customHeight="1" x14ac:dyDescent="0.3">
      <c r="A26" s="11">
        <v>1</v>
      </c>
      <c r="B26" s="12" t="s">
        <v>10</v>
      </c>
      <c r="C26" s="12" t="s">
        <v>11</v>
      </c>
      <c r="D26" s="13" t="s">
        <v>12</v>
      </c>
      <c r="E26" s="13" t="s">
        <v>13</v>
      </c>
      <c r="F26" s="13" t="s">
        <v>14</v>
      </c>
      <c r="G26" s="14" t="s">
        <v>15</v>
      </c>
    </row>
    <row r="27" spans="1:7" ht="15.75" customHeight="1" x14ac:dyDescent="0.3">
      <c r="A27" s="15">
        <v>7</v>
      </c>
      <c r="B27" s="16" t="s">
        <v>367</v>
      </c>
      <c r="C27" s="16" t="s">
        <v>34</v>
      </c>
      <c r="D27" s="18">
        <v>176</v>
      </c>
      <c r="E27" s="18">
        <v>6</v>
      </c>
      <c r="F27" s="18">
        <v>1784</v>
      </c>
      <c r="G27" s="19">
        <v>64</v>
      </c>
    </row>
    <row r="28" spans="1:7" ht="15.75" customHeight="1" x14ac:dyDescent="0.3">
      <c r="A28" s="20">
        <v>4</v>
      </c>
      <c r="B28" s="21" t="s">
        <v>499</v>
      </c>
      <c r="C28" s="21" t="s">
        <v>134</v>
      </c>
      <c r="D28" s="24">
        <v>183</v>
      </c>
      <c r="E28" s="23">
        <v>7</v>
      </c>
      <c r="F28" s="24">
        <v>1762</v>
      </c>
      <c r="G28" s="25">
        <v>63</v>
      </c>
    </row>
    <row r="29" spans="1:7" ht="15.75" customHeight="1" x14ac:dyDescent="0.3">
      <c r="A29" s="20">
        <v>1</v>
      </c>
      <c r="B29" s="21" t="s">
        <v>357</v>
      </c>
      <c r="C29" s="21" t="s">
        <v>38</v>
      </c>
      <c r="D29" s="24">
        <v>167</v>
      </c>
      <c r="E29" s="23">
        <v>5</v>
      </c>
      <c r="F29" s="28">
        <v>1678</v>
      </c>
      <c r="G29" s="29">
        <v>47</v>
      </c>
    </row>
    <row r="30" spans="1:7" ht="15.75" customHeight="1" x14ac:dyDescent="0.3">
      <c r="A30" s="20">
        <v>2</v>
      </c>
      <c r="B30" s="21" t="s">
        <v>500</v>
      </c>
      <c r="C30" s="21" t="s">
        <v>34</v>
      </c>
      <c r="D30" s="24" t="s">
        <v>43</v>
      </c>
      <c r="E30" s="23">
        <v>0</v>
      </c>
      <c r="F30" s="24">
        <v>1491</v>
      </c>
      <c r="G30" s="25">
        <v>40</v>
      </c>
    </row>
    <row r="31" spans="1:7" ht="15.75" customHeight="1" x14ac:dyDescent="0.3">
      <c r="A31" s="20">
        <v>5</v>
      </c>
      <c r="B31" s="21" t="s">
        <v>132</v>
      </c>
      <c r="C31" s="21" t="s">
        <v>131</v>
      </c>
      <c r="D31" s="24">
        <v>104</v>
      </c>
      <c r="E31" s="23">
        <v>3</v>
      </c>
      <c r="F31" s="24">
        <v>1216</v>
      </c>
      <c r="G31" s="25">
        <v>23</v>
      </c>
    </row>
    <row r="32" spans="1:7" ht="15.75" customHeight="1" x14ac:dyDescent="0.3">
      <c r="A32" s="20">
        <v>3</v>
      </c>
      <c r="B32" s="21" t="s">
        <v>501</v>
      </c>
      <c r="C32" s="21" t="s">
        <v>65</v>
      </c>
      <c r="D32" s="24">
        <v>149</v>
      </c>
      <c r="E32" s="23">
        <v>4</v>
      </c>
      <c r="F32" s="24">
        <v>1154</v>
      </c>
      <c r="G32" s="25">
        <v>21</v>
      </c>
    </row>
    <row r="33" spans="1:7" ht="15.75" customHeight="1" x14ac:dyDescent="0.3">
      <c r="A33" s="30">
        <v>6</v>
      </c>
      <c r="B33" s="31" t="s">
        <v>350</v>
      </c>
      <c r="C33" s="31" t="s">
        <v>323</v>
      </c>
      <c r="D33" s="34" t="s">
        <v>43</v>
      </c>
      <c r="E33" s="33">
        <v>0</v>
      </c>
      <c r="F33" s="34">
        <v>653</v>
      </c>
      <c r="G33" s="35">
        <v>16</v>
      </c>
    </row>
    <row r="34" spans="1:7" ht="15.75" customHeight="1" x14ac:dyDescent="0.3"/>
    <row r="35" spans="1:7" ht="15.75" customHeight="1" x14ac:dyDescent="0.3">
      <c r="B35" s="10" t="s">
        <v>457</v>
      </c>
      <c r="F35" s="43" t="s">
        <v>170</v>
      </c>
    </row>
    <row r="36" spans="1:7" ht="15.75" customHeight="1" x14ac:dyDescent="0.3">
      <c r="B36" s="10" t="s">
        <v>171</v>
      </c>
    </row>
    <row r="37" spans="1:7" ht="15.75" customHeight="1" x14ac:dyDescent="0.3"/>
    <row r="38" spans="1:7" ht="15.75" customHeight="1" x14ac:dyDescent="0.3"/>
    <row r="39" spans="1:7" ht="15.75" customHeight="1" x14ac:dyDescent="0.3"/>
    <row r="40" spans="1:7" ht="15.75" customHeight="1" x14ac:dyDescent="0.3"/>
    <row r="41" spans="1:7" ht="15.75" customHeight="1" x14ac:dyDescent="0.3"/>
    <row r="42" spans="1:7" ht="15.75" customHeight="1" x14ac:dyDescent="0.3"/>
    <row r="43" spans="1:7" ht="15.75" customHeight="1" x14ac:dyDescent="0.3"/>
    <row r="44" spans="1:7" ht="15.75" customHeight="1" x14ac:dyDescent="0.3"/>
    <row r="45" spans="1:7" ht="15.75" customHeight="1" x14ac:dyDescent="0.3"/>
    <row r="46" spans="1:7" ht="15.75" customHeight="1" x14ac:dyDescent="0.3"/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mergeCells count="1">
    <mergeCell ref="C2:G2"/>
  </mergeCells>
  <hyperlinks>
    <hyperlink ref="B2" location="'Index'!A3" tooltip="Go to the Index sheet" display="á" xr:uid="{D1981406-6F4F-4048-AFDD-DAE3489157EE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49CF6-8952-45B4-8668-76AEB8F14785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4"/>
      <c r="B1" s="2" t="s">
        <v>485</v>
      </c>
      <c r="C1" s="2"/>
      <c r="D1" s="3"/>
      <c r="E1" s="3"/>
      <c r="F1" s="3" t="s">
        <v>267</v>
      </c>
      <c r="G1" s="3"/>
      <c r="H1" s="3"/>
      <c r="I1" s="100" t="s">
        <v>382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 t="s">
        <v>3</v>
      </c>
      <c r="D2" s="45"/>
      <c r="E2" s="45"/>
      <c r="F2" s="45"/>
      <c r="G2" s="45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4</v>
      </c>
      <c r="C3" s="9" t="s">
        <v>502</v>
      </c>
      <c r="D3" s="9"/>
      <c r="E3" s="9" t="s">
        <v>503</v>
      </c>
      <c r="F3" s="8"/>
      <c r="G3" s="8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56">
        <v>4</v>
      </c>
      <c r="B5" s="47" t="s">
        <v>183</v>
      </c>
      <c r="C5" s="47" t="s">
        <v>34</v>
      </c>
      <c r="D5" s="17">
        <v>195</v>
      </c>
      <c r="E5" s="18">
        <v>8</v>
      </c>
      <c r="F5" s="17">
        <v>1936</v>
      </c>
      <c r="G5" s="48">
        <v>79</v>
      </c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20">
        <v>7</v>
      </c>
      <c r="B6" s="49" t="s">
        <v>488</v>
      </c>
      <c r="C6" s="49" t="s">
        <v>411</v>
      </c>
      <c r="D6" s="22">
        <v>191</v>
      </c>
      <c r="E6" s="24">
        <v>7</v>
      </c>
      <c r="F6" s="22">
        <v>1893</v>
      </c>
      <c r="G6" s="50">
        <v>66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20">
        <v>5</v>
      </c>
      <c r="B7" s="49" t="s">
        <v>489</v>
      </c>
      <c r="C7" s="49" t="s">
        <v>34</v>
      </c>
      <c r="D7" s="22">
        <v>186</v>
      </c>
      <c r="E7" s="24">
        <v>6</v>
      </c>
      <c r="F7" s="22">
        <v>1856</v>
      </c>
      <c r="G7" s="50">
        <v>59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52">
        <v>6</v>
      </c>
      <c r="B8" s="49" t="s">
        <v>327</v>
      </c>
      <c r="C8" s="49" t="s">
        <v>323</v>
      </c>
      <c r="D8" s="22">
        <v>175</v>
      </c>
      <c r="E8" s="24">
        <v>3</v>
      </c>
      <c r="F8" s="22">
        <v>1839</v>
      </c>
      <c r="G8" s="50">
        <v>47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20">
        <v>1</v>
      </c>
      <c r="B9" s="21" t="s">
        <v>345</v>
      </c>
      <c r="C9" s="21" t="s">
        <v>34</v>
      </c>
      <c r="D9" s="24">
        <v>184</v>
      </c>
      <c r="E9" s="24">
        <v>5</v>
      </c>
      <c r="F9" s="28">
        <v>1833</v>
      </c>
      <c r="G9" s="29">
        <v>45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52">
        <v>8</v>
      </c>
      <c r="B10" s="49" t="s">
        <v>367</v>
      </c>
      <c r="C10" s="49" t="s">
        <v>34</v>
      </c>
      <c r="D10" s="22">
        <v>176</v>
      </c>
      <c r="E10" s="24">
        <v>4</v>
      </c>
      <c r="F10" s="22">
        <v>1784</v>
      </c>
      <c r="G10" s="50">
        <v>35</v>
      </c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52">
        <v>2</v>
      </c>
      <c r="B11" s="49" t="s">
        <v>494</v>
      </c>
      <c r="C11" s="49" t="s">
        <v>98</v>
      </c>
      <c r="D11" s="22">
        <v>175</v>
      </c>
      <c r="E11" s="24">
        <v>3</v>
      </c>
      <c r="F11" s="22">
        <v>1744</v>
      </c>
      <c r="G11" s="50">
        <v>24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30">
        <v>3</v>
      </c>
      <c r="B12" s="54" t="s">
        <v>495</v>
      </c>
      <c r="C12" s="54" t="s">
        <v>34</v>
      </c>
      <c r="D12" s="32">
        <v>171</v>
      </c>
      <c r="E12" s="34">
        <v>1</v>
      </c>
      <c r="F12" s="32">
        <v>1708</v>
      </c>
      <c r="G12" s="55">
        <v>15</v>
      </c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46"/>
      <c r="B14" s="10" t="s">
        <v>266</v>
      </c>
      <c r="F14" s="43" t="s">
        <v>170</v>
      </c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46"/>
      <c r="B15" s="10" t="s">
        <v>171</v>
      </c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46"/>
      <c r="B18" s="46"/>
      <c r="C18" s="110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/>
    <row r="45" spans="1:25" ht="15.75" customHeight="1" x14ac:dyDescent="0.3"/>
    <row r="46" spans="1:25" ht="15.75" customHeight="1" x14ac:dyDescent="0.3"/>
    <row r="47" spans="1:25" ht="15.75" customHeight="1" x14ac:dyDescent="0.3"/>
    <row r="48" spans="1:2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1EA61293-3791-4FF2-88E0-8CA3330769B0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F705E-266E-4595-92E1-0A9E98610797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18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25" ht="18" x14ac:dyDescent="0.35">
      <c r="A1" s="94"/>
      <c r="B1" s="2" t="s">
        <v>504</v>
      </c>
      <c r="C1" s="2"/>
      <c r="D1" s="3"/>
      <c r="E1" s="3"/>
      <c r="F1" s="3"/>
      <c r="G1" s="3"/>
      <c r="H1" s="3"/>
      <c r="I1" s="4" t="s">
        <v>505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111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506</v>
      </c>
      <c r="D3" s="9"/>
      <c r="E3" s="9" t="s">
        <v>507</v>
      </c>
      <c r="F3" s="8"/>
      <c r="G3" s="8"/>
      <c r="H3" s="8"/>
      <c r="I3" s="8"/>
      <c r="J3" s="1"/>
      <c r="K3" s="10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5" t="s">
        <v>11</v>
      </c>
      <c r="D4" s="65"/>
      <c r="E4" s="112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4</v>
      </c>
      <c r="B5" s="16" t="s">
        <v>508</v>
      </c>
      <c r="C5" s="16" t="s">
        <v>160</v>
      </c>
      <c r="D5" s="17">
        <v>93</v>
      </c>
      <c r="E5" s="17">
        <v>94</v>
      </c>
      <c r="F5" s="18">
        <f t="shared" ref="F5:F12" si="0">SUM(D5:E5)</f>
        <v>187</v>
      </c>
      <c r="G5" s="18">
        <v>8</v>
      </c>
      <c r="H5" s="18">
        <v>1700</v>
      </c>
      <c r="I5" s="19">
        <v>72</v>
      </c>
      <c r="K5" s="10"/>
      <c r="V5" s="39"/>
      <c r="W5" s="39"/>
    </row>
    <row r="6" spans="1:25" ht="15.75" customHeight="1" x14ac:dyDescent="0.3">
      <c r="A6" s="20">
        <v>2</v>
      </c>
      <c r="B6" s="27" t="s">
        <v>509</v>
      </c>
      <c r="C6" s="27" t="s">
        <v>77</v>
      </c>
      <c r="D6" s="22">
        <v>91</v>
      </c>
      <c r="E6" s="22">
        <v>89</v>
      </c>
      <c r="F6" s="24">
        <f t="shared" si="0"/>
        <v>180</v>
      </c>
      <c r="G6" s="23">
        <v>6</v>
      </c>
      <c r="H6" s="24">
        <v>1772</v>
      </c>
      <c r="I6" s="25">
        <v>60</v>
      </c>
      <c r="K6" s="10"/>
    </row>
    <row r="7" spans="1:25" ht="15.75" customHeight="1" x14ac:dyDescent="0.3">
      <c r="A7" s="20">
        <v>5</v>
      </c>
      <c r="B7" s="21" t="s">
        <v>64</v>
      </c>
      <c r="C7" s="21" t="s">
        <v>65</v>
      </c>
      <c r="D7" s="22">
        <v>78</v>
      </c>
      <c r="E7" s="22">
        <v>89</v>
      </c>
      <c r="F7" s="24">
        <f t="shared" si="0"/>
        <v>167</v>
      </c>
      <c r="G7" s="23">
        <v>4</v>
      </c>
      <c r="H7" s="24">
        <v>1700</v>
      </c>
      <c r="I7" s="25">
        <v>52</v>
      </c>
      <c r="J7" s="104"/>
      <c r="K7" s="10"/>
    </row>
    <row r="8" spans="1:25" ht="15.75" customHeight="1" x14ac:dyDescent="0.3">
      <c r="A8" s="20">
        <v>7</v>
      </c>
      <c r="B8" s="21" t="s">
        <v>102</v>
      </c>
      <c r="C8" s="21" t="s">
        <v>34</v>
      </c>
      <c r="D8" s="22">
        <v>91</v>
      </c>
      <c r="E8" s="22">
        <v>91</v>
      </c>
      <c r="F8" s="24">
        <f t="shared" si="0"/>
        <v>182</v>
      </c>
      <c r="G8" s="23">
        <v>7</v>
      </c>
      <c r="H8" s="24">
        <v>1724</v>
      </c>
      <c r="I8" s="25">
        <v>50</v>
      </c>
      <c r="K8" s="10"/>
    </row>
    <row r="9" spans="1:25" ht="15.75" customHeight="1" x14ac:dyDescent="0.3">
      <c r="A9" s="20">
        <v>1</v>
      </c>
      <c r="B9" s="27" t="s">
        <v>73</v>
      </c>
      <c r="C9" s="27" t="s">
        <v>34</v>
      </c>
      <c r="D9" s="22" t="s">
        <v>74</v>
      </c>
      <c r="E9" s="22"/>
      <c r="F9" s="24">
        <f t="shared" si="0"/>
        <v>0</v>
      </c>
      <c r="G9" s="23">
        <v>0</v>
      </c>
      <c r="H9" s="28">
        <v>1397</v>
      </c>
      <c r="I9" s="29">
        <v>44</v>
      </c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</row>
    <row r="10" spans="1:25" ht="15.75" customHeight="1" x14ac:dyDescent="0.3">
      <c r="A10" s="20">
        <v>6</v>
      </c>
      <c r="B10" s="21" t="s">
        <v>434</v>
      </c>
      <c r="C10" s="21" t="s">
        <v>325</v>
      </c>
      <c r="D10" s="22">
        <v>79</v>
      </c>
      <c r="E10" s="22">
        <v>85</v>
      </c>
      <c r="F10" s="24">
        <f t="shared" si="0"/>
        <v>164</v>
      </c>
      <c r="G10" s="23">
        <v>3</v>
      </c>
      <c r="H10" s="24">
        <v>1679</v>
      </c>
      <c r="I10" s="25">
        <v>39</v>
      </c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</row>
    <row r="11" spans="1:25" ht="15.75" customHeight="1" x14ac:dyDescent="0.3">
      <c r="A11" s="20">
        <v>8</v>
      </c>
      <c r="B11" s="21" t="s">
        <v>100</v>
      </c>
      <c r="C11" s="21" t="s">
        <v>34</v>
      </c>
      <c r="D11" s="22">
        <v>87</v>
      </c>
      <c r="E11" s="22">
        <v>81</v>
      </c>
      <c r="F11" s="24">
        <f t="shared" si="0"/>
        <v>168</v>
      </c>
      <c r="G11" s="23">
        <v>5</v>
      </c>
      <c r="H11" s="24">
        <v>1572</v>
      </c>
      <c r="I11" s="25">
        <v>31</v>
      </c>
      <c r="L11" s="39"/>
      <c r="M11" s="39"/>
      <c r="N11" s="39"/>
      <c r="O11" s="39"/>
      <c r="P11" s="39"/>
      <c r="Q11" s="39"/>
      <c r="R11" s="39"/>
      <c r="S11" s="39"/>
      <c r="T11" s="39"/>
      <c r="U11" s="39"/>
      <c r="X11" s="39"/>
      <c r="Y11" s="39"/>
    </row>
    <row r="12" spans="1:25" ht="15.75" customHeight="1" x14ac:dyDescent="0.3">
      <c r="A12" s="30">
        <v>3</v>
      </c>
      <c r="B12" s="31" t="s">
        <v>45</v>
      </c>
      <c r="C12" s="31" t="s">
        <v>42</v>
      </c>
      <c r="D12" s="32" t="s">
        <v>43</v>
      </c>
      <c r="E12" s="32"/>
      <c r="F12" s="34">
        <f t="shared" si="0"/>
        <v>0</v>
      </c>
      <c r="G12" s="33">
        <v>0</v>
      </c>
      <c r="H12" s="34">
        <v>0</v>
      </c>
      <c r="I12" s="35">
        <v>0</v>
      </c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</row>
    <row r="13" spans="1:25" ht="15.75" customHeight="1" x14ac:dyDescent="0.3"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</row>
    <row r="14" spans="1:25" ht="15.75" customHeight="1" x14ac:dyDescent="0.3">
      <c r="A14" s="1"/>
      <c r="B14" s="8" t="s">
        <v>7</v>
      </c>
      <c r="C14" s="9" t="s">
        <v>510</v>
      </c>
      <c r="D14" s="9"/>
      <c r="E14" s="9" t="s">
        <v>511</v>
      </c>
      <c r="F14" s="8"/>
      <c r="G14" s="8"/>
      <c r="H14" s="8"/>
      <c r="I14" s="8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</row>
    <row r="15" spans="1:25" ht="15.75" customHeight="1" x14ac:dyDescent="0.3">
      <c r="A15" s="11">
        <v>2</v>
      </c>
      <c r="B15" s="12" t="s">
        <v>10</v>
      </c>
      <c r="C15" s="95" t="s">
        <v>11</v>
      </c>
      <c r="D15" s="65"/>
      <c r="E15" s="112"/>
      <c r="F15" s="13" t="s">
        <v>12</v>
      </c>
      <c r="G15" s="13" t="s">
        <v>13</v>
      </c>
      <c r="H15" s="13" t="s">
        <v>14</v>
      </c>
      <c r="I15" s="14" t="s">
        <v>15</v>
      </c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</row>
    <row r="16" spans="1:25" ht="15.75" customHeight="1" x14ac:dyDescent="0.3">
      <c r="A16" s="15">
        <v>3</v>
      </c>
      <c r="B16" s="16" t="s">
        <v>59</v>
      </c>
      <c r="C16" s="16" t="s">
        <v>34</v>
      </c>
      <c r="D16" s="17">
        <v>95</v>
      </c>
      <c r="E16" s="17">
        <v>88</v>
      </c>
      <c r="F16" s="18">
        <f t="shared" ref="F16:F23" si="1">SUM(D16:E16)</f>
        <v>183</v>
      </c>
      <c r="G16" s="18">
        <v>8</v>
      </c>
      <c r="H16" s="18">
        <v>1716</v>
      </c>
      <c r="I16" s="19">
        <v>66</v>
      </c>
      <c r="L16" s="39"/>
      <c r="M16" s="39"/>
      <c r="N16" s="39"/>
      <c r="O16" s="39"/>
      <c r="P16" s="39"/>
      <c r="Q16" s="39"/>
      <c r="R16" s="39"/>
      <c r="S16" s="39"/>
      <c r="T16" s="39"/>
      <c r="U16" s="39"/>
      <c r="X16" s="39"/>
      <c r="Y16" s="39"/>
    </row>
    <row r="17" spans="1:25" ht="15.75" customHeight="1" x14ac:dyDescent="0.3">
      <c r="A17" s="20">
        <v>8</v>
      </c>
      <c r="B17" s="21" t="s">
        <v>88</v>
      </c>
      <c r="C17" s="21" t="s">
        <v>65</v>
      </c>
      <c r="D17" s="22">
        <v>90</v>
      </c>
      <c r="E17" s="22">
        <v>76</v>
      </c>
      <c r="F17" s="24">
        <f t="shared" si="1"/>
        <v>166</v>
      </c>
      <c r="G17" s="23">
        <v>5</v>
      </c>
      <c r="H17" s="24">
        <v>1694</v>
      </c>
      <c r="I17" s="25">
        <v>65</v>
      </c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</row>
    <row r="18" spans="1:25" x14ac:dyDescent="0.3">
      <c r="A18" s="20">
        <v>2</v>
      </c>
      <c r="B18" s="21" t="s">
        <v>512</v>
      </c>
      <c r="C18" s="21" t="s">
        <v>91</v>
      </c>
      <c r="D18" s="22">
        <v>88</v>
      </c>
      <c r="E18" s="113">
        <v>77</v>
      </c>
      <c r="F18" s="24">
        <f t="shared" si="1"/>
        <v>165</v>
      </c>
      <c r="G18" s="23">
        <v>4</v>
      </c>
      <c r="H18" s="24">
        <v>1684</v>
      </c>
      <c r="I18" s="25">
        <v>62</v>
      </c>
    </row>
    <row r="19" spans="1:25" ht="15.75" customHeight="1" x14ac:dyDescent="0.3">
      <c r="A19" s="20">
        <v>4</v>
      </c>
      <c r="B19" s="21" t="s">
        <v>123</v>
      </c>
      <c r="C19" s="21" t="s">
        <v>65</v>
      </c>
      <c r="D19" s="22">
        <v>90</v>
      </c>
      <c r="E19" s="22">
        <v>85</v>
      </c>
      <c r="F19" s="24">
        <f t="shared" si="1"/>
        <v>175</v>
      </c>
      <c r="G19" s="23">
        <v>7</v>
      </c>
      <c r="H19" s="24">
        <v>1657</v>
      </c>
      <c r="I19" s="25">
        <v>54</v>
      </c>
    </row>
    <row r="20" spans="1:25" ht="15.75" customHeight="1" x14ac:dyDescent="0.3">
      <c r="A20" s="20">
        <v>6</v>
      </c>
      <c r="B20" s="21" t="s">
        <v>72</v>
      </c>
      <c r="C20" s="21" t="s">
        <v>58</v>
      </c>
      <c r="D20" s="22">
        <v>84</v>
      </c>
      <c r="E20" s="22">
        <v>84</v>
      </c>
      <c r="F20" s="24">
        <f t="shared" si="1"/>
        <v>168</v>
      </c>
      <c r="G20" s="23">
        <v>6</v>
      </c>
      <c r="H20" s="24">
        <v>1574</v>
      </c>
      <c r="I20" s="25">
        <v>48</v>
      </c>
    </row>
    <row r="21" spans="1:25" ht="15.75" customHeight="1" x14ac:dyDescent="0.3">
      <c r="A21" s="20">
        <v>5</v>
      </c>
      <c r="B21" s="21" t="s">
        <v>76</v>
      </c>
      <c r="C21" s="21" t="s">
        <v>77</v>
      </c>
      <c r="D21" s="22">
        <v>83</v>
      </c>
      <c r="E21" s="22">
        <v>75</v>
      </c>
      <c r="F21" s="24">
        <f t="shared" si="1"/>
        <v>158</v>
      </c>
      <c r="G21" s="23">
        <v>3</v>
      </c>
      <c r="H21" s="24">
        <v>1588</v>
      </c>
      <c r="I21" s="25">
        <v>39</v>
      </c>
      <c r="V21" s="39"/>
      <c r="W21" s="39"/>
    </row>
    <row r="22" spans="1:25" ht="15.75" customHeight="1" x14ac:dyDescent="0.3">
      <c r="A22" s="20">
        <v>1</v>
      </c>
      <c r="B22" s="27" t="s">
        <v>41</v>
      </c>
      <c r="C22" s="27" t="s">
        <v>42</v>
      </c>
      <c r="D22" s="22" t="s">
        <v>43</v>
      </c>
      <c r="E22" s="22"/>
      <c r="F22" s="24">
        <f t="shared" si="1"/>
        <v>0</v>
      </c>
      <c r="G22" s="23">
        <v>0</v>
      </c>
      <c r="H22" s="28">
        <v>458</v>
      </c>
      <c r="I22" s="29">
        <v>8</v>
      </c>
    </row>
    <row r="23" spans="1:25" ht="15.75" customHeight="1" x14ac:dyDescent="0.3">
      <c r="A23" s="30">
        <v>7</v>
      </c>
      <c r="B23" s="31" t="s">
        <v>513</v>
      </c>
      <c r="C23" s="31" t="s">
        <v>34</v>
      </c>
      <c r="D23" s="32" t="s">
        <v>43</v>
      </c>
      <c r="E23" s="32"/>
      <c r="F23" s="34">
        <f t="shared" si="1"/>
        <v>0</v>
      </c>
      <c r="G23" s="33">
        <v>0</v>
      </c>
      <c r="H23" s="34">
        <v>386</v>
      </c>
      <c r="I23" s="35">
        <v>4</v>
      </c>
    </row>
    <row r="24" spans="1:25" ht="15.75" customHeight="1" x14ac:dyDescent="0.3"/>
    <row r="25" spans="1:25" ht="15.75" customHeight="1" x14ac:dyDescent="0.3">
      <c r="A25" s="1"/>
      <c r="B25" s="8" t="s">
        <v>48</v>
      </c>
      <c r="C25" s="9" t="s">
        <v>514</v>
      </c>
      <c r="D25" s="9"/>
      <c r="E25" s="9" t="s">
        <v>515</v>
      </c>
      <c r="F25" s="8"/>
      <c r="G25" s="8"/>
      <c r="H25" s="8"/>
      <c r="I25" s="8"/>
    </row>
    <row r="26" spans="1:25" ht="15.75" customHeight="1" x14ac:dyDescent="0.3">
      <c r="A26" s="11">
        <v>2</v>
      </c>
      <c r="B26" s="12" t="s">
        <v>10</v>
      </c>
      <c r="C26" s="95" t="s">
        <v>11</v>
      </c>
      <c r="D26" s="65"/>
      <c r="E26" s="112"/>
      <c r="F26" s="13" t="s">
        <v>12</v>
      </c>
      <c r="G26" s="13" t="s">
        <v>13</v>
      </c>
      <c r="H26" s="13" t="s">
        <v>14</v>
      </c>
      <c r="I26" s="14" t="s">
        <v>15</v>
      </c>
    </row>
    <row r="27" spans="1:25" ht="15.75" customHeight="1" x14ac:dyDescent="0.3">
      <c r="A27" s="15">
        <v>7</v>
      </c>
      <c r="B27" s="16" t="s">
        <v>324</v>
      </c>
      <c r="C27" s="16" t="s">
        <v>325</v>
      </c>
      <c r="D27" s="17">
        <v>89</v>
      </c>
      <c r="E27" s="17">
        <v>89</v>
      </c>
      <c r="F27" s="18">
        <f t="shared" ref="F27:F34" si="2">SUM(D27:E27)</f>
        <v>178</v>
      </c>
      <c r="G27" s="18">
        <v>8</v>
      </c>
      <c r="H27" s="18">
        <v>1692</v>
      </c>
      <c r="I27" s="19">
        <v>70</v>
      </c>
    </row>
    <row r="28" spans="1:25" ht="15.75" customHeight="1" x14ac:dyDescent="0.3">
      <c r="A28" s="20">
        <v>4</v>
      </c>
      <c r="B28" s="21" t="s">
        <v>121</v>
      </c>
      <c r="C28" s="21" t="s">
        <v>77</v>
      </c>
      <c r="D28" s="22">
        <v>87</v>
      </c>
      <c r="E28" s="22">
        <v>85</v>
      </c>
      <c r="F28" s="24">
        <f t="shared" si="2"/>
        <v>172</v>
      </c>
      <c r="G28" s="23">
        <v>7</v>
      </c>
      <c r="H28" s="24">
        <v>1677</v>
      </c>
      <c r="I28" s="25">
        <v>67</v>
      </c>
    </row>
    <row r="29" spans="1:25" ht="15.75" customHeight="1" x14ac:dyDescent="0.3">
      <c r="A29" s="20">
        <v>1</v>
      </c>
      <c r="B29" s="27" t="s">
        <v>94</v>
      </c>
      <c r="C29" s="27" t="s">
        <v>95</v>
      </c>
      <c r="D29" s="22">
        <v>76</v>
      </c>
      <c r="E29" s="22">
        <v>92</v>
      </c>
      <c r="F29" s="24">
        <f t="shared" si="2"/>
        <v>168</v>
      </c>
      <c r="G29" s="23">
        <v>6</v>
      </c>
      <c r="H29" s="28">
        <v>1622</v>
      </c>
      <c r="I29" s="29">
        <v>58</v>
      </c>
    </row>
    <row r="30" spans="1:25" ht="15.75" customHeight="1" x14ac:dyDescent="0.3">
      <c r="A30" s="20">
        <v>8</v>
      </c>
      <c r="B30" s="21" t="s">
        <v>127</v>
      </c>
      <c r="C30" s="21" t="s">
        <v>58</v>
      </c>
      <c r="D30" s="22">
        <v>74</v>
      </c>
      <c r="E30" s="22">
        <v>73</v>
      </c>
      <c r="F30" s="24">
        <f t="shared" si="2"/>
        <v>147</v>
      </c>
      <c r="G30" s="23">
        <v>3</v>
      </c>
      <c r="H30" s="24">
        <v>1551</v>
      </c>
      <c r="I30" s="25">
        <v>45</v>
      </c>
    </row>
    <row r="31" spans="1:25" ht="15.75" customHeight="1" x14ac:dyDescent="0.3">
      <c r="A31" s="20">
        <v>2</v>
      </c>
      <c r="B31" s="21" t="s">
        <v>158</v>
      </c>
      <c r="C31" s="21" t="s">
        <v>77</v>
      </c>
      <c r="D31" s="22">
        <v>81</v>
      </c>
      <c r="E31" s="22">
        <v>79</v>
      </c>
      <c r="F31" s="24">
        <f t="shared" si="2"/>
        <v>160</v>
      </c>
      <c r="G31" s="23">
        <v>5</v>
      </c>
      <c r="H31" s="24">
        <v>1540</v>
      </c>
      <c r="I31" s="25">
        <v>45</v>
      </c>
    </row>
    <row r="32" spans="1:25" ht="15.75" customHeight="1" x14ac:dyDescent="0.3">
      <c r="A32" s="20">
        <v>6</v>
      </c>
      <c r="B32" s="21" t="s">
        <v>516</v>
      </c>
      <c r="C32" s="21" t="s">
        <v>325</v>
      </c>
      <c r="D32" s="22">
        <v>68</v>
      </c>
      <c r="E32" s="22">
        <v>81</v>
      </c>
      <c r="F32" s="24">
        <f t="shared" si="2"/>
        <v>149</v>
      </c>
      <c r="G32" s="23">
        <v>4</v>
      </c>
      <c r="H32" s="24">
        <v>1417</v>
      </c>
      <c r="I32" s="25">
        <v>34</v>
      </c>
    </row>
    <row r="33" spans="1:9" ht="15.75" customHeight="1" x14ac:dyDescent="0.3">
      <c r="A33" s="20">
        <v>3</v>
      </c>
      <c r="B33" s="21" t="s">
        <v>195</v>
      </c>
      <c r="C33" s="21" t="s">
        <v>248</v>
      </c>
      <c r="D33" s="22" t="s">
        <v>74</v>
      </c>
      <c r="E33" s="22"/>
      <c r="F33" s="24">
        <f t="shared" si="2"/>
        <v>0</v>
      </c>
      <c r="G33" s="23">
        <v>0</v>
      </c>
      <c r="H33" s="24">
        <v>1015</v>
      </c>
      <c r="I33" s="25">
        <v>26</v>
      </c>
    </row>
    <row r="34" spans="1:9" ht="15.75" customHeight="1" x14ac:dyDescent="0.3">
      <c r="A34" s="30">
        <v>5</v>
      </c>
      <c r="B34" s="31" t="s">
        <v>517</v>
      </c>
      <c r="C34" s="31" t="s">
        <v>140</v>
      </c>
      <c r="D34" s="32">
        <v>44</v>
      </c>
      <c r="E34" s="32">
        <v>44</v>
      </c>
      <c r="F34" s="34">
        <f t="shared" si="2"/>
        <v>88</v>
      </c>
      <c r="G34" s="33">
        <v>2</v>
      </c>
      <c r="H34" s="34">
        <v>1037</v>
      </c>
      <c r="I34" s="35">
        <v>16</v>
      </c>
    </row>
    <row r="35" spans="1:9" ht="15.75" customHeight="1" x14ac:dyDescent="0.3"/>
    <row r="36" spans="1:9" ht="15.75" customHeight="1" x14ac:dyDescent="0.3">
      <c r="A36" s="1"/>
      <c r="B36" s="8" t="s">
        <v>51</v>
      </c>
      <c r="C36" s="9" t="s">
        <v>518</v>
      </c>
      <c r="D36" s="9"/>
      <c r="E36" s="9" t="s">
        <v>519</v>
      </c>
      <c r="F36" s="8"/>
      <c r="G36" s="8"/>
      <c r="H36" s="8"/>
      <c r="I36" s="8"/>
    </row>
    <row r="37" spans="1:9" ht="15.75" customHeight="1" x14ac:dyDescent="0.3">
      <c r="A37" s="11">
        <v>2</v>
      </c>
      <c r="B37" s="12" t="s">
        <v>10</v>
      </c>
      <c r="C37" s="95" t="s">
        <v>11</v>
      </c>
      <c r="D37" s="65"/>
      <c r="E37" s="112"/>
      <c r="F37" s="13" t="s">
        <v>12</v>
      </c>
      <c r="G37" s="13" t="s">
        <v>13</v>
      </c>
      <c r="H37" s="13" t="s">
        <v>14</v>
      </c>
      <c r="I37" s="14" t="s">
        <v>15</v>
      </c>
    </row>
    <row r="38" spans="1:9" ht="15.75" customHeight="1" x14ac:dyDescent="0.3">
      <c r="A38" s="15">
        <v>3</v>
      </c>
      <c r="B38" s="16" t="s">
        <v>520</v>
      </c>
      <c r="C38" s="16" t="s">
        <v>134</v>
      </c>
      <c r="D38" s="17">
        <v>80</v>
      </c>
      <c r="E38" s="17">
        <v>78</v>
      </c>
      <c r="F38" s="18">
        <f t="shared" ref="F38:F45" si="3">SUM(D38:E38)</f>
        <v>158</v>
      </c>
      <c r="G38" s="18">
        <v>6</v>
      </c>
      <c r="H38" s="18">
        <v>1660</v>
      </c>
      <c r="I38" s="19">
        <v>72</v>
      </c>
    </row>
    <row r="39" spans="1:9" ht="15.75" customHeight="1" x14ac:dyDescent="0.3">
      <c r="A39" s="20">
        <v>5</v>
      </c>
      <c r="B39" s="21" t="s">
        <v>153</v>
      </c>
      <c r="C39" s="21" t="s">
        <v>154</v>
      </c>
      <c r="D39" s="22">
        <v>85</v>
      </c>
      <c r="E39" s="22">
        <v>74</v>
      </c>
      <c r="F39" s="24">
        <f t="shared" si="3"/>
        <v>159</v>
      </c>
      <c r="G39" s="23">
        <v>7</v>
      </c>
      <c r="H39" s="24">
        <v>1366</v>
      </c>
      <c r="I39" s="25">
        <v>50</v>
      </c>
    </row>
    <row r="40" spans="1:9" ht="15.75" customHeight="1" x14ac:dyDescent="0.3">
      <c r="A40" s="20">
        <v>8</v>
      </c>
      <c r="B40" s="21" t="s">
        <v>337</v>
      </c>
      <c r="C40" s="21" t="s">
        <v>325</v>
      </c>
      <c r="D40" s="22">
        <v>55</v>
      </c>
      <c r="E40" s="22">
        <v>64</v>
      </c>
      <c r="F40" s="24">
        <f t="shared" si="3"/>
        <v>119</v>
      </c>
      <c r="G40" s="23">
        <v>2</v>
      </c>
      <c r="H40" s="24">
        <v>1478</v>
      </c>
      <c r="I40" s="25">
        <v>49</v>
      </c>
    </row>
    <row r="41" spans="1:9" ht="15.75" customHeight="1" x14ac:dyDescent="0.3">
      <c r="A41" s="20">
        <v>7</v>
      </c>
      <c r="B41" s="21" t="s">
        <v>185</v>
      </c>
      <c r="C41" s="21" t="s">
        <v>17</v>
      </c>
      <c r="D41" s="22">
        <v>63</v>
      </c>
      <c r="E41" s="22">
        <v>68</v>
      </c>
      <c r="F41" s="24">
        <f t="shared" si="3"/>
        <v>131</v>
      </c>
      <c r="G41" s="23">
        <v>3</v>
      </c>
      <c r="H41" s="24">
        <v>1482</v>
      </c>
      <c r="I41" s="25">
        <v>48</v>
      </c>
    </row>
    <row r="42" spans="1:9" ht="15.75" customHeight="1" x14ac:dyDescent="0.3">
      <c r="A42" s="20">
        <v>1</v>
      </c>
      <c r="B42" s="27" t="s">
        <v>128</v>
      </c>
      <c r="C42" s="27" t="s">
        <v>129</v>
      </c>
      <c r="D42" s="22">
        <v>89</v>
      </c>
      <c r="E42" s="22">
        <v>78</v>
      </c>
      <c r="F42" s="24">
        <f t="shared" si="3"/>
        <v>167</v>
      </c>
      <c r="G42" s="23">
        <v>8</v>
      </c>
      <c r="H42" s="28">
        <v>1248</v>
      </c>
      <c r="I42" s="29">
        <v>47</v>
      </c>
    </row>
    <row r="43" spans="1:9" ht="15.75" customHeight="1" x14ac:dyDescent="0.3">
      <c r="A43" s="20">
        <v>4</v>
      </c>
      <c r="B43" s="21" t="s">
        <v>168</v>
      </c>
      <c r="C43" s="21" t="s">
        <v>129</v>
      </c>
      <c r="D43" s="22">
        <v>69</v>
      </c>
      <c r="E43" s="22">
        <v>69</v>
      </c>
      <c r="F43" s="24">
        <f t="shared" si="3"/>
        <v>138</v>
      </c>
      <c r="G43" s="23">
        <v>5</v>
      </c>
      <c r="H43" s="24">
        <v>1075</v>
      </c>
      <c r="I43" s="25">
        <v>33</v>
      </c>
    </row>
    <row r="44" spans="1:9" ht="15.75" customHeight="1" x14ac:dyDescent="0.3">
      <c r="A44" s="20">
        <v>2</v>
      </c>
      <c r="B44" s="21" t="s">
        <v>80</v>
      </c>
      <c r="C44" s="21" t="s">
        <v>81</v>
      </c>
      <c r="D44" s="22" t="s">
        <v>43</v>
      </c>
      <c r="E44" s="22"/>
      <c r="F44" s="24">
        <f t="shared" si="3"/>
        <v>0</v>
      </c>
      <c r="G44" s="23">
        <v>0</v>
      </c>
      <c r="H44" s="24">
        <v>1131</v>
      </c>
      <c r="I44" s="25">
        <v>32</v>
      </c>
    </row>
    <row r="45" spans="1:9" ht="15.75" customHeight="1" x14ac:dyDescent="0.3">
      <c r="A45" s="30">
        <v>6</v>
      </c>
      <c r="B45" s="31" t="s">
        <v>355</v>
      </c>
      <c r="C45" s="31" t="s">
        <v>325</v>
      </c>
      <c r="D45" s="32">
        <v>73</v>
      </c>
      <c r="E45" s="32">
        <v>63</v>
      </c>
      <c r="F45" s="34">
        <f t="shared" si="3"/>
        <v>136</v>
      </c>
      <c r="G45" s="33">
        <v>4</v>
      </c>
      <c r="H45" s="34">
        <v>1230</v>
      </c>
      <c r="I45" s="35">
        <v>26</v>
      </c>
    </row>
    <row r="46" spans="1:9" ht="15.75" customHeight="1" x14ac:dyDescent="0.3"/>
    <row r="47" spans="1:9" ht="15.75" customHeight="1" x14ac:dyDescent="0.3">
      <c r="A47" s="1"/>
      <c r="B47" s="8" t="s">
        <v>82</v>
      </c>
      <c r="C47" s="9" t="s">
        <v>521</v>
      </c>
      <c r="D47" s="9"/>
      <c r="E47" s="9" t="s">
        <v>522</v>
      </c>
      <c r="F47" s="8"/>
      <c r="G47" s="8"/>
      <c r="H47" s="8"/>
      <c r="I47" s="8"/>
    </row>
    <row r="48" spans="1:9" ht="15.75" customHeight="1" x14ac:dyDescent="0.3">
      <c r="A48" s="11">
        <v>2</v>
      </c>
      <c r="B48" s="12" t="s">
        <v>10</v>
      </c>
      <c r="C48" s="95" t="s">
        <v>11</v>
      </c>
      <c r="D48" s="65"/>
      <c r="E48" s="112"/>
      <c r="F48" s="13" t="s">
        <v>12</v>
      </c>
      <c r="G48" s="13" t="s">
        <v>13</v>
      </c>
      <c r="H48" s="13" t="s">
        <v>14</v>
      </c>
      <c r="I48" s="14" t="s">
        <v>15</v>
      </c>
    </row>
    <row r="49" spans="1:9" ht="15.75" customHeight="1" x14ac:dyDescent="0.3">
      <c r="A49" s="15">
        <v>1</v>
      </c>
      <c r="B49" s="40" t="s">
        <v>523</v>
      </c>
      <c r="C49" s="40" t="s">
        <v>325</v>
      </c>
      <c r="D49" s="17">
        <v>72</v>
      </c>
      <c r="E49" s="17">
        <v>69</v>
      </c>
      <c r="F49" s="18">
        <f t="shared" ref="F49:F55" si="4">SUM(D49:E49)</f>
        <v>141</v>
      </c>
      <c r="G49" s="18">
        <v>6</v>
      </c>
      <c r="H49" s="41">
        <v>1388</v>
      </c>
      <c r="I49" s="42">
        <v>54</v>
      </c>
    </row>
    <row r="50" spans="1:9" ht="15.75" customHeight="1" x14ac:dyDescent="0.3">
      <c r="A50" s="20">
        <v>5</v>
      </c>
      <c r="B50" s="21" t="s">
        <v>524</v>
      </c>
      <c r="C50" s="21" t="s">
        <v>325</v>
      </c>
      <c r="D50" s="22">
        <v>72</v>
      </c>
      <c r="E50" s="22">
        <v>63</v>
      </c>
      <c r="F50" s="24">
        <f t="shared" si="4"/>
        <v>135</v>
      </c>
      <c r="G50" s="23">
        <v>5</v>
      </c>
      <c r="H50" s="24">
        <v>1300</v>
      </c>
      <c r="I50" s="25">
        <v>49</v>
      </c>
    </row>
    <row r="51" spans="1:9" ht="15.75" customHeight="1" x14ac:dyDescent="0.3">
      <c r="A51" s="20">
        <v>6</v>
      </c>
      <c r="B51" s="21" t="s">
        <v>525</v>
      </c>
      <c r="C51" s="21" t="s">
        <v>134</v>
      </c>
      <c r="D51" s="22">
        <v>52</v>
      </c>
      <c r="E51" s="22">
        <v>56</v>
      </c>
      <c r="F51" s="24">
        <f t="shared" si="4"/>
        <v>108</v>
      </c>
      <c r="G51" s="23">
        <v>2</v>
      </c>
      <c r="H51" s="24">
        <v>1341</v>
      </c>
      <c r="I51" s="25">
        <v>47</v>
      </c>
    </row>
    <row r="52" spans="1:9" ht="15.75" customHeight="1" x14ac:dyDescent="0.3">
      <c r="A52" s="20">
        <v>7</v>
      </c>
      <c r="B52" s="21" t="s">
        <v>341</v>
      </c>
      <c r="C52" s="21" t="s">
        <v>325</v>
      </c>
      <c r="D52" s="22">
        <v>66</v>
      </c>
      <c r="E52" s="22">
        <v>80</v>
      </c>
      <c r="F52" s="24">
        <f t="shared" si="4"/>
        <v>146</v>
      </c>
      <c r="G52" s="23">
        <v>7</v>
      </c>
      <c r="H52" s="24">
        <v>1285</v>
      </c>
      <c r="I52" s="25">
        <v>44</v>
      </c>
    </row>
    <row r="53" spans="1:9" ht="15.75" customHeight="1" x14ac:dyDescent="0.3">
      <c r="A53" s="20">
        <v>3</v>
      </c>
      <c r="B53" s="21" t="s">
        <v>338</v>
      </c>
      <c r="C53" s="21" t="s">
        <v>325</v>
      </c>
      <c r="D53" s="22">
        <v>65</v>
      </c>
      <c r="E53" s="22">
        <v>63</v>
      </c>
      <c r="F53" s="24">
        <f t="shared" si="4"/>
        <v>128</v>
      </c>
      <c r="G53" s="23">
        <v>4</v>
      </c>
      <c r="H53" s="24">
        <v>1294</v>
      </c>
      <c r="I53" s="25">
        <v>41</v>
      </c>
    </row>
    <row r="54" spans="1:9" ht="15.75" customHeight="1" x14ac:dyDescent="0.3">
      <c r="A54" s="20">
        <v>2</v>
      </c>
      <c r="B54" s="21" t="s">
        <v>526</v>
      </c>
      <c r="C54" s="21" t="s">
        <v>58</v>
      </c>
      <c r="D54" s="22">
        <v>60</v>
      </c>
      <c r="E54" s="22">
        <v>67</v>
      </c>
      <c r="F54" s="24">
        <f t="shared" si="4"/>
        <v>127</v>
      </c>
      <c r="G54" s="23">
        <v>3</v>
      </c>
      <c r="H54" s="24">
        <v>1200</v>
      </c>
      <c r="I54" s="25">
        <v>35</v>
      </c>
    </row>
    <row r="55" spans="1:9" ht="15.75" customHeight="1" x14ac:dyDescent="0.3">
      <c r="A55" s="30">
        <v>4</v>
      </c>
      <c r="B55" s="31" t="s">
        <v>527</v>
      </c>
      <c r="C55" s="31" t="s">
        <v>68</v>
      </c>
      <c r="D55" s="32">
        <v>47</v>
      </c>
      <c r="E55" s="32">
        <v>45</v>
      </c>
      <c r="F55" s="34">
        <f t="shared" si="4"/>
        <v>92</v>
      </c>
      <c r="G55" s="33">
        <v>1</v>
      </c>
      <c r="H55" s="34">
        <v>774</v>
      </c>
      <c r="I55" s="35">
        <v>12</v>
      </c>
    </row>
    <row r="56" spans="1:9" ht="15.75" customHeight="1" x14ac:dyDescent="0.3"/>
    <row r="57" spans="1:9" ht="15.75" customHeight="1" x14ac:dyDescent="0.3">
      <c r="B57" s="10" t="s">
        <v>528</v>
      </c>
      <c r="F57" s="43" t="s">
        <v>170</v>
      </c>
    </row>
    <row r="58" spans="1:9" ht="15.75" customHeight="1" x14ac:dyDescent="0.3">
      <c r="B58" s="10" t="s">
        <v>171</v>
      </c>
    </row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</sheetData>
  <mergeCells count="1">
    <mergeCell ref="D2:I2"/>
  </mergeCells>
  <hyperlinks>
    <hyperlink ref="B2" location="'Index'!A3" tooltip="Go to the Index sheet" display="á" xr:uid="{CC6F579E-7A64-45BA-AA4A-25E0B0A30556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B8277-843D-464E-B0FD-A0A22DCFDB41}">
  <sheetPr>
    <tabColor rgb="FFFFFF00"/>
    <pageSetUpPr fitToPage="1"/>
  </sheetPr>
  <dimension ref="A1:Y6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18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25" ht="18" x14ac:dyDescent="0.35">
      <c r="A1" s="94"/>
      <c r="B1" s="2" t="s">
        <v>504</v>
      </c>
      <c r="C1" s="2"/>
      <c r="D1" s="3"/>
      <c r="E1" s="3"/>
      <c r="F1" s="3" t="s">
        <v>267</v>
      </c>
      <c r="G1" s="3"/>
      <c r="H1" s="3"/>
      <c r="I1" s="4" t="s">
        <v>505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/>
      <c r="D2" s="45" t="s">
        <v>3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4</v>
      </c>
      <c r="C3" s="9" t="s">
        <v>529</v>
      </c>
      <c r="D3" s="9"/>
      <c r="E3" s="9" t="s">
        <v>530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2</v>
      </c>
      <c r="B4" s="12" t="s">
        <v>10</v>
      </c>
      <c r="C4" s="95" t="s">
        <v>11</v>
      </c>
      <c r="D4" s="65"/>
      <c r="E4" s="112"/>
      <c r="F4" s="13" t="s">
        <v>12</v>
      </c>
      <c r="G4" s="13" t="s">
        <v>13</v>
      </c>
      <c r="H4" s="13" t="s">
        <v>14</v>
      </c>
      <c r="I4" s="14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56">
        <v>6</v>
      </c>
      <c r="B5" s="47" t="s">
        <v>508</v>
      </c>
      <c r="C5" s="47" t="s">
        <v>160</v>
      </c>
      <c r="D5" s="17">
        <v>93</v>
      </c>
      <c r="E5" s="17">
        <v>94</v>
      </c>
      <c r="F5" s="18">
        <v>187</v>
      </c>
      <c r="G5" s="18">
        <v>10</v>
      </c>
      <c r="H5" s="17">
        <v>1700</v>
      </c>
      <c r="I5" s="48">
        <v>90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20">
        <v>9</v>
      </c>
      <c r="B6" s="49" t="s">
        <v>88</v>
      </c>
      <c r="C6" s="49" t="s">
        <v>65</v>
      </c>
      <c r="D6" s="22">
        <v>90</v>
      </c>
      <c r="E6" s="22">
        <v>76</v>
      </c>
      <c r="F6" s="24">
        <v>166</v>
      </c>
      <c r="G6" s="24">
        <v>6</v>
      </c>
      <c r="H6" s="22">
        <v>1694</v>
      </c>
      <c r="I6" s="50">
        <v>73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52">
        <v>8</v>
      </c>
      <c r="B7" s="49" t="s">
        <v>64</v>
      </c>
      <c r="C7" s="49" t="s">
        <v>65</v>
      </c>
      <c r="D7" s="22">
        <v>78</v>
      </c>
      <c r="E7" s="22">
        <v>89</v>
      </c>
      <c r="F7" s="24">
        <v>167</v>
      </c>
      <c r="G7" s="24">
        <v>7</v>
      </c>
      <c r="H7" s="22">
        <v>1700</v>
      </c>
      <c r="I7" s="50">
        <v>71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20">
        <v>3</v>
      </c>
      <c r="B8" s="21" t="s">
        <v>512</v>
      </c>
      <c r="C8" s="21" t="s">
        <v>91</v>
      </c>
      <c r="D8" s="22">
        <v>88</v>
      </c>
      <c r="E8" s="113">
        <v>77</v>
      </c>
      <c r="F8" s="24">
        <v>165</v>
      </c>
      <c r="G8" s="24">
        <v>5</v>
      </c>
      <c r="H8" s="22">
        <v>1684</v>
      </c>
      <c r="I8" s="50">
        <v>71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20">
        <v>7</v>
      </c>
      <c r="B9" s="49" t="s">
        <v>72</v>
      </c>
      <c r="C9" s="49" t="s">
        <v>58</v>
      </c>
      <c r="D9" s="22">
        <v>84</v>
      </c>
      <c r="E9" s="22">
        <v>84</v>
      </c>
      <c r="F9" s="24">
        <v>168</v>
      </c>
      <c r="G9" s="24">
        <v>8</v>
      </c>
      <c r="H9" s="22">
        <v>1574</v>
      </c>
      <c r="I9" s="50">
        <v>63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52">
        <v>4</v>
      </c>
      <c r="B10" s="49" t="s">
        <v>123</v>
      </c>
      <c r="C10" s="49" t="s">
        <v>65</v>
      </c>
      <c r="D10" s="22">
        <v>90</v>
      </c>
      <c r="E10" s="22">
        <v>85</v>
      </c>
      <c r="F10" s="24">
        <v>175</v>
      </c>
      <c r="G10" s="24">
        <v>9</v>
      </c>
      <c r="H10" s="22">
        <v>1657</v>
      </c>
      <c r="I10" s="50">
        <v>61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20">
        <v>5</v>
      </c>
      <c r="B11" s="49" t="s">
        <v>127</v>
      </c>
      <c r="C11" s="49" t="s">
        <v>58</v>
      </c>
      <c r="D11" s="22">
        <v>74</v>
      </c>
      <c r="E11" s="22">
        <v>73</v>
      </c>
      <c r="F11" s="24">
        <v>147</v>
      </c>
      <c r="G11" s="24">
        <v>4</v>
      </c>
      <c r="H11" s="22">
        <v>1551</v>
      </c>
      <c r="I11" s="50">
        <v>40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52">
        <v>10</v>
      </c>
      <c r="B12" s="49" t="s">
        <v>185</v>
      </c>
      <c r="C12" s="49" t="s">
        <v>17</v>
      </c>
      <c r="D12" s="22">
        <v>63</v>
      </c>
      <c r="E12" s="22">
        <v>68</v>
      </c>
      <c r="F12" s="24">
        <v>131</v>
      </c>
      <c r="G12" s="24">
        <v>3</v>
      </c>
      <c r="H12" s="22">
        <v>1482</v>
      </c>
      <c r="I12" s="50">
        <v>39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20">
        <v>1</v>
      </c>
      <c r="B13" s="27" t="s">
        <v>195</v>
      </c>
      <c r="C13" s="27" t="s">
        <v>248</v>
      </c>
      <c r="D13" s="24" t="s">
        <v>74</v>
      </c>
      <c r="E13" s="24" t="s">
        <v>531</v>
      </c>
      <c r="F13" s="24">
        <v>0</v>
      </c>
      <c r="G13" s="24">
        <v>0</v>
      </c>
      <c r="H13" s="28">
        <v>1015</v>
      </c>
      <c r="I13" s="29">
        <v>26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53">
        <v>2</v>
      </c>
      <c r="B14" s="54" t="s">
        <v>526</v>
      </c>
      <c r="C14" s="54" t="s">
        <v>58</v>
      </c>
      <c r="D14" s="32">
        <v>60</v>
      </c>
      <c r="E14" s="32">
        <v>67</v>
      </c>
      <c r="F14" s="34">
        <v>127</v>
      </c>
      <c r="G14" s="34">
        <v>2</v>
      </c>
      <c r="H14" s="32">
        <v>1200</v>
      </c>
      <c r="I14" s="55">
        <v>18</v>
      </c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46"/>
      <c r="B16" s="10" t="s">
        <v>266</v>
      </c>
      <c r="F16" s="43" t="s">
        <v>170</v>
      </c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46"/>
      <c r="B17" s="10" t="s">
        <v>171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x14ac:dyDescent="0.3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46"/>
      <c r="B20" s="46"/>
      <c r="C20" s="110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75" customHeight="1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D08E7D81-08A6-42D9-8899-F2BEDAD71741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D5BC7-6232-412C-A5E3-C3DB251D2BF0}">
  <sheetPr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1343</v>
      </c>
      <c r="C1" s="2"/>
      <c r="D1" s="3"/>
      <c r="E1" s="3"/>
      <c r="F1" s="3"/>
      <c r="G1" s="3"/>
      <c r="H1" s="3"/>
      <c r="I1" s="4" t="s">
        <v>1344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4"/>
      <c r="B2" s="5" t="s">
        <v>2</v>
      </c>
      <c r="C2" s="111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1345</v>
      </c>
      <c r="D3" s="9"/>
      <c r="E3" s="9" t="s">
        <v>1544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5" t="s">
        <v>11</v>
      </c>
      <c r="D4" s="65"/>
      <c r="E4" s="112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3</v>
      </c>
      <c r="B5" s="16" t="s">
        <v>1347</v>
      </c>
      <c r="C5" s="16" t="s">
        <v>23</v>
      </c>
      <c r="D5" s="456">
        <v>100.004</v>
      </c>
      <c r="E5" s="456">
        <v>100.003</v>
      </c>
      <c r="F5" s="469">
        <f>SUM(D5:E5)</f>
        <v>200.00700000000001</v>
      </c>
      <c r="G5" s="18">
        <v>10</v>
      </c>
      <c r="H5" s="469">
        <v>1991.0540000000001</v>
      </c>
      <c r="I5" s="19">
        <v>92</v>
      </c>
      <c r="K5" s="10"/>
    </row>
    <row r="6" spans="1:25" ht="15.75" customHeight="1" x14ac:dyDescent="0.3">
      <c r="A6" s="191">
        <v>4</v>
      </c>
      <c r="B6" s="21" t="s">
        <v>1348</v>
      </c>
      <c r="C6" s="21" t="s">
        <v>23</v>
      </c>
      <c r="D6" s="451">
        <v>99.001000000000005</v>
      </c>
      <c r="E6" s="451">
        <v>96</v>
      </c>
      <c r="F6" s="438">
        <f>SUM(D6:E6)</f>
        <v>195.001</v>
      </c>
      <c r="G6" s="290">
        <v>3</v>
      </c>
      <c r="H6" s="438">
        <v>1983.0510000000002</v>
      </c>
      <c r="I6" s="25">
        <v>78</v>
      </c>
      <c r="K6" s="10"/>
    </row>
    <row r="7" spans="1:25" ht="15.75" customHeight="1" x14ac:dyDescent="0.3">
      <c r="A7" s="191">
        <v>2</v>
      </c>
      <c r="B7" s="21" t="s">
        <v>642</v>
      </c>
      <c r="C7" s="21" t="s">
        <v>563</v>
      </c>
      <c r="D7" s="451">
        <v>100.005</v>
      </c>
      <c r="E7" s="451">
        <v>99.003</v>
      </c>
      <c r="F7" s="438">
        <f>SUM(D7:E7)</f>
        <v>199.00799999999998</v>
      </c>
      <c r="G7" s="290">
        <v>9</v>
      </c>
      <c r="H7" s="452">
        <v>1977.0439999999999</v>
      </c>
      <c r="I7" s="29">
        <v>75</v>
      </c>
      <c r="J7" s="104"/>
      <c r="K7" s="10"/>
    </row>
    <row r="8" spans="1:25" ht="15.75" customHeight="1" x14ac:dyDescent="0.3">
      <c r="A8" s="191">
        <v>1</v>
      </c>
      <c r="B8" s="21" t="s">
        <v>1346</v>
      </c>
      <c r="C8" s="21" t="s">
        <v>647</v>
      </c>
      <c r="D8" s="451">
        <v>99.001999999999995</v>
      </c>
      <c r="E8" s="451">
        <v>98.003</v>
      </c>
      <c r="F8" s="438">
        <f>SUM(D8:E8)</f>
        <v>197.005</v>
      </c>
      <c r="G8" s="290">
        <v>8</v>
      </c>
      <c r="H8" s="438">
        <v>1963.0309999999999</v>
      </c>
      <c r="I8" s="29">
        <v>60</v>
      </c>
    </row>
    <row r="9" spans="1:25" ht="15.75" customHeight="1" x14ac:dyDescent="0.3">
      <c r="A9" s="191">
        <v>6</v>
      </c>
      <c r="B9" s="21" t="s">
        <v>1349</v>
      </c>
      <c r="C9" s="21" t="s">
        <v>1350</v>
      </c>
      <c r="D9" s="451">
        <v>100.002</v>
      </c>
      <c r="E9" s="451">
        <v>96.001999999999995</v>
      </c>
      <c r="F9" s="438">
        <f>SUM(D9:E9)</f>
        <v>196.00399999999999</v>
      </c>
      <c r="G9" s="290">
        <v>6</v>
      </c>
      <c r="H9" s="438">
        <v>1960.0430000000001</v>
      </c>
      <c r="I9" s="25">
        <v>60</v>
      </c>
    </row>
    <row r="10" spans="1:25" ht="15.75" customHeight="1" x14ac:dyDescent="0.3">
      <c r="A10" s="191">
        <v>5</v>
      </c>
      <c r="B10" s="21" t="s">
        <v>1303</v>
      </c>
      <c r="C10" s="21" t="s">
        <v>81</v>
      </c>
      <c r="D10" s="451">
        <v>99.001000000000005</v>
      </c>
      <c r="E10" s="451">
        <v>96.001999999999995</v>
      </c>
      <c r="F10" s="438">
        <f>SUM(D10:E10)</f>
        <v>195.00299999999999</v>
      </c>
      <c r="G10" s="290">
        <v>4</v>
      </c>
      <c r="H10" s="438">
        <v>1953.0309999999997</v>
      </c>
      <c r="I10" s="25">
        <v>53</v>
      </c>
    </row>
    <row r="11" spans="1:25" ht="15.75" customHeight="1" x14ac:dyDescent="0.3">
      <c r="A11" s="191">
        <v>7</v>
      </c>
      <c r="B11" s="21" t="s">
        <v>775</v>
      </c>
      <c r="C11" s="21" t="s">
        <v>23</v>
      </c>
      <c r="D11" s="451">
        <v>98</v>
      </c>
      <c r="E11" s="451">
        <v>98</v>
      </c>
      <c r="F11" s="438">
        <f>SUM(D11:E11)</f>
        <v>196</v>
      </c>
      <c r="G11" s="290">
        <v>5</v>
      </c>
      <c r="H11" s="438">
        <v>1945.0279999999998</v>
      </c>
      <c r="I11" s="25">
        <v>45</v>
      </c>
      <c r="K11" s="10"/>
    </row>
    <row r="12" spans="1:25" ht="15.75" customHeight="1" x14ac:dyDescent="0.3">
      <c r="A12" s="191">
        <v>9</v>
      </c>
      <c r="B12" s="21" t="s">
        <v>561</v>
      </c>
      <c r="C12" s="21" t="s">
        <v>553</v>
      </c>
      <c r="D12" s="451">
        <v>96</v>
      </c>
      <c r="E12" s="451">
        <v>95</v>
      </c>
      <c r="F12" s="438">
        <f>SUM(D12:E12)</f>
        <v>191</v>
      </c>
      <c r="G12" s="290">
        <v>1</v>
      </c>
      <c r="H12" s="438">
        <v>1945.0309999999999</v>
      </c>
      <c r="I12" s="25">
        <v>44</v>
      </c>
      <c r="K12" s="10"/>
    </row>
    <row r="13" spans="1:25" ht="15.75" customHeight="1" x14ac:dyDescent="0.3">
      <c r="A13" s="191">
        <v>10</v>
      </c>
      <c r="B13" s="21" t="s">
        <v>1351</v>
      </c>
      <c r="C13" s="21" t="s">
        <v>79</v>
      </c>
      <c r="D13" s="451">
        <v>98.001000000000005</v>
      </c>
      <c r="E13" s="451">
        <v>96.003</v>
      </c>
      <c r="F13" s="438">
        <f>SUM(D13:E13)</f>
        <v>194.00400000000002</v>
      </c>
      <c r="G13" s="290">
        <v>2</v>
      </c>
      <c r="H13" s="438">
        <v>1918.0349999999999</v>
      </c>
      <c r="I13" s="25">
        <v>30</v>
      </c>
      <c r="K13" s="10"/>
    </row>
    <row r="14" spans="1:25" ht="15.75" customHeight="1" x14ac:dyDescent="0.3">
      <c r="A14" s="470">
        <v>8</v>
      </c>
      <c r="B14" s="471" t="s">
        <v>729</v>
      </c>
      <c r="C14" s="471" t="s">
        <v>95</v>
      </c>
      <c r="D14" s="472">
        <v>98.003</v>
      </c>
      <c r="E14" s="472">
        <v>98.001999999999995</v>
      </c>
      <c r="F14" s="473">
        <f>SUM(D14:E14)</f>
        <v>196.005</v>
      </c>
      <c r="G14" s="474">
        <v>7</v>
      </c>
      <c r="H14" s="442">
        <v>1907.0160000000001</v>
      </c>
      <c r="I14" s="196">
        <v>22</v>
      </c>
      <c r="K14" s="10"/>
    </row>
    <row r="15" spans="1:25" ht="15.75" customHeight="1" x14ac:dyDescent="0.3">
      <c r="A15" s="10"/>
      <c r="K15" s="10"/>
    </row>
    <row r="16" spans="1:25" ht="15.75" customHeight="1" x14ac:dyDescent="0.3">
      <c r="A16" s="1"/>
      <c r="B16" s="8" t="s">
        <v>7</v>
      </c>
      <c r="C16" s="9" t="s">
        <v>1352</v>
      </c>
      <c r="D16" s="9"/>
      <c r="E16" s="9" t="s">
        <v>1545</v>
      </c>
      <c r="F16" s="8"/>
      <c r="G16" s="8"/>
      <c r="H16" s="8"/>
      <c r="I16" s="8"/>
      <c r="K16" s="10"/>
    </row>
    <row r="17" spans="1:11" ht="15.75" customHeight="1" x14ac:dyDescent="0.3">
      <c r="A17" s="11">
        <v>2</v>
      </c>
      <c r="B17" s="12" t="s">
        <v>10</v>
      </c>
      <c r="C17" s="95" t="s">
        <v>11</v>
      </c>
      <c r="D17" s="65"/>
      <c r="E17" s="112"/>
      <c r="F17" s="13" t="s">
        <v>12</v>
      </c>
      <c r="G17" s="13" t="s">
        <v>13</v>
      </c>
      <c r="H17" s="13" t="s">
        <v>14</v>
      </c>
      <c r="I17" s="14" t="s">
        <v>15</v>
      </c>
      <c r="K17" s="10"/>
    </row>
    <row r="18" spans="1:11" ht="15.75" customHeight="1" x14ac:dyDescent="0.3">
      <c r="A18" s="15">
        <v>9</v>
      </c>
      <c r="B18" s="16" t="s">
        <v>562</v>
      </c>
      <c r="C18" s="16" t="s">
        <v>563</v>
      </c>
      <c r="D18" s="456">
        <v>100.003</v>
      </c>
      <c r="E18" s="456">
        <v>98.001000000000005</v>
      </c>
      <c r="F18" s="469">
        <f>SUM(D18:E18)</f>
        <v>198.00400000000002</v>
      </c>
      <c r="G18" s="18">
        <v>9</v>
      </c>
      <c r="H18" s="469">
        <v>1969.029</v>
      </c>
      <c r="I18" s="19">
        <v>76</v>
      </c>
      <c r="K18" s="10"/>
    </row>
    <row r="19" spans="1:11" ht="15.75" customHeight="1" x14ac:dyDescent="0.3">
      <c r="A19" s="191">
        <v>1</v>
      </c>
      <c r="B19" s="21" t="s">
        <v>1353</v>
      </c>
      <c r="C19" s="21" t="s">
        <v>563</v>
      </c>
      <c r="D19" s="451">
        <v>97.001999999999995</v>
      </c>
      <c r="E19" s="451">
        <v>97</v>
      </c>
      <c r="F19" s="438">
        <f>SUM(D19:E19)</f>
        <v>194.00200000000001</v>
      </c>
      <c r="G19" s="290">
        <v>6</v>
      </c>
      <c r="H19" s="438">
        <v>1964.0329999999997</v>
      </c>
      <c r="I19" s="29">
        <v>73</v>
      </c>
      <c r="K19" s="10"/>
    </row>
    <row r="20" spans="1:11" ht="15.75" customHeight="1" x14ac:dyDescent="0.3">
      <c r="A20" s="191">
        <v>6</v>
      </c>
      <c r="B20" s="21" t="s">
        <v>1358</v>
      </c>
      <c r="C20" s="21" t="s">
        <v>1350</v>
      </c>
      <c r="D20" s="451">
        <v>100.002</v>
      </c>
      <c r="E20" s="451">
        <v>96.003</v>
      </c>
      <c r="F20" s="438">
        <f>SUM(D20:E20)</f>
        <v>196.005</v>
      </c>
      <c r="G20" s="290">
        <v>8</v>
      </c>
      <c r="H20" s="438">
        <v>1959.0410000000002</v>
      </c>
      <c r="I20" s="25">
        <v>72</v>
      </c>
      <c r="K20" s="10"/>
    </row>
    <row r="21" spans="1:11" ht="15.75" customHeight="1" x14ac:dyDescent="0.3">
      <c r="A21" s="191">
        <v>3</v>
      </c>
      <c r="B21" s="21" t="s">
        <v>1355</v>
      </c>
      <c r="C21" s="21" t="s">
        <v>563</v>
      </c>
      <c r="D21" s="451">
        <v>99.001999999999995</v>
      </c>
      <c r="E21" s="451">
        <v>93</v>
      </c>
      <c r="F21" s="438">
        <f>SUM(D21:E21)</f>
        <v>192.00200000000001</v>
      </c>
      <c r="G21" s="290">
        <v>3</v>
      </c>
      <c r="H21" s="438">
        <v>1957.04</v>
      </c>
      <c r="I21" s="25">
        <v>68</v>
      </c>
      <c r="K21" s="10"/>
    </row>
    <row r="22" spans="1:11" ht="15.75" customHeight="1" x14ac:dyDescent="0.3">
      <c r="A22" s="191">
        <v>4</v>
      </c>
      <c r="B22" s="21" t="s">
        <v>1356</v>
      </c>
      <c r="C22" s="21" t="s">
        <v>1350</v>
      </c>
      <c r="D22" s="451">
        <v>97.001000000000005</v>
      </c>
      <c r="E22" s="451">
        <v>95.001000000000005</v>
      </c>
      <c r="F22" s="438">
        <f>SUM(D22:E22)</f>
        <v>192.00200000000001</v>
      </c>
      <c r="G22" s="290">
        <v>3</v>
      </c>
      <c r="H22" s="438">
        <v>1947.0360000000001</v>
      </c>
      <c r="I22" s="25">
        <v>58</v>
      </c>
      <c r="K22" s="10"/>
    </row>
    <row r="23" spans="1:11" ht="15.75" customHeight="1" x14ac:dyDescent="0.3">
      <c r="A23" s="191">
        <v>2</v>
      </c>
      <c r="B23" s="21" t="s">
        <v>1354</v>
      </c>
      <c r="C23" s="21" t="s">
        <v>541</v>
      </c>
      <c r="D23" s="451">
        <v>98.004000000000005</v>
      </c>
      <c r="E23" s="451">
        <v>95.001999999999995</v>
      </c>
      <c r="F23" s="438">
        <f>SUM(D23:E23)</f>
        <v>193.006</v>
      </c>
      <c r="G23" s="290">
        <v>5</v>
      </c>
      <c r="H23" s="438">
        <v>1943.03</v>
      </c>
      <c r="I23" s="25">
        <v>57</v>
      </c>
      <c r="K23" s="10"/>
    </row>
    <row r="24" spans="1:11" ht="15.75" customHeight="1" x14ac:dyDescent="0.3">
      <c r="A24" s="191">
        <v>8</v>
      </c>
      <c r="B24" s="21" t="s">
        <v>711</v>
      </c>
      <c r="C24" s="21" t="s">
        <v>68</v>
      </c>
      <c r="D24" s="451">
        <v>100.003</v>
      </c>
      <c r="E24" s="451">
        <v>99.003</v>
      </c>
      <c r="F24" s="438">
        <f>SUM(D24:E24)</f>
        <v>199.006</v>
      </c>
      <c r="G24" s="290">
        <v>10</v>
      </c>
      <c r="H24" s="438">
        <v>1937.0329999999999</v>
      </c>
      <c r="I24" s="25">
        <v>56</v>
      </c>
      <c r="K24" s="10"/>
    </row>
    <row r="25" spans="1:11" ht="15.75" customHeight="1" x14ac:dyDescent="0.3">
      <c r="A25" s="191">
        <v>10</v>
      </c>
      <c r="B25" s="21" t="s">
        <v>1360</v>
      </c>
      <c r="C25" s="21" t="s">
        <v>541</v>
      </c>
      <c r="D25" s="451">
        <v>98</v>
      </c>
      <c r="E25" s="451">
        <v>95</v>
      </c>
      <c r="F25" s="438">
        <f>SUM(D25:E25)</f>
        <v>193</v>
      </c>
      <c r="G25" s="290">
        <v>4</v>
      </c>
      <c r="H25" s="438">
        <v>1920.0239999999997</v>
      </c>
      <c r="I25" s="25">
        <v>39</v>
      </c>
      <c r="K25" s="10"/>
    </row>
    <row r="26" spans="1:11" ht="15.75" customHeight="1" x14ac:dyDescent="0.3">
      <c r="A26" s="191">
        <v>5</v>
      </c>
      <c r="B26" s="21" t="s">
        <v>1357</v>
      </c>
      <c r="C26" s="21" t="s">
        <v>622</v>
      </c>
      <c r="D26" s="451">
        <v>100.002</v>
      </c>
      <c r="E26" s="451">
        <v>96</v>
      </c>
      <c r="F26" s="438">
        <f>SUM(D26:E26)</f>
        <v>196.00200000000001</v>
      </c>
      <c r="G26" s="290">
        <v>7</v>
      </c>
      <c r="H26" s="438">
        <v>1918.0189999999998</v>
      </c>
      <c r="I26" s="25">
        <v>38</v>
      </c>
      <c r="K26" s="10"/>
    </row>
    <row r="27" spans="1:11" ht="15.75" customHeight="1" x14ac:dyDescent="0.3">
      <c r="A27" s="470">
        <v>7</v>
      </c>
      <c r="B27" s="471" t="s">
        <v>1359</v>
      </c>
      <c r="C27" s="471" t="s">
        <v>27</v>
      </c>
      <c r="D27" s="472">
        <v>98</v>
      </c>
      <c r="E27" s="472">
        <v>92</v>
      </c>
      <c r="F27" s="473">
        <f>SUM(D27:E27)</f>
        <v>190</v>
      </c>
      <c r="G27" s="474">
        <v>1</v>
      </c>
      <c r="H27" s="442">
        <v>1885.0149999999996</v>
      </c>
      <c r="I27" s="196">
        <v>20</v>
      </c>
      <c r="K27" s="10"/>
    </row>
    <row r="28" spans="1:11" ht="15.75" customHeight="1" x14ac:dyDescent="0.3">
      <c r="A28" s="10"/>
      <c r="K28" s="10"/>
    </row>
    <row r="29" spans="1:11" ht="15.75" customHeight="1" x14ac:dyDescent="0.3">
      <c r="A29" s="1"/>
      <c r="B29" s="8" t="s">
        <v>48</v>
      </c>
      <c r="C29" s="9" t="s">
        <v>1323</v>
      </c>
      <c r="D29" s="9"/>
      <c r="E29" s="9" t="s">
        <v>1546</v>
      </c>
      <c r="F29" s="8"/>
      <c r="G29" s="8"/>
      <c r="H29" s="8"/>
      <c r="I29" s="8"/>
      <c r="K29" s="10"/>
    </row>
    <row r="30" spans="1:11" ht="15.75" customHeight="1" x14ac:dyDescent="0.3">
      <c r="A30" s="11">
        <v>2</v>
      </c>
      <c r="B30" s="12" t="s">
        <v>10</v>
      </c>
      <c r="C30" s="95" t="s">
        <v>11</v>
      </c>
      <c r="D30" s="65"/>
      <c r="E30" s="112"/>
      <c r="F30" s="13" t="s">
        <v>12</v>
      </c>
      <c r="G30" s="13" t="s">
        <v>13</v>
      </c>
      <c r="H30" s="13" t="s">
        <v>14</v>
      </c>
      <c r="I30" s="14" t="s">
        <v>15</v>
      </c>
      <c r="K30" s="10"/>
    </row>
    <row r="31" spans="1:11" ht="15.75" customHeight="1" x14ac:dyDescent="0.3">
      <c r="A31" s="15">
        <v>9</v>
      </c>
      <c r="B31" s="16" t="s">
        <v>570</v>
      </c>
      <c r="C31" s="16" t="s">
        <v>541</v>
      </c>
      <c r="D31" s="456">
        <v>98.001000000000005</v>
      </c>
      <c r="E31" s="456">
        <v>98</v>
      </c>
      <c r="F31" s="469">
        <f>SUM(D31:E31)</f>
        <v>196.001</v>
      </c>
      <c r="G31" s="18">
        <v>9</v>
      </c>
      <c r="H31" s="469">
        <v>1956.0319999999999</v>
      </c>
      <c r="I31" s="19">
        <v>83</v>
      </c>
      <c r="K31" s="10"/>
    </row>
    <row r="32" spans="1:11" ht="15.75" customHeight="1" x14ac:dyDescent="0.3">
      <c r="A32" s="191">
        <v>8</v>
      </c>
      <c r="B32" s="21" t="s">
        <v>572</v>
      </c>
      <c r="C32" s="21" t="s">
        <v>541</v>
      </c>
      <c r="D32" s="451">
        <v>99.003</v>
      </c>
      <c r="E32" s="451">
        <v>98.004000000000005</v>
      </c>
      <c r="F32" s="438">
        <f>SUM(D32:E32)</f>
        <v>197.00700000000001</v>
      </c>
      <c r="G32" s="290">
        <v>10</v>
      </c>
      <c r="H32" s="438">
        <v>1946.0259999999998</v>
      </c>
      <c r="I32" s="25">
        <v>67</v>
      </c>
      <c r="K32" s="10"/>
    </row>
    <row r="33" spans="1:11" ht="15.75" customHeight="1" x14ac:dyDescent="0.3">
      <c r="A33" s="191">
        <v>2</v>
      </c>
      <c r="B33" s="21" t="s">
        <v>1065</v>
      </c>
      <c r="C33" s="21" t="s">
        <v>541</v>
      </c>
      <c r="D33" s="451">
        <v>98.001000000000005</v>
      </c>
      <c r="E33" s="451">
        <v>97</v>
      </c>
      <c r="F33" s="438">
        <f>SUM(D33:E33)</f>
        <v>195.001</v>
      </c>
      <c r="G33" s="290">
        <v>8</v>
      </c>
      <c r="H33" s="438">
        <v>1934.0260000000001</v>
      </c>
      <c r="I33" s="25">
        <v>66</v>
      </c>
      <c r="K33" s="10"/>
    </row>
    <row r="34" spans="1:11" ht="15.75" customHeight="1" x14ac:dyDescent="0.3">
      <c r="A34" s="191">
        <v>5</v>
      </c>
      <c r="B34" s="21" t="s">
        <v>1362</v>
      </c>
      <c r="C34" s="21" t="s">
        <v>68</v>
      </c>
      <c r="D34" s="451">
        <v>97.001000000000005</v>
      </c>
      <c r="E34" s="451">
        <v>97</v>
      </c>
      <c r="F34" s="438">
        <f>SUM(D34:E34)</f>
        <v>194.001</v>
      </c>
      <c r="G34" s="290">
        <v>6</v>
      </c>
      <c r="H34" s="438">
        <v>1941.02</v>
      </c>
      <c r="I34" s="25">
        <v>61</v>
      </c>
      <c r="K34" s="10"/>
    </row>
    <row r="35" spans="1:11" ht="15.75" customHeight="1" x14ac:dyDescent="0.3">
      <c r="A35" s="191">
        <v>10</v>
      </c>
      <c r="B35" s="21" t="s">
        <v>1235</v>
      </c>
      <c r="C35" s="21" t="s">
        <v>622</v>
      </c>
      <c r="D35" s="451">
        <v>98.001000000000005</v>
      </c>
      <c r="E35" s="451">
        <v>96.001999999999995</v>
      </c>
      <c r="F35" s="438">
        <f>SUM(D35:E35)</f>
        <v>194.00299999999999</v>
      </c>
      <c r="G35" s="290">
        <v>7</v>
      </c>
      <c r="H35" s="438">
        <v>1931.0229999999997</v>
      </c>
      <c r="I35" s="25">
        <v>55</v>
      </c>
      <c r="K35" s="10"/>
    </row>
    <row r="36" spans="1:11" ht="15.75" customHeight="1" x14ac:dyDescent="0.3">
      <c r="A36" s="191">
        <v>3</v>
      </c>
      <c r="B36" s="21" t="s">
        <v>1361</v>
      </c>
      <c r="C36" s="21" t="s">
        <v>563</v>
      </c>
      <c r="D36" s="451">
        <v>97.001000000000005</v>
      </c>
      <c r="E36" s="451">
        <v>96.001000000000005</v>
      </c>
      <c r="F36" s="438">
        <f>SUM(D36:E36)</f>
        <v>193.00200000000001</v>
      </c>
      <c r="G36" s="290">
        <v>5</v>
      </c>
      <c r="H36" s="438">
        <v>1931.028</v>
      </c>
      <c r="I36" s="25">
        <v>54</v>
      </c>
      <c r="K36" s="10"/>
    </row>
    <row r="37" spans="1:11" ht="15.75" customHeight="1" x14ac:dyDescent="0.3">
      <c r="A37" s="191">
        <v>1</v>
      </c>
      <c r="B37" s="21" t="s">
        <v>1191</v>
      </c>
      <c r="C37" s="21" t="s">
        <v>23</v>
      </c>
      <c r="D37" s="451">
        <v>94</v>
      </c>
      <c r="E37" s="451">
        <v>84</v>
      </c>
      <c r="F37" s="438">
        <f>SUM(D37:E37)</f>
        <v>178</v>
      </c>
      <c r="G37" s="290">
        <v>3</v>
      </c>
      <c r="H37" s="438">
        <v>1889.0269999999998</v>
      </c>
      <c r="I37" s="29">
        <v>53</v>
      </c>
      <c r="K37" s="10"/>
    </row>
    <row r="38" spans="1:11" ht="15.75" customHeight="1" x14ac:dyDescent="0.3">
      <c r="A38" s="191">
        <v>4</v>
      </c>
      <c r="B38" s="21" t="s">
        <v>439</v>
      </c>
      <c r="C38" s="21" t="s">
        <v>23</v>
      </c>
      <c r="D38" s="451" t="s">
        <v>43</v>
      </c>
      <c r="E38" s="451"/>
      <c r="F38" s="438">
        <f>SUM(D38:E38)</f>
        <v>0</v>
      </c>
      <c r="G38" s="290">
        <v>0</v>
      </c>
      <c r="H38" s="438">
        <v>1543.0259999999998</v>
      </c>
      <c r="I38" s="25">
        <v>53</v>
      </c>
      <c r="K38" s="10"/>
    </row>
    <row r="39" spans="1:11" ht="15.75" customHeight="1" x14ac:dyDescent="0.3">
      <c r="A39" s="191">
        <v>6</v>
      </c>
      <c r="B39" s="21" t="s">
        <v>785</v>
      </c>
      <c r="C39" s="21" t="s">
        <v>23</v>
      </c>
      <c r="D39" s="451">
        <v>97</v>
      </c>
      <c r="E39" s="451">
        <v>93.001000000000005</v>
      </c>
      <c r="F39" s="438">
        <f>SUM(D39:E39)</f>
        <v>190.001</v>
      </c>
      <c r="G39" s="290">
        <v>4</v>
      </c>
      <c r="H39" s="438">
        <v>1819.0259999999998</v>
      </c>
      <c r="I39" s="25">
        <v>46</v>
      </c>
      <c r="K39" s="10"/>
    </row>
    <row r="40" spans="1:11" ht="15.75" customHeight="1" x14ac:dyDescent="0.3">
      <c r="A40" s="470">
        <v>7</v>
      </c>
      <c r="B40" s="471" t="s">
        <v>572</v>
      </c>
      <c r="C40" s="471" t="s">
        <v>563</v>
      </c>
      <c r="D40" s="472" t="s">
        <v>43</v>
      </c>
      <c r="E40" s="472"/>
      <c r="F40" s="473">
        <f>SUM(D40:E40)</f>
        <v>0</v>
      </c>
      <c r="G40" s="474">
        <v>0</v>
      </c>
      <c r="H40" s="442">
        <v>0</v>
      </c>
      <c r="I40" s="196">
        <v>0</v>
      </c>
      <c r="K40" s="10"/>
    </row>
    <row r="41" spans="1:11" ht="15.75" customHeight="1" x14ac:dyDescent="0.3">
      <c r="A41" s="10"/>
      <c r="K41" s="10"/>
    </row>
    <row r="42" spans="1:11" ht="15.75" customHeight="1" x14ac:dyDescent="0.3">
      <c r="A42" s="1"/>
      <c r="B42" s="8" t="s">
        <v>51</v>
      </c>
      <c r="C42" s="9" t="s">
        <v>1236</v>
      </c>
      <c r="D42" s="9"/>
      <c r="E42" s="9" t="s">
        <v>1547</v>
      </c>
      <c r="F42" s="8"/>
      <c r="G42" s="8"/>
      <c r="H42" s="8"/>
      <c r="I42" s="8"/>
      <c r="K42" s="10"/>
    </row>
    <row r="43" spans="1:11" ht="15.75" customHeight="1" x14ac:dyDescent="0.3">
      <c r="A43" s="11">
        <v>2</v>
      </c>
      <c r="B43" s="12" t="s">
        <v>10</v>
      </c>
      <c r="C43" s="95" t="s">
        <v>11</v>
      </c>
      <c r="D43" s="65"/>
      <c r="E43" s="112"/>
      <c r="F43" s="13" t="s">
        <v>12</v>
      </c>
      <c r="G43" s="13" t="s">
        <v>13</v>
      </c>
      <c r="H43" s="13" t="s">
        <v>14</v>
      </c>
      <c r="I43" s="14" t="s">
        <v>15</v>
      </c>
      <c r="K43" s="10"/>
    </row>
    <row r="44" spans="1:11" ht="15.75" customHeight="1" x14ac:dyDescent="0.3">
      <c r="A44" s="15">
        <v>8</v>
      </c>
      <c r="B44" s="16" t="s">
        <v>1221</v>
      </c>
      <c r="C44" s="16" t="s">
        <v>622</v>
      </c>
      <c r="D44" s="456">
        <v>99.001999999999995</v>
      </c>
      <c r="E44" s="456">
        <v>97.001000000000005</v>
      </c>
      <c r="F44" s="469">
        <f>SUM(D44:E44)</f>
        <v>196.00299999999999</v>
      </c>
      <c r="G44" s="18">
        <v>8</v>
      </c>
      <c r="H44" s="469">
        <v>1935.0239999999997</v>
      </c>
      <c r="I44" s="19">
        <v>86</v>
      </c>
      <c r="K44" s="10"/>
    </row>
    <row r="45" spans="1:11" ht="15.75" customHeight="1" x14ac:dyDescent="0.3">
      <c r="A45" s="191">
        <v>1</v>
      </c>
      <c r="B45" s="21" t="s">
        <v>158</v>
      </c>
      <c r="C45" s="21" t="s">
        <v>553</v>
      </c>
      <c r="D45" s="451">
        <v>97.001000000000005</v>
      </c>
      <c r="E45" s="451">
        <v>96</v>
      </c>
      <c r="F45" s="438">
        <f>SUM(D45:E45)</f>
        <v>193.001</v>
      </c>
      <c r="G45" s="290">
        <v>6</v>
      </c>
      <c r="H45" s="438">
        <v>1928.0259999999996</v>
      </c>
      <c r="I45" s="29">
        <v>86</v>
      </c>
      <c r="K45" s="10"/>
    </row>
    <row r="46" spans="1:11" ht="15.75" customHeight="1" x14ac:dyDescent="0.3">
      <c r="A46" s="191">
        <v>10</v>
      </c>
      <c r="B46" s="21" t="s">
        <v>1369</v>
      </c>
      <c r="C46" s="21" t="s">
        <v>622</v>
      </c>
      <c r="D46" s="451">
        <v>99.004000000000005</v>
      </c>
      <c r="E46" s="451">
        <v>98.003</v>
      </c>
      <c r="F46" s="438">
        <f>SUM(D46:E46)</f>
        <v>197.00700000000001</v>
      </c>
      <c r="G46" s="290">
        <v>10</v>
      </c>
      <c r="H46" s="438">
        <v>1906.019</v>
      </c>
      <c r="I46" s="25">
        <v>69</v>
      </c>
      <c r="K46" s="10"/>
    </row>
    <row r="47" spans="1:11" ht="15.75" customHeight="1" x14ac:dyDescent="0.3">
      <c r="A47" s="191">
        <v>7</v>
      </c>
      <c r="B47" s="21" t="s">
        <v>1367</v>
      </c>
      <c r="C47" s="21" t="s">
        <v>622</v>
      </c>
      <c r="D47" s="451">
        <v>97.001000000000005</v>
      </c>
      <c r="E47" s="451">
        <v>96.001999999999995</v>
      </c>
      <c r="F47" s="438">
        <f>SUM(D47:E47)</f>
        <v>193.00299999999999</v>
      </c>
      <c r="G47" s="290">
        <v>7</v>
      </c>
      <c r="H47" s="438">
        <v>1897.0169999999996</v>
      </c>
      <c r="I47" s="25">
        <v>67</v>
      </c>
      <c r="K47" s="10"/>
    </row>
    <row r="48" spans="1:11" ht="15.75" customHeight="1" x14ac:dyDescent="0.3">
      <c r="A48" s="191">
        <v>3</v>
      </c>
      <c r="B48" s="21" t="s">
        <v>1363</v>
      </c>
      <c r="C48" s="21" t="s">
        <v>541</v>
      </c>
      <c r="D48" s="451">
        <v>96.001000000000005</v>
      </c>
      <c r="E48" s="451">
        <v>95.001000000000005</v>
      </c>
      <c r="F48" s="438">
        <f>SUM(D48:E48)</f>
        <v>191.00200000000001</v>
      </c>
      <c r="G48" s="290">
        <v>5</v>
      </c>
      <c r="H48" s="438">
        <v>1875.0169999999998</v>
      </c>
      <c r="I48" s="25">
        <v>59</v>
      </c>
      <c r="K48" s="10"/>
    </row>
    <row r="49" spans="1:11" ht="15.75" customHeight="1" x14ac:dyDescent="0.3">
      <c r="A49" s="191">
        <v>2</v>
      </c>
      <c r="B49" s="21" t="s">
        <v>1201</v>
      </c>
      <c r="C49" s="21" t="s">
        <v>23</v>
      </c>
      <c r="D49" s="451">
        <v>98.004000000000005</v>
      </c>
      <c r="E49" s="451">
        <v>98.001999999999995</v>
      </c>
      <c r="F49" s="438">
        <f>SUM(D49:E49)</f>
        <v>196.006</v>
      </c>
      <c r="G49" s="290">
        <v>9</v>
      </c>
      <c r="H49" s="438">
        <v>1856.0170000000001</v>
      </c>
      <c r="I49" s="25">
        <v>54</v>
      </c>
      <c r="K49" s="10"/>
    </row>
    <row r="50" spans="1:11" ht="15.75" customHeight="1" x14ac:dyDescent="0.3">
      <c r="A50" s="191">
        <v>6</v>
      </c>
      <c r="B50" s="21" t="s">
        <v>1366</v>
      </c>
      <c r="C50" s="21" t="s">
        <v>23</v>
      </c>
      <c r="D50" s="451">
        <v>91</v>
      </c>
      <c r="E50" s="451">
        <v>88</v>
      </c>
      <c r="F50" s="438">
        <f>SUM(D50:E50)</f>
        <v>179</v>
      </c>
      <c r="G50" s="290">
        <v>2</v>
      </c>
      <c r="H50" s="438">
        <v>1766.0119999999999</v>
      </c>
      <c r="I50" s="25">
        <v>43</v>
      </c>
      <c r="K50" s="10"/>
    </row>
    <row r="51" spans="1:11" ht="15.75" customHeight="1" x14ac:dyDescent="0.3">
      <c r="A51" s="191">
        <v>5</v>
      </c>
      <c r="B51" s="21" t="s">
        <v>1365</v>
      </c>
      <c r="C51" s="21" t="s">
        <v>541</v>
      </c>
      <c r="D51" s="451">
        <v>92.001000000000005</v>
      </c>
      <c r="E51" s="451">
        <v>92</v>
      </c>
      <c r="F51" s="438">
        <f>SUM(D51:E51)</f>
        <v>184.001</v>
      </c>
      <c r="G51" s="290">
        <v>4</v>
      </c>
      <c r="H51" s="438">
        <v>1802.0079999999998</v>
      </c>
      <c r="I51" s="25">
        <v>36</v>
      </c>
      <c r="K51" s="10"/>
    </row>
    <row r="52" spans="1:11" ht="15.75" customHeight="1" x14ac:dyDescent="0.3">
      <c r="A52" s="191">
        <v>9</v>
      </c>
      <c r="B52" s="21" t="s">
        <v>1368</v>
      </c>
      <c r="C52" s="21" t="s">
        <v>23</v>
      </c>
      <c r="D52" s="451">
        <v>94</v>
      </c>
      <c r="E52" s="451">
        <v>89</v>
      </c>
      <c r="F52" s="438">
        <f>SUM(D52:E52)</f>
        <v>183</v>
      </c>
      <c r="G52" s="290">
        <v>3</v>
      </c>
      <c r="H52" s="438">
        <v>1640.008</v>
      </c>
      <c r="I52" s="25">
        <v>35</v>
      </c>
      <c r="K52" s="10"/>
    </row>
    <row r="53" spans="1:11" ht="15.75" customHeight="1" x14ac:dyDescent="0.3">
      <c r="A53" s="470">
        <v>4</v>
      </c>
      <c r="B53" s="471" t="s">
        <v>1364</v>
      </c>
      <c r="C53" s="471" t="s">
        <v>68</v>
      </c>
      <c r="D53" s="472" t="s">
        <v>43</v>
      </c>
      <c r="E53" s="472"/>
      <c r="F53" s="473">
        <f>SUM(D53:E53)</f>
        <v>0</v>
      </c>
      <c r="G53" s="474">
        <v>0</v>
      </c>
      <c r="H53" s="442">
        <v>190.005</v>
      </c>
      <c r="I53" s="196">
        <v>8</v>
      </c>
      <c r="K53" s="10"/>
    </row>
    <row r="54" spans="1:11" ht="15.75" customHeight="1" x14ac:dyDescent="0.3">
      <c r="A54" s="10"/>
      <c r="K54" s="10"/>
    </row>
    <row r="55" spans="1:11" ht="15.75" customHeight="1" x14ac:dyDescent="0.3">
      <c r="A55" s="1"/>
      <c r="B55" s="8" t="s">
        <v>82</v>
      </c>
      <c r="C55" s="9" t="s">
        <v>1370</v>
      </c>
      <c r="D55" s="9"/>
      <c r="E55" s="9" t="s">
        <v>1548</v>
      </c>
      <c r="F55" s="8"/>
      <c r="G55" s="8"/>
      <c r="H55" s="8"/>
      <c r="I55" s="8"/>
      <c r="K55" s="10"/>
    </row>
    <row r="56" spans="1:11" ht="15.75" customHeight="1" x14ac:dyDescent="0.3">
      <c r="A56" s="11">
        <v>2</v>
      </c>
      <c r="B56" s="12" t="s">
        <v>10</v>
      </c>
      <c r="C56" s="95" t="s">
        <v>11</v>
      </c>
      <c r="D56" s="65"/>
      <c r="E56" s="112"/>
      <c r="F56" s="13" t="s">
        <v>12</v>
      </c>
      <c r="G56" s="13" t="s">
        <v>13</v>
      </c>
      <c r="H56" s="13" t="s">
        <v>14</v>
      </c>
      <c r="I56" s="14" t="s">
        <v>15</v>
      </c>
      <c r="K56" s="10"/>
    </row>
    <row r="57" spans="1:11" ht="15.75" customHeight="1" x14ac:dyDescent="0.3">
      <c r="A57" s="15">
        <v>1</v>
      </c>
      <c r="B57" s="16" t="s">
        <v>1371</v>
      </c>
      <c r="C57" s="16" t="s">
        <v>541</v>
      </c>
      <c r="D57" s="456">
        <v>98.001000000000005</v>
      </c>
      <c r="E57" s="456">
        <v>97</v>
      </c>
      <c r="F57" s="469">
        <f>SUM(D57:E57)</f>
        <v>195.001</v>
      </c>
      <c r="G57" s="18">
        <v>9</v>
      </c>
      <c r="H57" s="469">
        <v>1925.0239999999999</v>
      </c>
      <c r="I57" s="42">
        <v>86</v>
      </c>
      <c r="K57" s="10"/>
    </row>
    <row r="58" spans="1:11" ht="15.75" customHeight="1" x14ac:dyDescent="0.3">
      <c r="A58" s="191">
        <v>9</v>
      </c>
      <c r="B58" s="21" t="s">
        <v>627</v>
      </c>
      <c r="C58" s="21" t="s">
        <v>553</v>
      </c>
      <c r="D58" s="451">
        <v>97</v>
      </c>
      <c r="E58" s="451">
        <v>95.001000000000005</v>
      </c>
      <c r="F58" s="438">
        <f>SUM(D58:E58)</f>
        <v>192.001</v>
      </c>
      <c r="G58" s="290">
        <v>7</v>
      </c>
      <c r="H58" s="438">
        <v>1902.0179999999998</v>
      </c>
      <c r="I58" s="25">
        <v>76</v>
      </c>
      <c r="K58" s="10"/>
    </row>
    <row r="59" spans="1:11" ht="15.75" customHeight="1" x14ac:dyDescent="0.3">
      <c r="A59" s="191">
        <v>2</v>
      </c>
      <c r="B59" s="21" t="s">
        <v>1372</v>
      </c>
      <c r="C59" s="21" t="s">
        <v>541</v>
      </c>
      <c r="D59" s="451">
        <v>100</v>
      </c>
      <c r="E59" s="451">
        <v>97.003</v>
      </c>
      <c r="F59" s="438">
        <f>SUM(D59:E59)</f>
        <v>197.00299999999999</v>
      </c>
      <c r="G59" s="290">
        <v>10</v>
      </c>
      <c r="H59" s="438">
        <v>1905.021</v>
      </c>
      <c r="I59" s="25">
        <v>70</v>
      </c>
      <c r="K59" s="10"/>
    </row>
    <row r="60" spans="1:11" ht="15.75" customHeight="1" x14ac:dyDescent="0.3">
      <c r="A60" s="191">
        <v>8</v>
      </c>
      <c r="B60" s="21" t="s">
        <v>1376</v>
      </c>
      <c r="C60" s="21" t="s">
        <v>541</v>
      </c>
      <c r="D60" s="451">
        <v>97.001000000000005</v>
      </c>
      <c r="E60" s="451">
        <v>95.001000000000005</v>
      </c>
      <c r="F60" s="438">
        <f>SUM(D60:E60)</f>
        <v>192.00200000000001</v>
      </c>
      <c r="G60" s="290">
        <v>8</v>
      </c>
      <c r="H60" s="438">
        <v>1715.0159999999998</v>
      </c>
      <c r="I60" s="25">
        <v>66</v>
      </c>
      <c r="K60" s="10"/>
    </row>
    <row r="61" spans="1:11" ht="15.75" customHeight="1" x14ac:dyDescent="0.3">
      <c r="A61" s="191">
        <v>5</v>
      </c>
      <c r="B61" s="21" t="s">
        <v>1287</v>
      </c>
      <c r="C61" s="21" t="s">
        <v>541</v>
      </c>
      <c r="D61" s="451">
        <v>96.001000000000005</v>
      </c>
      <c r="E61" s="451">
        <v>93.001000000000005</v>
      </c>
      <c r="F61" s="438">
        <f>SUM(D61:E61)</f>
        <v>189.00200000000001</v>
      </c>
      <c r="G61" s="290">
        <v>5</v>
      </c>
      <c r="H61" s="438">
        <v>1890.0249999999996</v>
      </c>
      <c r="I61" s="25">
        <v>65</v>
      </c>
      <c r="K61" s="10"/>
    </row>
    <row r="62" spans="1:11" ht="15.75" customHeight="1" x14ac:dyDescent="0.3">
      <c r="A62" s="191">
        <v>6</v>
      </c>
      <c r="B62" s="21" t="s">
        <v>1375</v>
      </c>
      <c r="C62" s="21" t="s">
        <v>68</v>
      </c>
      <c r="D62" s="451">
        <v>97</v>
      </c>
      <c r="E62" s="451">
        <v>95</v>
      </c>
      <c r="F62" s="438">
        <f>SUM(D62:E62)</f>
        <v>192</v>
      </c>
      <c r="G62" s="290">
        <v>6</v>
      </c>
      <c r="H62" s="438">
        <v>1781.0139999999999</v>
      </c>
      <c r="I62" s="25">
        <v>58</v>
      </c>
      <c r="K62" s="10"/>
    </row>
    <row r="63" spans="1:11" ht="15.75" customHeight="1" x14ac:dyDescent="0.3">
      <c r="A63" s="191">
        <v>7</v>
      </c>
      <c r="B63" s="21" t="s">
        <v>1272</v>
      </c>
      <c r="C63" s="21" t="s">
        <v>622</v>
      </c>
      <c r="D63" s="451">
        <v>95</v>
      </c>
      <c r="E63" s="451">
        <v>93.001000000000005</v>
      </c>
      <c r="F63" s="438">
        <f>SUM(D63:E63)</f>
        <v>188.001</v>
      </c>
      <c r="G63" s="290">
        <v>3</v>
      </c>
      <c r="H63" s="438">
        <v>1861.0119999999999</v>
      </c>
      <c r="I63" s="25">
        <v>49</v>
      </c>
      <c r="K63" s="10"/>
    </row>
    <row r="64" spans="1:11" ht="15.75" customHeight="1" x14ac:dyDescent="0.3">
      <c r="A64" s="191">
        <v>3</v>
      </c>
      <c r="B64" s="21" t="s">
        <v>1373</v>
      </c>
      <c r="C64" s="21" t="s">
        <v>541</v>
      </c>
      <c r="D64" s="451">
        <v>96</v>
      </c>
      <c r="E64" s="454">
        <v>0</v>
      </c>
      <c r="F64" s="438">
        <f>SUM(D64:E64)</f>
        <v>96</v>
      </c>
      <c r="G64" s="290">
        <v>2</v>
      </c>
      <c r="H64" s="438">
        <v>1766.0149999999999</v>
      </c>
      <c r="I64" s="25">
        <v>43</v>
      </c>
      <c r="K64" s="10"/>
    </row>
    <row r="65" spans="1:11" ht="15.75" customHeight="1" x14ac:dyDescent="0.3">
      <c r="A65" s="191">
        <v>10</v>
      </c>
      <c r="B65" s="21" t="s">
        <v>434</v>
      </c>
      <c r="C65" s="21" t="s">
        <v>563</v>
      </c>
      <c r="D65" s="451">
        <v>95</v>
      </c>
      <c r="E65" s="451">
        <v>94</v>
      </c>
      <c r="F65" s="438">
        <f>SUM(D65:E65)</f>
        <v>189</v>
      </c>
      <c r="G65" s="290">
        <v>4</v>
      </c>
      <c r="H65" s="438">
        <v>1823.011</v>
      </c>
      <c r="I65" s="25">
        <v>31</v>
      </c>
      <c r="K65" s="10"/>
    </row>
    <row r="66" spans="1:11" ht="15.75" customHeight="1" x14ac:dyDescent="0.3">
      <c r="A66" s="470">
        <v>4</v>
      </c>
      <c r="B66" s="471" t="s">
        <v>1374</v>
      </c>
      <c r="C66" s="471" t="s">
        <v>541</v>
      </c>
      <c r="D66" s="472" t="s">
        <v>43</v>
      </c>
      <c r="E66" s="472"/>
      <c r="F66" s="473">
        <f>SUM(D66:E66)</f>
        <v>0</v>
      </c>
      <c r="G66" s="474">
        <v>0</v>
      </c>
      <c r="H66" s="442">
        <v>358.00099999999998</v>
      </c>
      <c r="I66" s="196">
        <v>2</v>
      </c>
      <c r="K66" s="10"/>
    </row>
    <row r="67" spans="1:11" ht="15.75" customHeight="1" x14ac:dyDescent="0.3">
      <c r="A67" s="10"/>
      <c r="K67" s="10"/>
    </row>
    <row r="68" spans="1:11" ht="15.75" customHeight="1" x14ac:dyDescent="0.3">
      <c r="A68" s="10"/>
      <c r="B68" s="10" t="s">
        <v>1162</v>
      </c>
      <c r="K68" s="10"/>
    </row>
    <row r="69" spans="1:11" ht="15.75" customHeight="1" x14ac:dyDescent="0.3">
      <c r="A69" s="10"/>
      <c r="K69" s="10"/>
    </row>
    <row r="70" spans="1:11" ht="15.75" customHeight="1" x14ac:dyDescent="0.3">
      <c r="A70" s="10"/>
      <c r="B70" s="10" t="s">
        <v>1377</v>
      </c>
      <c r="E70" s="43" t="s">
        <v>170</v>
      </c>
      <c r="K70" s="10"/>
    </row>
    <row r="71" spans="1:11" ht="15.75" customHeight="1" x14ac:dyDescent="0.3">
      <c r="A71" s="10"/>
      <c r="B71" s="10" t="s">
        <v>171</v>
      </c>
      <c r="K71" s="10"/>
    </row>
    <row r="72" spans="1:11" ht="15.75" customHeight="1" x14ac:dyDescent="0.3">
      <c r="A72" s="10"/>
      <c r="K72" s="10"/>
    </row>
    <row r="73" spans="1:11" ht="15.75" customHeight="1" x14ac:dyDescent="0.3">
      <c r="A73" s="10"/>
      <c r="K73" s="10"/>
    </row>
    <row r="74" spans="1:11" ht="15.75" customHeight="1" x14ac:dyDescent="0.3">
      <c r="A74" s="10"/>
      <c r="K74" s="10"/>
    </row>
    <row r="75" spans="1:11" ht="15.75" customHeight="1" x14ac:dyDescent="0.3">
      <c r="A75" s="10"/>
      <c r="K75" s="10"/>
    </row>
    <row r="76" spans="1:11" ht="15.75" customHeight="1" x14ac:dyDescent="0.3">
      <c r="A76" s="10"/>
      <c r="K76" s="10"/>
    </row>
    <row r="77" spans="1:11" ht="15.75" customHeight="1" x14ac:dyDescent="0.3">
      <c r="A77" s="10"/>
      <c r="K77" s="10"/>
    </row>
    <row r="78" spans="1:11" ht="15.75" customHeight="1" x14ac:dyDescent="0.3">
      <c r="A78" s="10"/>
      <c r="K78" s="10"/>
    </row>
    <row r="79" spans="1:11" ht="15.75" customHeight="1" x14ac:dyDescent="0.3">
      <c r="A79" s="10"/>
      <c r="K79" s="10"/>
    </row>
    <row r="80" spans="1:11" x14ac:dyDescent="0.3">
      <c r="A80" s="10"/>
      <c r="K80" s="10"/>
    </row>
    <row r="81" spans="1:11" x14ac:dyDescent="0.3">
      <c r="A81" s="10"/>
      <c r="K81" s="10"/>
    </row>
    <row r="82" spans="1:11" x14ac:dyDescent="0.3">
      <c r="A82" s="10"/>
      <c r="K82" s="10"/>
    </row>
    <row r="83" spans="1:11" x14ac:dyDescent="0.3">
      <c r="A83" s="10"/>
      <c r="K83" s="10"/>
    </row>
    <row r="84" spans="1:11" x14ac:dyDescent="0.3">
      <c r="A84" s="10"/>
      <c r="K84" s="10"/>
    </row>
    <row r="85" spans="1:11" x14ac:dyDescent="0.3">
      <c r="A85" s="10"/>
      <c r="K85" s="10"/>
    </row>
    <row r="86" spans="1:11" x14ac:dyDescent="0.3">
      <c r="A86" s="10"/>
      <c r="K86" s="10"/>
    </row>
    <row r="87" spans="1:11" x14ac:dyDescent="0.3">
      <c r="A87" s="10"/>
      <c r="K87" s="10"/>
    </row>
    <row r="88" spans="1:11" x14ac:dyDescent="0.3">
      <c r="A88" s="10"/>
      <c r="K88" s="10"/>
    </row>
    <row r="89" spans="1:11" x14ac:dyDescent="0.3">
      <c r="A89" s="10"/>
      <c r="K89" s="10"/>
    </row>
    <row r="90" spans="1:11" x14ac:dyDescent="0.3">
      <c r="A90" s="10"/>
      <c r="K90" s="10"/>
    </row>
    <row r="91" spans="1:11" x14ac:dyDescent="0.3">
      <c r="A91" s="10"/>
      <c r="K91" s="10"/>
    </row>
    <row r="92" spans="1:11" x14ac:dyDescent="0.3">
      <c r="A92" s="10"/>
      <c r="K92" s="10"/>
    </row>
    <row r="93" spans="1:11" x14ac:dyDescent="0.3">
      <c r="A93" s="10"/>
      <c r="K93" s="10"/>
    </row>
    <row r="94" spans="1:11" x14ac:dyDescent="0.3">
      <c r="A94" s="10"/>
      <c r="K94" s="10"/>
    </row>
    <row r="95" spans="1:11" x14ac:dyDescent="0.3">
      <c r="A95" s="10"/>
      <c r="K95" s="10"/>
    </row>
    <row r="96" spans="1:11" x14ac:dyDescent="0.3">
      <c r="A96" s="10"/>
      <c r="K96" s="10"/>
    </row>
    <row r="97" spans="1:11" x14ac:dyDescent="0.3">
      <c r="A97" s="10"/>
      <c r="K97" s="10"/>
    </row>
    <row r="98" spans="1:11" x14ac:dyDescent="0.3">
      <c r="A98" s="10"/>
      <c r="K98" s="10"/>
    </row>
    <row r="99" spans="1:11" x14ac:dyDescent="0.3">
      <c r="A99" s="10"/>
      <c r="K99" s="10"/>
    </row>
    <row r="100" spans="1:11" x14ac:dyDescent="0.3">
      <c r="A100" s="10"/>
      <c r="K100" s="10"/>
    </row>
    <row r="101" spans="1:11" x14ac:dyDescent="0.3">
      <c r="A101" s="10"/>
      <c r="K101" s="10"/>
    </row>
    <row r="102" spans="1:11" x14ac:dyDescent="0.3">
      <c r="A102" s="10"/>
      <c r="K102" s="10"/>
    </row>
    <row r="103" spans="1:11" x14ac:dyDescent="0.3">
      <c r="A103" s="10"/>
      <c r="K103" s="10"/>
    </row>
    <row r="104" spans="1:11" x14ac:dyDescent="0.3">
      <c r="A104" s="10"/>
      <c r="K104" s="10"/>
    </row>
    <row r="105" spans="1:11" x14ac:dyDescent="0.3">
      <c r="A105" s="10"/>
      <c r="K105" s="10"/>
    </row>
    <row r="106" spans="1:11" x14ac:dyDescent="0.3">
      <c r="A106" s="10"/>
      <c r="K106" s="10"/>
    </row>
    <row r="107" spans="1:11" x14ac:dyDescent="0.3">
      <c r="A107" s="10"/>
      <c r="K107" s="10"/>
    </row>
    <row r="108" spans="1:11" x14ac:dyDescent="0.3">
      <c r="A108" s="10"/>
      <c r="K108" s="10"/>
    </row>
    <row r="109" spans="1:11" x14ac:dyDescent="0.3">
      <c r="A109" s="10"/>
      <c r="K109" s="10"/>
    </row>
    <row r="110" spans="1:11" x14ac:dyDescent="0.3">
      <c r="A110" s="10"/>
      <c r="K110" s="10"/>
    </row>
    <row r="111" spans="1:11" x14ac:dyDescent="0.3">
      <c r="A111" s="10"/>
      <c r="K111" s="10"/>
    </row>
    <row r="112" spans="1:11" x14ac:dyDescent="0.3">
      <c r="A112" s="10"/>
      <c r="K112" s="10"/>
    </row>
    <row r="113" spans="1:11" x14ac:dyDescent="0.3">
      <c r="A113" s="10"/>
      <c r="K113" s="10"/>
    </row>
    <row r="114" spans="1:11" x14ac:dyDescent="0.3">
      <c r="A114" s="10"/>
      <c r="K114" s="10"/>
    </row>
    <row r="115" spans="1:11" x14ac:dyDescent="0.3">
      <c r="A115" s="10"/>
      <c r="K115" s="10"/>
    </row>
    <row r="116" spans="1:11" x14ac:dyDescent="0.3">
      <c r="A116" s="10"/>
      <c r="K116" s="10"/>
    </row>
    <row r="117" spans="1:11" x14ac:dyDescent="0.3">
      <c r="A117" s="10"/>
      <c r="K117" s="10"/>
    </row>
    <row r="118" spans="1:11" x14ac:dyDescent="0.3">
      <c r="A118" s="10"/>
      <c r="K118" s="10"/>
    </row>
    <row r="119" spans="1:11" x14ac:dyDescent="0.3">
      <c r="A119" s="10"/>
      <c r="K119" s="10"/>
    </row>
    <row r="120" spans="1:11" x14ac:dyDescent="0.3">
      <c r="A120" s="10"/>
      <c r="K120" s="10"/>
    </row>
    <row r="121" spans="1:11" x14ac:dyDescent="0.3">
      <c r="A121" s="10"/>
      <c r="K121" s="10"/>
    </row>
    <row r="122" spans="1:11" x14ac:dyDescent="0.3">
      <c r="A122" s="10"/>
      <c r="K122" s="10"/>
    </row>
    <row r="123" spans="1:11" x14ac:dyDescent="0.3">
      <c r="A123" s="10"/>
      <c r="K123" s="10"/>
    </row>
    <row r="124" spans="1:11" x14ac:dyDescent="0.3">
      <c r="A124" s="10"/>
      <c r="K124" s="10"/>
    </row>
    <row r="125" spans="1:11" x14ac:dyDescent="0.3">
      <c r="A125" s="10"/>
      <c r="K125" s="10"/>
    </row>
    <row r="126" spans="1:11" x14ac:dyDescent="0.3">
      <c r="A126" s="10"/>
      <c r="K126" s="10"/>
    </row>
    <row r="127" spans="1:11" x14ac:dyDescent="0.3">
      <c r="A127" s="10"/>
      <c r="K127" s="10"/>
    </row>
    <row r="128" spans="1:11" x14ac:dyDescent="0.3">
      <c r="A128" s="10"/>
      <c r="K128" s="10"/>
    </row>
    <row r="129" spans="1:11" x14ac:dyDescent="0.3">
      <c r="A129" s="10"/>
      <c r="K129" s="10"/>
    </row>
    <row r="130" spans="1:11" x14ac:dyDescent="0.3">
      <c r="A130" s="10"/>
      <c r="K130" s="10"/>
    </row>
    <row r="131" spans="1:11" x14ac:dyDescent="0.3">
      <c r="A131" s="10"/>
      <c r="K131" s="10"/>
    </row>
    <row r="132" spans="1:11" x14ac:dyDescent="0.3">
      <c r="A132" s="10"/>
      <c r="K132" s="10"/>
    </row>
    <row r="133" spans="1:11" x14ac:dyDescent="0.3">
      <c r="A133" s="10"/>
      <c r="K133" s="10"/>
    </row>
    <row r="134" spans="1:11" x14ac:dyDescent="0.3">
      <c r="A134" s="10"/>
      <c r="K134" s="10"/>
    </row>
    <row r="135" spans="1:11" x14ac:dyDescent="0.3">
      <c r="A135" s="10"/>
      <c r="K135" s="10"/>
    </row>
    <row r="136" spans="1:11" x14ac:dyDescent="0.3">
      <c r="A136" s="10"/>
      <c r="K136" s="10"/>
    </row>
    <row r="137" spans="1:11" x14ac:dyDescent="0.3">
      <c r="A137" s="10"/>
      <c r="K137" s="10"/>
    </row>
    <row r="138" spans="1:11" x14ac:dyDescent="0.3">
      <c r="A138" s="10"/>
      <c r="K138" s="10"/>
    </row>
    <row r="139" spans="1:11" x14ac:dyDescent="0.3">
      <c r="A139" s="10"/>
      <c r="K139" s="10"/>
    </row>
    <row r="140" spans="1:11" x14ac:dyDescent="0.3">
      <c r="A140" s="10"/>
      <c r="K140" s="10"/>
    </row>
    <row r="141" spans="1:11" x14ac:dyDescent="0.3">
      <c r="A141" s="10"/>
      <c r="K141" s="10"/>
    </row>
    <row r="142" spans="1:11" x14ac:dyDescent="0.3">
      <c r="A142" s="10"/>
      <c r="K142" s="10"/>
    </row>
    <row r="143" spans="1:11" x14ac:dyDescent="0.3">
      <c r="A143" s="10"/>
      <c r="K143" s="10"/>
    </row>
    <row r="144" spans="1:11" x14ac:dyDescent="0.3">
      <c r="A144" s="10"/>
      <c r="K144" s="10"/>
    </row>
    <row r="145" spans="1:11" x14ac:dyDescent="0.3">
      <c r="A145" s="10"/>
      <c r="K145" s="10"/>
    </row>
    <row r="146" spans="1:11" x14ac:dyDescent="0.3">
      <c r="A146" s="10"/>
      <c r="K146" s="10"/>
    </row>
    <row r="147" spans="1:11" x14ac:dyDescent="0.3">
      <c r="A147" s="10"/>
      <c r="K147" s="10"/>
    </row>
    <row r="148" spans="1:11" x14ac:dyDescent="0.3">
      <c r="A148" s="10"/>
      <c r="K148" s="10"/>
    </row>
    <row r="149" spans="1:11" x14ac:dyDescent="0.3">
      <c r="A149" s="10"/>
      <c r="K149" s="10"/>
    </row>
    <row r="150" spans="1:11" x14ac:dyDescent="0.3">
      <c r="A150" s="10"/>
      <c r="K150" s="10"/>
    </row>
    <row r="151" spans="1:11" x14ac:dyDescent="0.3">
      <c r="A151" s="10"/>
      <c r="K151" s="10"/>
    </row>
    <row r="152" spans="1:11" x14ac:dyDescent="0.3">
      <c r="A152" s="10"/>
      <c r="K152" s="10"/>
    </row>
    <row r="153" spans="1:11" x14ac:dyDescent="0.3">
      <c r="A153" s="10"/>
      <c r="K153" s="10"/>
    </row>
    <row r="154" spans="1:11" x14ac:dyDescent="0.3">
      <c r="A154" s="10"/>
      <c r="K154" s="10"/>
    </row>
    <row r="155" spans="1:11" x14ac:dyDescent="0.3">
      <c r="A155" s="10"/>
      <c r="K155" s="10"/>
    </row>
    <row r="156" spans="1:11" x14ac:dyDescent="0.3">
      <c r="A156" s="10"/>
      <c r="K156" s="10"/>
    </row>
    <row r="157" spans="1:11" x14ac:dyDescent="0.3">
      <c r="A157" s="10"/>
      <c r="K157" s="10"/>
    </row>
    <row r="158" spans="1:11" x14ac:dyDescent="0.3">
      <c r="A158" s="10"/>
      <c r="K158" s="10"/>
    </row>
    <row r="159" spans="1:11" x14ac:dyDescent="0.3">
      <c r="A159" s="10"/>
      <c r="K159" s="10"/>
    </row>
    <row r="160" spans="1:11" x14ac:dyDescent="0.3">
      <c r="A160" s="10"/>
      <c r="K160" s="10"/>
    </row>
    <row r="161" spans="1:11" x14ac:dyDescent="0.3">
      <c r="A161" s="10"/>
      <c r="K161" s="10"/>
    </row>
    <row r="162" spans="1:11" x14ac:dyDescent="0.3">
      <c r="A162" s="10"/>
      <c r="K162" s="10"/>
    </row>
    <row r="163" spans="1:11" x14ac:dyDescent="0.3">
      <c r="A163" s="10"/>
      <c r="K163" s="10"/>
    </row>
    <row r="164" spans="1:11" x14ac:dyDescent="0.3">
      <c r="A164" s="10"/>
      <c r="K164" s="10"/>
    </row>
    <row r="165" spans="1:11" x14ac:dyDescent="0.3">
      <c r="A165" s="10"/>
      <c r="K165" s="10"/>
    </row>
    <row r="166" spans="1:11" x14ac:dyDescent="0.3">
      <c r="A166" s="10"/>
      <c r="K166" s="10"/>
    </row>
    <row r="167" spans="1:11" x14ac:dyDescent="0.3">
      <c r="A167" s="10"/>
      <c r="K167" s="10"/>
    </row>
    <row r="168" spans="1:11" x14ac:dyDescent="0.3">
      <c r="A168" s="10"/>
      <c r="K168" s="10"/>
    </row>
    <row r="169" spans="1:11" x14ac:dyDescent="0.3">
      <c r="A169" s="10"/>
      <c r="K169" s="10"/>
    </row>
    <row r="170" spans="1:11" x14ac:dyDescent="0.3">
      <c r="A170" s="10"/>
      <c r="K170" s="10"/>
    </row>
    <row r="171" spans="1:11" x14ac:dyDescent="0.3">
      <c r="A171" s="10"/>
      <c r="K171" s="10"/>
    </row>
    <row r="172" spans="1:11" x14ac:dyDescent="0.3">
      <c r="A172" s="10"/>
      <c r="K172" s="10"/>
    </row>
    <row r="173" spans="1:11" x14ac:dyDescent="0.3">
      <c r="A173" s="10"/>
      <c r="K173" s="10"/>
    </row>
    <row r="174" spans="1:11" x14ac:dyDescent="0.3">
      <c r="A174" s="10"/>
      <c r="K174" s="10"/>
    </row>
    <row r="175" spans="1:11" x14ac:dyDescent="0.3">
      <c r="A175" s="10"/>
      <c r="K175" s="10"/>
    </row>
    <row r="176" spans="1:11" x14ac:dyDescent="0.3">
      <c r="A176" s="10"/>
      <c r="K176" s="10"/>
    </row>
    <row r="177" spans="1:11" x14ac:dyDescent="0.3">
      <c r="A177" s="10"/>
      <c r="K177" s="10"/>
    </row>
    <row r="178" spans="1:11" x14ac:dyDescent="0.3">
      <c r="A178" s="10"/>
      <c r="K178" s="10"/>
    </row>
    <row r="179" spans="1:11" x14ac:dyDescent="0.3">
      <c r="A179" s="10"/>
      <c r="K179" s="10"/>
    </row>
    <row r="180" spans="1:11" x14ac:dyDescent="0.3">
      <c r="A180" s="10"/>
      <c r="K180" s="10"/>
    </row>
    <row r="181" spans="1:11" x14ac:dyDescent="0.3">
      <c r="A181" s="10"/>
      <c r="K181" s="10"/>
    </row>
    <row r="182" spans="1:11" x14ac:dyDescent="0.3">
      <c r="A182" s="10"/>
      <c r="K182" s="10"/>
    </row>
    <row r="183" spans="1:11" x14ac:dyDescent="0.3">
      <c r="A183" s="10"/>
      <c r="K183" s="10"/>
    </row>
    <row r="184" spans="1:11" x14ac:dyDescent="0.3">
      <c r="A184" s="10"/>
      <c r="K184" s="10"/>
    </row>
    <row r="185" spans="1:11" x14ac:dyDescent="0.3">
      <c r="A185" s="10"/>
      <c r="K185" s="10"/>
    </row>
    <row r="186" spans="1:11" x14ac:dyDescent="0.3">
      <c r="A186" s="10"/>
      <c r="K186" s="10"/>
    </row>
    <row r="187" spans="1:11" x14ac:dyDescent="0.3">
      <c r="A187" s="10"/>
      <c r="K187" s="10"/>
    </row>
    <row r="188" spans="1:11" x14ac:dyDescent="0.3">
      <c r="A188" s="10"/>
      <c r="K188" s="10"/>
    </row>
    <row r="189" spans="1:11" x14ac:dyDescent="0.3">
      <c r="A189" s="10"/>
      <c r="K189" s="10"/>
    </row>
    <row r="190" spans="1:11" x14ac:dyDescent="0.3">
      <c r="A190" s="10"/>
      <c r="K190" s="10"/>
    </row>
    <row r="191" spans="1:11" x14ac:dyDescent="0.3">
      <c r="A191" s="10"/>
      <c r="K191" s="10"/>
    </row>
    <row r="192" spans="1:11" x14ac:dyDescent="0.3">
      <c r="A192" s="10"/>
      <c r="K192" s="10"/>
    </row>
    <row r="193" spans="1:11" x14ac:dyDescent="0.3">
      <c r="A193" s="10"/>
      <c r="K193" s="10"/>
    </row>
    <row r="194" spans="1:11" x14ac:dyDescent="0.3">
      <c r="A194" s="10"/>
      <c r="K194" s="10"/>
    </row>
    <row r="195" spans="1:11" x14ac:dyDescent="0.3">
      <c r="A195" s="10"/>
      <c r="K195" s="10"/>
    </row>
    <row r="196" spans="1:11" x14ac:dyDescent="0.3">
      <c r="A196" s="10"/>
      <c r="K196" s="10"/>
    </row>
    <row r="197" spans="1:11" x14ac:dyDescent="0.3">
      <c r="A197" s="10"/>
      <c r="K197" s="10"/>
    </row>
    <row r="198" spans="1:11" x14ac:dyDescent="0.3">
      <c r="A198" s="10"/>
      <c r="K198" s="10"/>
    </row>
    <row r="199" spans="1:11" x14ac:dyDescent="0.3">
      <c r="A199" s="10"/>
      <c r="K199" s="10"/>
    </row>
    <row r="200" spans="1:11" x14ac:dyDescent="0.3">
      <c r="A200" s="10"/>
      <c r="K200" s="10"/>
    </row>
    <row r="201" spans="1:11" x14ac:dyDescent="0.3">
      <c r="A201" s="10"/>
      <c r="K201" s="10"/>
    </row>
    <row r="202" spans="1:11" x14ac:dyDescent="0.3">
      <c r="A202" s="10"/>
      <c r="K202" s="10"/>
    </row>
    <row r="203" spans="1:11" x14ac:dyDescent="0.3">
      <c r="A203" s="10"/>
      <c r="K203" s="10"/>
    </row>
    <row r="204" spans="1:11" x14ac:dyDescent="0.3">
      <c r="A204" s="10"/>
      <c r="K204" s="10"/>
    </row>
    <row r="205" spans="1:11" x14ac:dyDescent="0.3">
      <c r="A205" s="10"/>
      <c r="K205" s="10"/>
    </row>
    <row r="206" spans="1:11" x14ac:dyDescent="0.3">
      <c r="A206" s="10"/>
      <c r="K206" s="10"/>
    </row>
    <row r="207" spans="1:11" x14ac:dyDescent="0.3">
      <c r="A207" s="10"/>
      <c r="K207" s="10"/>
    </row>
    <row r="208" spans="1:11" x14ac:dyDescent="0.3">
      <c r="A208" s="10"/>
      <c r="K208" s="10"/>
    </row>
    <row r="209" spans="1:11" x14ac:dyDescent="0.3">
      <c r="A209" s="10"/>
      <c r="K209" s="10"/>
    </row>
    <row r="210" spans="1:11" x14ac:dyDescent="0.3">
      <c r="A210" s="10"/>
      <c r="K210" s="10"/>
    </row>
    <row r="211" spans="1:11" x14ac:dyDescent="0.3">
      <c r="A211" s="10"/>
      <c r="K211" s="10"/>
    </row>
    <row r="212" spans="1:11" x14ac:dyDescent="0.3">
      <c r="A212" s="10"/>
      <c r="K212" s="10"/>
    </row>
    <row r="213" spans="1:11" x14ac:dyDescent="0.3">
      <c r="A213" s="10"/>
      <c r="K213" s="10"/>
    </row>
    <row r="214" spans="1:11" x14ac:dyDescent="0.3">
      <c r="A214" s="10"/>
      <c r="K214" s="10"/>
    </row>
    <row r="215" spans="1:11" x14ac:dyDescent="0.3">
      <c r="A215" s="10"/>
      <c r="K215" s="10"/>
    </row>
    <row r="216" spans="1:11" x14ac:dyDescent="0.3">
      <c r="A216" s="10"/>
      <c r="K216" s="10"/>
    </row>
    <row r="217" spans="1:11" x14ac:dyDescent="0.3">
      <c r="A217" s="10"/>
      <c r="K217" s="10"/>
    </row>
    <row r="218" spans="1:11" x14ac:dyDescent="0.3">
      <c r="A218" s="10"/>
      <c r="K218" s="10"/>
    </row>
    <row r="219" spans="1:11" x14ac:dyDescent="0.3">
      <c r="A219" s="10"/>
      <c r="K219" s="10"/>
    </row>
    <row r="220" spans="1:11" x14ac:dyDescent="0.3">
      <c r="A220" s="10"/>
      <c r="K220" s="10"/>
    </row>
    <row r="221" spans="1:11" x14ac:dyDescent="0.3">
      <c r="A221" s="10"/>
      <c r="K221" s="10"/>
    </row>
    <row r="222" spans="1:11" x14ac:dyDescent="0.3">
      <c r="A222" s="10"/>
      <c r="K222" s="10"/>
    </row>
    <row r="223" spans="1:11" x14ac:dyDescent="0.3">
      <c r="A223" s="10"/>
      <c r="K223" s="10"/>
    </row>
    <row r="224" spans="1:11" x14ac:dyDescent="0.3">
      <c r="A224" s="10"/>
      <c r="K224" s="10"/>
    </row>
    <row r="225" spans="1:11" x14ac:dyDescent="0.3">
      <c r="A225" s="10"/>
      <c r="K225" s="10"/>
    </row>
    <row r="226" spans="1:11" x14ac:dyDescent="0.3">
      <c r="A226" s="10"/>
      <c r="K226" s="10"/>
    </row>
    <row r="227" spans="1:11" x14ac:dyDescent="0.3">
      <c r="A227" s="10"/>
      <c r="K227" s="10"/>
    </row>
    <row r="228" spans="1:11" x14ac:dyDescent="0.3">
      <c r="A228" s="10"/>
      <c r="K228" s="10"/>
    </row>
    <row r="229" spans="1:11" x14ac:dyDescent="0.3">
      <c r="A229" s="10"/>
      <c r="K229" s="10"/>
    </row>
    <row r="230" spans="1:11" x14ac:dyDescent="0.3">
      <c r="A230" s="10"/>
      <c r="K230" s="10"/>
    </row>
    <row r="231" spans="1:11" x14ac:dyDescent="0.3">
      <c r="A231" s="10"/>
      <c r="K231" s="10"/>
    </row>
    <row r="232" spans="1:11" x14ac:dyDescent="0.3">
      <c r="A232" s="10"/>
      <c r="K232" s="10"/>
    </row>
    <row r="233" spans="1:11" x14ac:dyDescent="0.3">
      <c r="A233" s="10"/>
      <c r="K233" s="10"/>
    </row>
    <row r="234" spans="1:11" x14ac:dyDescent="0.3">
      <c r="A234" s="10"/>
      <c r="K234" s="10"/>
    </row>
    <row r="235" spans="1:11" x14ac:dyDescent="0.3">
      <c r="A235" s="10"/>
      <c r="K235" s="10"/>
    </row>
    <row r="236" spans="1:11" x14ac:dyDescent="0.3">
      <c r="A236" s="10"/>
      <c r="K236" s="10"/>
    </row>
    <row r="237" spans="1:11" x14ac:dyDescent="0.3">
      <c r="A237" s="10"/>
      <c r="K237" s="10"/>
    </row>
    <row r="238" spans="1:11" x14ac:dyDescent="0.3">
      <c r="A238" s="10"/>
      <c r="K238" s="10"/>
    </row>
    <row r="239" spans="1:11" x14ac:dyDescent="0.3">
      <c r="A239" s="10"/>
      <c r="K239" s="10"/>
    </row>
    <row r="240" spans="1:11" x14ac:dyDescent="0.3">
      <c r="A240" s="10"/>
      <c r="K240" s="10"/>
    </row>
    <row r="241" spans="1:11" x14ac:dyDescent="0.3">
      <c r="A241" s="10"/>
      <c r="K241" s="10"/>
    </row>
    <row r="242" spans="1:11" x14ac:dyDescent="0.3">
      <c r="A242" s="10"/>
      <c r="K242" s="10"/>
    </row>
    <row r="243" spans="1:11" x14ac:dyDescent="0.3">
      <c r="A243" s="10"/>
      <c r="K243" s="10"/>
    </row>
    <row r="244" spans="1:11" x14ac:dyDescent="0.3">
      <c r="A244" s="10"/>
      <c r="K244" s="10"/>
    </row>
    <row r="245" spans="1:11" x14ac:dyDescent="0.3">
      <c r="A245" s="10"/>
      <c r="K245" s="10"/>
    </row>
    <row r="246" spans="1:11" x14ac:dyDescent="0.3">
      <c r="A246" s="10"/>
      <c r="K246" s="10"/>
    </row>
    <row r="247" spans="1:11" x14ac:dyDescent="0.3">
      <c r="A247" s="10"/>
      <c r="K247" s="10"/>
    </row>
    <row r="248" spans="1:11" x14ac:dyDescent="0.3">
      <c r="A248" s="10"/>
      <c r="K248" s="10"/>
    </row>
    <row r="249" spans="1:11" x14ac:dyDescent="0.3">
      <c r="A249" s="10"/>
      <c r="K249" s="10"/>
    </row>
    <row r="250" spans="1:11" x14ac:dyDescent="0.3">
      <c r="A250" s="10"/>
      <c r="K250" s="10"/>
    </row>
    <row r="251" spans="1:11" x14ac:dyDescent="0.3">
      <c r="A251" s="10"/>
      <c r="K251" s="10"/>
    </row>
    <row r="252" spans="1:11" x14ac:dyDescent="0.3">
      <c r="A252" s="10"/>
      <c r="K252" s="10"/>
    </row>
    <row r="253" spans="1:11" x14ac:dyDescent="0.3">
      <c r="A253" s="10"/>
      <c r="K253" s="10"/>
    </row>
    <row r="254" spans="1:11" x14ac:dyDescent="0.3">
      <c r="A254" s="10"/>
      <c r="K254" s="10"/>
    </row>
    <row r="255" spans="1:11" x14ac:dyDescent="0.3">
      <c r="A255" s="10"/>
      <c r="K255" s="10"/>
    </row>
    <row r="256" spans="1:11" x14ac:dyDescent="0.3">
      <c r="A256" s="10"/>
      <c r="K256" s="10"/>
    </row>
    <row r="257" spans="1:11" x14ac:dyDescent="0.3">
      <c r="A257" s="10"/>
      <c r="K257" s="10"/>
    </row>
    <row r="258" spans="1:11" x14ac:dyDescent="0.3">
      <c r="A258" s="10"/>
      <c r="K258" s="10"/>
    </row>
    <row r="259" spans="1:11" x14ac:dyDescent="0.3">
      <c r="A259" s="10"/>
      <c r="K259" s="10"/>
    </row>
    <row r="260" spans="1:11" x14ac:dyDescent="0.3">
      <c r="A260" s="10"/>
      <c r="K260" s="10"/>
    </row>
    <row r="261" spans="1:11" x14ac:dyDescent="0.3">
      <c r="A261" s="10"/>
      <c r="K261" s="10"/>
    </row>
    <row r="262" spans="1:11" x14ac:dyDescent="0.3">
      <c r="A262" s="10"/>
      <c r="K262" s="10"/>
    </row>
    <row r="263" spans="1:11" x14ac:dyDescent="0.3">
      <c r="A263" s="10"/>
      <c r="K263" s="10"/>
    </row>
    <row r="264" spans="1:11" x14ac:dyDescent="0.3">
      <c r="A264" s="10"/>
      <c r="K264" s="10"/>
    </row>
    <row r="265" spans="1:11" x14ac:dyDescent="0.3">
      <c r="A265" s="10"/>
      <c r="K265" s="10"/>
    </row>
    <row r="266" spans="1:11" x14ac:dyDescent="0.3">
      <c r="A266" s="10"/>
      <c r="K266" s="10"/>
    </row>
    <row r="267" spans="1:11" x14ac:dyDescent="0.3">
      <c r="A267" s="10"/>
      <c r="K267" s="10"/>
    </row>
    <row r="268" spans="1:11" x14ac:dyDescent="0.3">
      <c r="A268" s="10"/>
      <c r="K268" s="10"/>
    </row>
    <row r="269" spans="1:11" x14ac:dyDescent="0.3">
      <c r="A269" s="10"/>
      <c r="K269" s="10"/>
    </row>
    <row r="270" spans="1:11" x14ac:dyDescent="0.3">
      <c r="A270" s="10"/>
      <c r="K270" s="10"/>
    </row>
    <row r="271" spans="1:11" x14ac:dyDescent="0.3">
      <c r="A271" s="10"/>
      <c r="K271" s="10"/>
    </row>
    <row r="272" spans="1:11" x14ac:dyDescent="0.3">
      <c r="A272" s="10"/>
      <c r="K272" s="10"/>
    </row>
    <row r="273" spans="1:11" x14ac:dyDescent="0.3">
      <c r="A273" s="10"/>
      <c r="K273" s="10"/>
    </row>
    <row r="274" spans="1:11" x14ac:dyDescent="0.3">
      <c r="A274" s="10"/>
      <c r="K274" s="10"/>
    </row>
    <row r="275" spans="1:11" x14ac:dyDescent="0.3">
      <c r="A275" s="10"/>
      <c r="K275" s="10"/>
    </row>
    <row r="276" spans="1:11" x14ac:dyDescent="0.3">
      <c r="A276" s="10"/>
      <c r="K276" s="10"/>
    </row>
    <row r="277" spans="1:11" x14ac:dyDescent="0.3">
      <c r="A277" s="10"/>
      <c r="K277" s="10"/>
    </row>
    <row r="278" spans="1:11" x14ac:dyDescent="0.3">
      <c r="A278" s="10"/>
      <c r="K278" s="10"/>
    </row>
    <row r="279" spans="1:11" x14ac:dyDescent="0.3">
      <c r="A279" s="10"/>
      <c r="K279" s="10"/>
    </row>
    <row r="280" spans="1:11" x14ac:dyDescent="0.3">
      <c r="A280" s="10"/>
      <c r="K280" s="10"/>
    </row>
    <row r="281" spans="1:11" x14ac:dyDescent="0.3">
      <c r="A281" s="10"/>
      <c r="K281" s="10"/>
    </row>
    <row r="282" spans="1:11" x14ac:dyDescent="0.3">
      <c r="A282" s="10"/>
      <c r="K282" s="10"/>
    </row>
    <row r="283" spans="1:11" x14ac:dyDescent="0.3">
      <c r="A283" s="10"/>
      <c r="K283" s="10"/>
    </row>
    <row r="284" spans="1:11" x14ac:dyDescent="0.3">
      <c r="A284" s="10"/>
      <c r="K284" s="10"/>
    </row>
    <row r="285" spans="1:11" x14ac:dyDescent="0.3">
      <c r="A285" s="10"/>
      <c r="K285" s="10"/>
    </row>
    <row r="286" spans="1:11" x14ac:dyDescent="0.3">
      <c r="A286" s="10"/>
      <c r="K286" s="10"/>
    </row>
    <row r="287" spans="1:11" x14ac:dyDescent="0.3">
      <c r="A287" s="10"/>
      <c r="K287" s="10"/>
    </row>
    <row r="288" spans="1:11" x14ac:dyDescent="0.3">
      <c r="A288" s="10"/>
      <c r="K288" s="10"/>
    </row>
    <row r="289" spans="1:11" x14ac:dyDescent="0.3">
      <c r="A289" s="10"/>
      <c r="K289" s="10"/>
    </row>
    <row r="290" spans="1:11" x14ac:dyDescent="0.3">
      <c r="A290" s="10"/>
      <c r="K290" s="10"/>
    </row>
    <row r="291" spans="1:11" x14ac:dyDescent="0.3">
      <c r="A291" s="10"/>
      <c r="K291" s="10"/>
    </row>
    <row r="292" spans="1:11" x14ac:dyDescent="0.3">
      <c r="A292" s="10"/>
      <c r="K292" s="10"/>
    </row>
    <row r="293" spans="1:11" x14ac:dyDescent="0.3">
      <c r="A293" s="10"/>
      <c r="K293" s="10"/>
    </row>
    <row r="294" spans="1:11" x14ac:dyDescent="0.3">
      <c r="A294" s="10"/>
      <c r="K294" s="10"/>
    </row>
    <row r="295" spans="1:11" x14ac:dyDescent="0.3">
      <c r="A295" s="10"/>
      <c r="K295" s="10"/>
    </row>
    <row r="296" spans="1:11" x14ac:dyDescent="0.3">
      <c r="A296" s="10"/>
      <c r="K296" s="10"/>
    </row>
    <row r="297" spans="1:11" x14ac:dyDescent="0.3">
      <c r="A297" s="10"/>
      <c r="K297" s="10"/>
    </row>
    <row r="298" spans="1:11" x14ac:dyDescent="0.3">
      <c r="A298" s="10"/>
      <c r="K298" s="10"/>
    </row>
    <row r="299" spans="1:11" x14ac:dyDescent="0.3">
      <c r="A299" s="10"/>
      <c r="K299" s="10"/>
    </row>
    <row r="300" spans="1:11" x14ac:dyDescent="0.3">
      <c r="A300" s="10"/>
      <c r="K300" s="10"/>
    </row>
    <row r="301" spans="1:11" x14ac:dyDescent="0.3">
      <c r="A301" s="10"/>
      <c r="K301" s="10"/>
    </row>
    <row r="302" spans="1:11" x14ac:dyDescent="0.3">
      <c r="A302" s="10"/>
      <c r="K302" s="10"/>
    </row>
    <row r="303" spans="1:11" x14ac:dyDescent="0.3">
      <c r="A303" s="10"/>
      <c r="K303" s="10"/>
    </row>
    <row r="304" spans="1:11" x14ac:dyDescent="0.3">
      <c r="A304" s="10"/>
      <c r="K304" s="10"/>
    </row>
    <row r="305" spans="1:11" x14ac:dyDescent="0.3">
      <c r="A305" s="10"/>
      <c r="K305" s="10"/>
    </row>
    <row r="306" spans="1:11" x14ac:dyDescent="0.3">
      <c r="A306" s="10"/>
      <c r="K306" s="10"/>
    </row>
    <row r="307" spans="1:11" x14ac:dyDescent="0.3">
      <c r="A307" s="10"/>
      <c r="K307" s="10"/>
    </row>
    <row r="308" spans="1:11" x14ac:dyDescent="0.3">
      <c r="A308" s="10"/>
      <c r="K308" s="10"/>
    </row>
    <row r="309" spans="1:11" x14ac:dyDescent="0.3">
      <c r="A309" s="10"/>
      <c r="K309" s="10"/>
    </row>
    <row r="310" spans="1:11" x14ac:dyDescent="0.3">
      <c r="A310" s="10"/>
      <c r="K310" s="10"/>
    </row>
    <row r="311" spans="1:11" x14ac:dyDescent="0.3">
      <c r="A311" s="10"/>
      <c r="K311" s="10"/>
    </row>
    <row r="312" spans="1:11" x14ac:dyDescent="0.3">
      <c r="A312" s="10"/>
      <c r="K312" s="10"/>
    </row>
    <row r="313" spans="1:11" x14ac:dyDescent="0.3">
      <c r="A313" s="10"/>
      <c r="K313" s="10"/>
    </row>
    <row r="314" spans="1:11" x14ac:dyDescent="0.3">
      <c r="A314" s="10"/>
      <c r="K314" s="10"/>
    </row>
    <row r="315" spans="1:11" x14ac:dyDescent="0.3">
      <c r="A315" s="10"/>
      <c r="K315" s="10"/>
    </row>
    <row r="316" spans="1:11" x14ac:dyDescent="0.3">
      <c r="A316" s="10"/>
      <c r="K316" s="10"/>
    </row>
    <row r="317" spans="1:11" x14ac:dyDescent="0.3">
      <c r="A317" s="10"/>
      <c r="K317" s="10"/>
    </row>
    <row r="318" spans="1:11" x14ac:dyDescent="0.3">
      <c r="A318" s="10"/>
      <c r="K318" s="10"/>
    </row>
    <row r="319" spans="1:11" x14ac:dyDescent="0.3">
      <c r="A319" s="10"/>
      <c r="K319" s="10"/>
    </row>
    <row r="320" spans="1:11" x14ac:dyDescent="0.3">
      <c r="A320" s="10"/>
      <c r="K320" s="10"/>
    </row>
    <row r="321" spans="1:11" x14ac:dyDescent="0.3">
      <c r="A321" s="10"/>
      <c r="K321" s="10"/>
    </row>
    <row r="322" spans="1:11" x14ac:dyDescent="0.3">
      <c r="A322" s="10"/>
      <c r="K322" s="10"/>
    </row>
    <row r="323" spans="1:11" x14ac:dyDescent="0.3">
      <c r="A323" s="10"/>
      <c r="K323" s="10"/>
    </row>
    <row r="324" spans="1:11" x14ac:dyDescent="0.3">
      <c r="A324" s="10"/>
      <c r="K324" s="10"/>
    </row>
    <row r="325" spans="1:11" x14ac:dyDescent="0.3">
      <c r="A325" s="10"/>
      <c r="K325" s="10"/>
    </row>
    <row r="326" spans="1:11" x14ac:dyDescent="0.3">
      <c r="A326" s="10"/>
      <c r="K326" s="10"/>
    </row>
    <row r="327" spans="1:11" x14ac:dyDescent="0.3">
      <c r="A327" s="10"/>
      <c r="K327" s="10"/>
    </row>
    <row r="328" spans="1:11" x14ac:dyDescent="0.3">
      <c r="A328" s="10"/>
      <c r="K328" s="10"/>
    </row>
    <row r="329" spans="1:11" x14ac:dyDescent="0.3">
      <c r="A329" s="10"/>
      <c r="K329" s="10"/>
    </row>
    <row r="330" spans="1:11" x14ac:dyDescent="0.3">
      <c r="A330" s="10"/>
      <c r="K330" s="10"/>
    </row>
    <row r="331" spans="1:11" x14ac:dyDescent="0.3">
      <c r="A331" s="10"/>
      <c r="K331" s="10"/>
    </row>
    <row r="332" spans="1:11" x14ac:dyDescent="0.3">
      <c r="A332" s="10"/>
      <c r="K332" s="10"/>
    </row>
    <row r="333" spans="1:11" x14ac:dyDescent="0.3">
      <c r="A333" s="10"/>
      <c r="K333" s="10"/>
    </row>
    <row r="334" spans="1:11" x14ac:dyDescent="0.3">
      <c r="A334" s="10"/>
      <c r="K334" s="10"/>
    </row>
    <row r="335" spans="1:11" x14ac:dyDescent="0.3">
      <c r="A335" s="10"/>
      <c r="K335" s="10"/>
    </row>
    <row r="336" spans="1:11" x14ac:dyDescent="0.3">
      <c r="A336" s="10"/>
      <c r="K336" s="10"/>
    </row>
    <row r="337" spans="1:11" x14ac:dyDescent="0.3">
      <c r="A337" s="10"/>
      <c r="K337" s="10"/>
    </row>
    <row r="338" spans="1:11" x14ac:dyDescent="0.3">
      <c r="A338" s="10"/>
      <c r="K338" s="10"/>
    </row>
    <row r="339" spans="1:11" x14ac:dyDescent="0.3">
      <c r="A339" s="10"/>
      <c r="K339" s="10"/>
    </row>
    <row r="340" spans="1:11" x14ac:dyDescent="0.3">
      <c r="A340" s="10"/>
      <c r="K340" s="10"/>
    </row>
    <row r="341" spans="1:11" x14ac:dyDescent="0.3">
      <c r="A341" s="10"/>
      <c r="K341" s="10"/>
    </row>
    <row r="342" spans="1:11" x14ac:dyDescent="0.3">
      <c r="A342" s="10"/>
      <c r="K342" s="10"/>
    </row>
    <row r="343" spans="1:11" x14ac:dyDescent="0.3">
      <c r="A343" s="10"/>
      <c r="K343" s="10"/>
    </row>
    <row r="344" spans="1:11" x14ac:dyDescent="0.3">
      <c r="A344" s="10"/>
      <c r="K344" s="10"/>
    </row>
    <row r="345" spans="1:11" x14ac:dyDescent="0.3">
      <c r="A345" s="10"/>
      <c r="K345" s="10"/>
    </row>
    <row r="346" spans="1:11" x14ac:dyDescent="0.3">
      <c r="A346" s="10"/>
      <c r="K346" s="10"/>
    </row>
    <row r="347" spans="1:11" x14ac:dyDescent="0.3">
      <c r="A347" s="10"/>
      <c r="K347" s="10"/>
    </row>
    <row r="348" spans="1:11" x14ac:dyDescent="0.3">
      <c r="A348" s="10"/>
      <c r="K348" s="10"/>
    </row>
    <row r="349" spans="1:11" x14ac:dyDescent="0.3">
      <c r="A349" s="10"/>
      <c r="K349" s="10"/>
    </row>
    <row r="350" spans="1:11" x14ac:dyDescent="0.3">
      <c r="A350" s="10"/>
      <c r="K350" s="10"/>
    </row>
    <row r="351" spans="1:11" x14ac:dyDescent="0.3">
      <c r="A351" s="10"/>
      <c r="K351" s="10"/>
    </row>
    <row r="352" spans="1:11" x14ac:dyDescent="0.3">
      <c r="A352" s="10"/>
      <c r="K352" s="10"/>
    </row>
    <row r="353" spans="1:11" x14ac:dyDescent="0.3">
      <c r="A353" s="10"/>
      <c r="K353" s="10"/>
    </row>
    <row r="354" spans="1:11" x14ac:dyDescent="0.3">
      <c r="A354" s="10"/>
      <c r="K354" s="10"/>
    </row>
    <row r="355" spans="1:11" x14ac:dyDescent="0.3">
      <c r="A355" s="10"/>
      <c r="K355" s="10"/>
    </row>
    <row r="356" spans="1:11" x14ac:dyDescent="0.3">
      <c r="A356" s="10"/>
      <c r="K356" s="10"/>
    </row>
    <row r="357" spans="1:11" x14ac:dyDescent="0.3">
      <c r="A357" s="10"/>
      <c r="K357" s="10"/>
    </row>
    <row r="358" spans="1:11" x14ac:dyDescent="0.3">
      <c r="A358" s="10"/>
      <c r="K358" s="10"/>
    </row>
    <row r="359" spans="1:11" x14ac:dyDescent="0.3">
      <c r="A359" s="10"/>
      <c r="K359" s="10"/>
    </row>
    <row r="360" spans="1:11" x14ac:dyDescent="0.3">
      <c r="A360" s="10"/>
      <c r="K360" s="10"/>
    </row>
    <row r="361" spans="1:11" x14ac:dyDescent="0.3">
      <c r="A361" s="10"/>
      <c r="K361" s="10"/>
    </row>
    <row r="362" spans="1:11" x14ac:dyDescent="0.3">
      <c r="A362" s="10"/>
      <c r="K362" s="10"/>
    </row>
    <row r="363" spans="1:11" x14ac:dyDescent="0.3">
      <c r="A363" s="10"/>
      <c r="K363" s="10"/>
    </row>
    <row r="364" spans="1:11" x14ac:dyDescent="0.3">
      <c r="A364" s="10"/>
      <c r="K364" s="10"/>
    </row>
    <row r="365" spans="1:11" x14ac:dyDescent="0.3">
      <c r="A365" s="10"/>
      <c r="K365" s="10"/>
    </row>
    <row r="366" spans="1:11" x14ac:dyDescent="0.3">
      <c r="A366" s="10"/>
      <c r="K366" s="10"/>
    </row>
    <row r="367" spans="1:11" x14ac:dyDescent="0.3">
      <c r="A367" s="10"/>
      <c r="K367" s="10"/>
    </row>
    <row r="368" spans="1:11" x14ac:dyDescent="0.3">
      <c r="A368" s="10"/>
      <c r="K368" s="10"/>
    </row>
    <row r="369" spans="1:11" x14ac:dyDescent="0.3">
      <c r="A369" s="10"/>
      <c r="K369" s="10"/>
    </row>
    <row r="370" spans="1:11" x14ac:dyDescent="0.3">
      <c r="A370" s="10"/>
      <c r="K370" s="10"/>
    </row>
    <row r="371" spans="1:11" x14ac:dyDescent="0.3">
      <c r="A371" s="10"/>
      <c r="K371" s="10"/>
    </row>
    <row r="372" spans="1:11" x14ac:dyDescent="0.3">
      <c r="A372" s="10"/>
      <c r="K372" s="10"/>
    </row>
    <row r="373" spans="1:11" x14ac:dyDescent="0.3">
      <c r="A373" s="10"/>
      <c r="K373" s="10"/>
    </row>
    <row r="374" spans="1:11" x14ac:dyDescent="0.3">
      <c r="A374" s="10"/>
      <c r="K374" s="10"/>
    </row>
    <row r="375" spans="1:11" x14ac:dyDescent="0.3">
      <c r="A375" s="10"/>
      <c r="K375" s="10"/>
    </row>
    <row r="376" spans="1:11" x14ac:dyDescent="0.3">
      <c r="A376" s="10"/>
      <c r="K376" s="10"/>
    </row>
    <row r="377" spans="1:11" x14ac:dyDescent="0.3">
      <c r="A377" s="10"/>
      <c r="K377" s="10"/>
    </row>
    <row r="378" spans="1:11" x14ac:dyDescent="0.3">
      <c r="A378" s="10"/>
      <c r="K378" s="10"/>
    </row>
    <row r="379" spans="1:11" x14ac:dyDescent="0.3">
      <c r="A379" s="10"/>
      <c r="K379" s="10"/>
    </row>
    <row r="380" spans="1:11" x14ac:dyDescent="0.3">
      <c r="A380" s="10"/>
      <c r="K380" s="10"/>
    </row>
    <row r="381" spans="1:11" x14ac:dyDescent="0.3">
      <c r="A381" s="10"/>
      <c r="K381" s="10"/>
    </row>
    <row r="382" spans="1:11" x14ac:dyDescent="0.3">
      <c r="A382" s="10"/>
      <c r="K382" s="10"/>
    </row>
  </sheetData>
  <sortState xmlns:xlrd2="http://schemas.microsoft.com/office/spreadsheetml/2017/richdata2" ref="A57:I66">
    <sortCondition descending="1" ref="I57"/>
    <sortCondition descending="1" ref="H57"/>
  </sortState>
  <mergeCells count="1">
    <mergeCell ref="D2:I2"/>
  </mergeCells>
  <hyperlinks>
    <hyperlink ref="B2" location="'Index'!A3" tooltip="Go to the Index sheet" display="á" xr:uid="{34B82AE1-EEEA-4E18-8B61-3643B0525EB7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7C50B-3B90-4A70-9518-89A3D534492C}">
  <sheetPr>
    <tabColor theme="9"/>
    <pageSetUpPr fitToPage="1"/>
  </sheetPr>
  <dimension ref="A1:Y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6"/>
      <c r="D2" s="3"/>
      <c r="E2" s="3"/>
      <c r="F2" s="3"/>
      <c r="G2" s="3"/>
      <c r="H2" s="3"/>
      <c r="I2" s="3"/>
      <c r="J2" s="7" t="s">
        <v>3</v>
      </c>
      <c r="K2" s="7"/>
      <c r="L2" s="7"/>
      <c r="M2" s="7"/>
      <c r="N2" s="7"/>
      <c r="O2" s="7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5</v>
      </c>
      <c r="D3" s="9"/>
      <c r="E3" s="9" t="s">
        <v>6</v>
      </c>
      <c r="F3" s="8"/>
      <c r="G3" s="8"/>
      <c r="H3" s="8"/>
      <c r="I3" s="1"/>
      <c r="J3" s="8" t="s">
        <v>7</v>
      </c>
      <c r="K3" s="9" t="s">
        <v>8</v>
      </c>
      <c r="L3" s="9"/>
      <c r="M3" s="9" t="s">
        <v>9</v>
      </c>
      <c r="N3" s="8"/>
      <c r="O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25" ht="15.75" customHeight="1" x14ac:dyDescent="0.3">
      <c r="A5" s="15">
        <v>6</v>
      </c>
      <c r="B5" s="16" t="s">
        <v>16</v>
      </c>
      <c r="C5" s="16" t="s">
        <v>17</v>
      </c>
      <c r="D5" s="17">
        <v>190</v>
      </c>
      <c r="E5" s="18">
        <v>8</v>
      </c>
      <c r="F5" s="18">
        <v>1898</v>
      </c>
      <c r="G5" s="19">
        <v>82</v>
      </c>
      <c r="I5" s="15">
        <v>4</v>
      </c>
      <c r="J5" s="16" t="s">
        <v>18</v>
      </c>
      <c r="K5" s="16" t="s">
        <v>19</v>
      </c>
      <c r="L5" s="17">
        <v>185</v>
      </c>
      <c r="M5" s="18">
        <v>8</v>
      </c>
      <c r="N5" s="18">
        <v>1834</v>
      </c>
      <c r="O5" s="19">
        <v>84</v>
      </c>
    </row>
    <row r="6" spans="1:25" ht="15.75" customHeight="1" x14ac:dyDescent="0.3">
      <c r="A6" s="20">
        <v>4</v>
      </c>
      <c r="B6" s="21" t="s">
        <v>20</v>
      </c>
      <c r="C6" s="21" t="s">
        <v>21</v>
      </c>
      <c r="D6" s="22">
        <v>198</v>
      </c>
      <c r="E6" s="23">
        <v>9</v>
      </c>
      <c r="F6" s="24">
        <v>1903</v>
      </c>
      <c r="G6" s="25">
        <v>80</v>
      </c>
      <c r="I6" s="20">
        <v>7</v>
      </c>
      <c r="J6" s="21" t="s">
        <v>22</v>
      </c>
      <c r="K6" s="21" t="s">
        <v>23</v>
      </c>
      <c r="L6" s="22">
        <v>186</v>
      </c>
      <c r="M6" s="23">
        <v>9</v>
      </c>
      <c r="N6" s="24">
        <v>1800</v>
      </c>
      <c r="O6" s="25">
        <v>68</v>
      </c>
    </row>
    <row r="7" spans="1:25" ht="15.75" customHeight="1" x14ac:dyDescent="0.3">
      <c r="A7" s="20">
        <v>7</v>
      </c>
      <c r="B7" s="21" t="s">
        <v>24</v>
      </c>
      <c r="C7" s="21" t="s">
        <v>25</v>
      </c>
      <c r="D7" s="22">
        <v>189</v>
      </c>
      <c r="E7" s="23">
        <v>7</v>
      </c>
      <c r="F7" s="24">
        <v>1874</v>
      </c>
      <c r="G7" s="25">
        <v>70</v>
      </c>
      <c r="I7" s="20">
        <v>3</v>
      </c>
      <c r="J7" s="26" t="s">
        <v>26</v>
      </c>
      <c r="K7" s="21" t="s">
        <v>27</v>
      </c>
      <c r="L7" s="22">
        <v>181</v>
      </c>
      <c r="M7" s="23">
        <v>7</v>
      </c>
      <c r="N7" s="24">
        <v>1793</v>
      </c>
      <c r="O7" s="25">
        <v>66</v>
      </c>
    </row>
    <row r="8" spans="1:25" ht="15.75" customHeight="1" x14ac:dyDescent="0.3">
      <c r="A8" s="20">
        <v>2</v>
      </c>
      <c r="B8" s="27" t="s">
        <v>28</v>
      </c>
      <c r="C8" s="27" t="s">
        <v>29</v>
      </c>
      <c r="D8" s="22">
        <v>187</v>
      </c>
      <c r="E8" s="23">
        <v>6</v>
      </c>
      <c r="F8" s="28">
        <v>1855</v>
      </c>
      <c r="G8" s="29">
        <v>56</v>
      </c>
      <c r="I8" s="20">
        <v>6</v>
      </c>
      <c r="J8" s="21" t="s">
        <v>30</v>
      </c>
      <c r="K8" s="21" t="s">
        <v>31</v>
      </c>
      <c r="L8" s="22">
        <v>180</v>
      </c>
      <c r="M8" s="23">
        <v>6</v>
      </c>
      <c r="N8" s="24">
        <v>1784</v>
      </c>
      <c r="O8" s="25">
        <v>66</v>
      </c>
    </row>
    <row r="9" spans="1:25" ht="15.75" customHeight="1" x14ac:dyDescent="0.3">
      <c r="A9" s="20">
        <v>3</v>
      </c>
      <c r="B9" s="21" t="s">
        <v>32</v>
      </c>
      <c r="C9" s="21" t="s">
        <v>25</v>
      </c>
      <c r="D9" s="22">
        <v>182</v>
      </c>
      <c r="E9" s="23">
        <v>4</v>
      </c>
      <c r="F9" s="24">
        <v>1829</v>
      </c>
      <c r="G9" s="25">
        <v>45</v>
      </c>
      <c r="I9" s="20">
        <v>9</v>
      </c>
      <c r="J9" s="21" t="s">
        <v>33</v>
      </c>
      <c r="K9" s="21" t="s">
        <v>34</v>
      </c>
      <c r="L9" s="22">
        <v>178</v>
      </c>
      <c r="M9" s="23">
        <v>5</v>
      </c>
      <c r="N9" s="24">
        <v>1760</v>
      </c>
      <c r="O9" s="25">
        <v>49</v>
      </c>
    </row>
    <row r="10" spans="1:25" ht="15.75" customHeight="1" x14ac:dyDescent="0.3">
      <c r="A10" s="20">
        <v>9</v>
      </c>
      <c r="B10" s="21" t="s">
        <v>35</v>
      </c>
      <c r="C10" s="21" t="s">
        <v>36</v>
      </c>
      <c r="D10" s="22">
        <v>184</v>
      </c>
      <c r="E10" s="23">
        <v>5</v>
      </c>
      <c r="F10" s="24">
        <v>1810</v>
      </c>
      <c r="G10" s="25">
        <v>41</v>
      </c>
      <c r="I10" s="20">
        <v>8</v>
      </c>
      <c r="J10" s="21" t="s">
        <v>37</v>
      </c>
      <c r="K10" s="21" t="s">
        <v>38</v>
      </c>
      <c r="L10" s="22">
        <v>178</v>
      </c>
      <c r="M10" s="23">
        <v>5</v>
      </c>
      <c r="N10" s="24">
        <v>1756</v>
      </c>
      <c r="O10" s="25">
        <v>46</v>
      </c>
    </row>
    <row r="11" spans="1:25" ht="15.75" customHeight="1" x14ac:dyDescent="0.3">
      <c r="A11" s="20">
        <v>1</v>
      </c>
      <c r="B11" s="27" t="s">
        <v>39</v>
      </c>
      <c r="C11" s="27" t="s">
        <v>40</v>
      </c>
      <c r="D11" s="22">
        <v>164</v>
      </c>
      <c r="E11" s="23">
        <v>1</v>
      </c>
      <c r="F11" s="28">
        <v>1751</v>
      </c>
      <c r="G11" s="29">
        <v>39</v>
      </c>
      <c r="I11" s="20">
        <v>2</v>
      </c>
      <c r="J11" s="21" t="s">
        <v>41</v>
      </c>
      <c r="K11" s="21" t="s">
        <v>42</v>
      </c>
      <c r="L11" s="22" t="s">
        <v>43</v>
      </c>
      <c r="M11" s="23">
        <v>0</v>
      </c>
      <c r="N11" s="24">
        <v>861</v>
      </c>
      <c r="O11" s="25">
        <v>19</v>
      </c>
    </row>
    <row r="12" spans="1:25" ht="15.75" customHeight="1" x14ac:dyDescent="0.3">
      <c r="A12" s="20">
        <v>5</v>
      </c>
      <c r="B12" s="21" t="s">
        <v>44</v>
      </c>
      <c r="C12" s="21" t="s">
        <v>23</v>
      </c>
      <c r="D12" s="22">
        <v>180</v>
      </c>
      <c r="E12" s="23">
        <v>3</v>
      </c>
      <c r="F12" s="24">
        <v>1803</v>
      </c>
      <c r="G12" s="25">
        <v>31</v>
      </c>
      <c r="I12" s="20">
        <v>5</v>
      </c>
      <c r="J12" s="21" t="s">
        <v>45</v>
      </c>
      <c r="K12" s="21" t="s">
        <v>42</v>
      </c>
      <c r="L12" s="22" t="s">
        <v>43</v>
      </c>
      <c r="M12" s="23">
        <v>0</v>
      </c>
      <c r="N12" s="24">
        <v>536</v>
      </c>
      <c r="O12" s="25">
        <v>17</v>
      </c>
    </row>
    <row r="13" spans="1:25" ht="15.75" customHeight="1" x14ac:dyDescent="0.3">
      <c r="A13" s="30">
        <v>8</v>
      </c>
      <c r="B13" s="31" t="s">
        <v>46</v>
      </c>
      <c r="C13" s="31" t="s">
        <v>40</v>
      </c>
      <c r="D13" s="32">
        <v>173</v>
      </c>
      <c r="E13" s="33">
        <v>2</v>
      </c>
      <c r="F13" s="34">
        <v>1761</v>
      </c>
      <c r="G13" s="35">
        <v>20</v>
      </c>
      <c r="I13" s="30">
        <v>1</v>
      </c>
      <c r="J13" s="36" t="s">
        <v>47</v>
      </c>
      <c r="K13" s="36" t="s">
        <v>29</v>
      </c>
      <c r="L13" s="32" t="s">
        <v>43</v>
      </c>
      <c r="M13" s="33">
        <v>0</v>
      </c>
      <c r="N13" s="37">
        <v>702</v>
      </c>
      <c r="O13" s="38">
        <v>15</v>
      </c>
    </row>
    <row r="14" spans="1:25" ht="15.75" customHeight="1" x14ac:dyDescent="0.3"/>
    <row r="15" spans="1:25" ht="15.75" customHeight="1" x14ac:dyDescent="0.3">
      <c r="A15" s="1"/>
      <c r="B15" s="8" t="s">
        <v>48</v>
      </c>
      <c r="C15" s="9" t="s">
        <v>49</v>
      </c>
      <c r="D15" s="9"/>
      <c r="E15" s="9" t="s">
        <v>50</v>
      </c>
      <c r="F15" s="8"/>
      <c r="G15" s="8"/>
      <c r="I15" s="1"/>
      <c r="J15" s="8" t="s">
        <v>51</v>
      </c>
      <c r="K15" s="9" t="s">
        <v>52</v>
      </c>
      <c r="L15" s="9"/>
      <c r="M15" s="9" t="s">
        <v>53</v>
      </c>
      <c r="N15" s="8"/>
      <c r="O15" s="8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ht="15.75" customHeight="1" x14ac:dyDescent="0.3">
      <c r="A17" s="15">
        <v>7</v>
      </c>
      <c r="B17" s="16" t="s">
        <v>54</v>
      </c>
      <c r="C17" s="16" t="s">
        <v>38</v>
      </c>
      <c r="D17" s="17">
        <v>188</v>
      </c>
      <c r="E17" s="18">
        <v>9</v>
      </c>
      <c r="F17" s="18">
        <v>1824</v>
      </c>
      <c r="G17" s="19">
        <v>79</v>
      </c>
      <c r="I17" s="15">
        <v>7</v>
      </c>
      <c r="J17" s="16" t="s">
        <v>55</v>
      </c>
      <c r="K17" s="16" t="s">
        <v>56</v>
      </c>
      <c r="L17" s="17">
        <v>185</v>
      </c>
      <c r="M17" s="18">
        <v>9</v>
      </c>
      <c r="N17" s="18">
        <v>1834</v>
      </c>
      <c r="O17" s="19">
        <v>87</v>
      </c>
    </row>
    <row r="18" spans="1:15" ht="15.75" customHeight="1" x14ac:dyDescent="0.3">
      <c r="A18" s="20">
        <v>3</v>
      </c>
      <c r="B18" s="21" t="s">
        <v>57</v>
      </c>
      <c r="C18" s="21" t="s">
        <v>58</v>
      </c>
      <c r="D18" s="22">
        <v>185</v>
      </c>
      <c r="E18" s="23">
        <v>8</v>
      </c>
      <c r="F18" s="24">
        <v>1819</v>
      </c>
      <c r="G18" s="25">
        <v>72</v>
      </c>
      <c r="I18" s="20">
        <v>3</v>
      </c>
      <c r="J18" s="21" t="s">
        <v>59</v>
      </c>
      <c r="K18" s="21" t="s">
        <v>34</v>
      </c>
      <c r="L18" s="22">
        <v>176</v>
      </c>
      <c r="M18" s="23">
        <v>8</v>
      </c>
      <c r="N18" s="24">
        <v>1780</v>
      </c>
      <c r="O18" s="25">
        <v>68</v>
      </c>
    </row>
    <row r="19" spans="1:15" ht="15.75" customHeight="1" x14ac:dyDescent="0.3">
      <c r="A19" s="20">
        <v>5</v>
      </c>
      <c r="B19" s="21" t="s">
        <v>60</v>
      </c>
      <c r="C19" s="21" t="s">
        <v>61</v>
      </c>
      <c r="D19" s="22">
        <v>178</v>
      </c>
      <c r="E19" s="23">
        <v>5</v>
      </c>
      <c r="F19" s="24">
        <v>1815</v>
      </c>
      <c r="G19" s="25">
        <v>69</v>
      </c>
      <c r="I19" s="20">
        <v>2</v>
      </c>
      <c r="J19" s="21" t="s">
        <v>62</v>
      </c>
      <c r="K19" s="21" t="s">
        <v>34</v>
      </c>
      <c r="L19" s="22">
        <v>175</v>
      </c>
      <c r="M19" s="23">
        <v>7</v>
      </c>
      <c r="N19" s="24">
        <v>1771</v>
      </c>
      <c r="O19" s="25">
        <v>62</v>
      </c>
    </row>
    <row r="20" spans="1:15" ht="15.75" customHeight="1" x14ac:dyDescent="0.3">
      <c r="A20" s="20">
        <v>1</v>
      </c>
      <c r="B20" s="27" t="s">
        <v>63</v>
      </c>
      <c r="C20" s="27" t="s">
        <v>38</v>
      </c>
      <c r="D20" s="22">
        <v>170</v>
      </c>
      <c r="E20" s="23">
        <v>2</v>
      </c>
      <c r="F20" s="28">
        <v>1775</v>
      </c>
      <c r="G20" s="29">
        <v>58</v>
      </c>
      <c r="I20" s="20">
        <v>8</v>
      </c>
      <c r="J20" s="21" t="s">
        <v>64</v>
      </c>
      <c r="K20" s="21" t="s">
        <v>65</v>
      </c>
      <c r="L20" s="22">
        <v>173</v>
      </c>
      <c r="M20" s="23">
        <v>5</v>
      </c>
      <c r="N20" s="24">
        <v>1763</v>
      </c>
      <c r="O20" s="25">
        <v>58</v>
      </c>
    </row>
    <row r="21" spans="1:15" ht="15.75" customHeight="1" x14ac:dyDescent="0.3">
      <c r="A21" s="20">
        <v>2</v>
      </c>
      <c r="B21" s="21" t="s">
        <v>66</v>
      </c>
      <c r="C21" s="21" t="s">
        <v>42</v>
      </c>
      <c r="D21" s="22">
        <v>185</v>
      </c>
      <c r="E21" s="23">
        <v>8</v>
      </c>
      <c r="F21" s="24">
        <v>1758</v>
      </c>
      <c r="G21" s="25">
        <v>46</v>
      </c>
      <c r="I21" s="20">
        <v>6</v>
      </c>
      <c r="J21" s="21" t="s">
        <v>67</v>
      </c>
      <c r="K21" s="21" t="s">
        <v>68</v>
      </c>
      <c r="L21" s="22">
        <v>172</v>
      </c>
      <c r="M21" s="23">
        <v>4</v>
      </c>
      <c r="N21" s="24">
        <v>1748</v>
      </c>
      <c r="O21" s="25">
        <v>49</v>
      </c>
    </row>
    <row r="22" spans="1:15" ht="15.75" customHeight="1" x14ac:dyDescent="0.3">
      <c r="A22" s="20">
        <v>8</v>
      </c>
      <c r="B22" s="21" t="s">
        <v>69</v>
      </c>
      <c r="C22" s="21" t="s">
        <v>70</v>
      </c>
      <c r="D22" s="22">
        <v>176</v>
      </c>
      <c r="E22" s="23">
        <v>4</v>
      </c>
      <c r="F22" s="24">
        <v>1757</v>
      </c>
      <c r="G22" s="25">
        <v>41</v>
      </c>
      <c r="I22" s="20">
        <v>9</v>
      </c>
      <c r="J22" s="21" t="s">
        <v>71</v>
      </c>
      <c r="K22" s="21" t="s">
        <v>70</v>
      </c>
      <c r="L22" s="22">
        <v>175</v>
      </c>
      <c r="M22" s="23">
        <v>7</v>
      </c>
      <c r="N22" s="24">
        <v>1737</v>
      </c>
      <c r="O22" s="25">
        <v>44</v>
      </c>
    </row>
    <row r="23" spans="1:15" ht="15.75" customHeight="1" x14ac:dyDescent="0.3">
      <c r="A23" s="20">
        <v>4</v>
      </c>
      <c r="B23" s="21" t="s">
        <v>72</v>
      </c>
      <c r="C23" s="21" t="s">
        <v>58</v>
      </c>
      <c r="D23" s="22">
        <v>179</v>
      </c>
      <c r="E23" s="23">
        <v>6</v>
      </c>
      <c r="F23" s="24">
        <v>1751</v>
      </c>
      <c r="G23" s="25">
        <v>40</v>
      </c>
      <c r="I23" s="20">
        <v>4</v>
      </c>
      <c r="J23" s="21" t="s">
        <v>73</v>
      </c>
      <c r="K23" s="21" t="s">
        <v>34</v>
      </c>
      <c r="L23" s="22" t="s">
        <v>74</v>
      </c>
      <c r="M23" s="23">
        <v>0</v>
      </c>
      <c r="N23" s="24">
        <v>1389</v>
      </c>
      <c r="O23" s="25">
        <v>35</v>
      </c>
    </row>
    <row r="24" spans="1:15" ht="15.75" customHeight="1" x14ac:dyDescent="0.3">
      <c r="A24" s="20">
        <v>9</v>
      </c>
      <c r="B24" s="21" t="s">
        <v>75</v>
      </c>
      <c r="C24" s="21" t="s">
        <v>31</v>
      </c>
      <c r="D24" s="22">
        <v>174</v>
      </c>
      <c r="E24" s="23">
        <v>3</v>
      </c>
      <c r="F24" s="24">
        <v>1752</v>
      </c>
      <c r="G24" s="25">
        <v>35</v>
      </c>
      <c r="I24" s="20">
        <v>5</v>
      </c>
      <c r="J24" s="21" t="s">
        <v>76</v>
      </c>
      <c r="K24" s="21" t="s">
        <v>77</v>
      </c>
      <c r="L24" s="22">
        <v>168</v>
      </c>
      <c r="M24" s="23">
        <v>3</v>
      </c>
      <c r="N24" s="24">
        <v>1706</v>
      </c>
      <c r="O24" s="25">
        <v>28</v>
      </c>
    </row>
    <row r="25" spans="1:15" ht="15.75" customHeight="1" x14ac:dyDescent="0.3">
      <c r="A25" s="30">
        <v>6</v>
      </c>
      <c r="B25" s="31" t="s">
        <v>78</v>
      </c>
      <c r="C25" s="31" t="s">
        <v>79</v>
      </c>
      <c r="D25" s="32" t="s">
        <v>74</v>
      </c>
      <c r="E25" s="33">
        <v>0</v>
      </c>
      <c r="F25" s="34">
        <v>1050</v>
      </c>
      <c r="G25" s="35">
        <v>20</v>
      </c>
      <c r="I25" s="30">
        <v>1</v>
      </c>
      <c r="J25" s="36" t="s">
        <v>80</v>
      </c>
      <c r="K25" s="36" t="s">
        <v>81</v>
      </c>
      <c r="L25" s="32" t="s">
        <v>43</v>
      </c>
      <c r="M25" s="33">
        <v>0</v>
      </c>
      <c r="N25" s="37">
        <v>1375</v>
      </c>
      <c r="O25" s="38">
        <v>22</v>
      </c>
    </row>
    <row r="26" spans="1:15" ht="15.75" customHeight="1" x14ac:dyDescent="0.3"/>
    <row r="27" spans="1:15" ht="15.75" customHeight="1" x14ac:dyDescent="0.3">
      <c r="A27" s="1"/>
      <c r="B27" s="8" t="s">
        <v>82</v>
      </c>
      <c r="C27" s="9" t="s">
        <v>83</v>
      </c>
      <c r="D27" s="9"/>
      <c r="E27" s="9" t="s">
        <v>84</v>
      </c>
      <c r="F27" s="8"/>
      <c r="G27" s="8"/>
      <c r="I27" s="1"/>
      <c r="J27" s="8" t="s">
        <v>85</v>
      </c>
      <c r="K27" s="9" t="s">
        <v>86</v>
      </c>
      <c r="L27" s="9"/>
      <c r="M27" s="9" t="s">
        <v>87</v>
      </c>
      <c r="N27" s="8"/>
      <c r="O27" s="8"/>
    </row>
    <row r="28" spans="1:1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ht="15.75" customHeight="1" x14ac:dyDescent="0.3">
      <c r="A29" s="15">
        <v>6</v>
      </c>
      <c r="B29" s="16" t="s">
        <v>88</v>
      </c>
      <c r="C29" s="16" t="s">
        <v>65</v>
      </c>
      <c r="D29" s="17">
        <v>178</v>
      </c>
      <c r="E29" s="18">
        <v>8</v>
      </c>
      <c r="F29" s="18">
        <v>1746</v>
      </c>
      <c r="G29" s="19">
        <v>72</v>
      </c>
      <c r="I29" s="15">
        <v>5</v>
      </c>
      <c r="J29" s="16" t="s">
        <v>89</v>
      </c>
      <c r="K29" s="16" t="s">
        <v>40</v>
      </c>
      <c r="L29" s="17">
        <v>180</v>
      </c>
      <c r="M29" s="18">
        <v>9</v>
      </c>
      <c r="N29" s="18">
        <v>1804</v>
      </c>
      <c r="O29" s="19">
        <v>86</v>
      </c>
    </row>
    <row r="30" spans="1:15" ht="15.75" customHeight="1" x14ac:dyDescent="0.3">
      <c r="A30" s="20">
        <v>4</v>
      </c>
      <c r="B30" s="21" t="s">
        <v>90</v>
      </c>
      <c r="C30" s="21" t="s">
        <v>91</v>
      </c>
      <c r="D30" s="22">
        <v>172</v>
      </c>
      <c r="E30" s="23">
        <v>6</v>
      </c>
      <c r="F30" s="24">
        <v>1748</v>
      </c>
      <c r="G30" s="25">
        <v>68</v>
      </c>
      <c r="I30" s="20">
        <v>7</v>
      </c>
      <c r="J30" s="21" t="s">
        <v>92</v>
      </c>
      <c r="K30" s="21" t="s">
        <v>93</v>
      </c>
      <c r="L30" s="22">
        <v>177</v>
      </c>
      <c r="M30" s="23">
        <v>8</v>
      </c>
      <c r="N30" s="24">
        <v>1746</v>
      </c>
      <c r="O30" s="25">
        <v>64</v>
      </c>
    </row>
    <row r="31" spans="1:15" ht="15.75" customHeight="1" x14ac:dyDescent="0.3">
      <c r="A31" s="20">
        <v>1</v>
      </c>
      <c r="B31" s="27" t="s">
        <v>94</v>
      </c>
      <c r="C31" s="27" t="s">
        <v>95</v>
      </c>
      <c r="D31" s="22">
        <v>174</v>
      </c>
      <c r="E31" s="23">
        <v>7</v>
      </c>
      <c r="F31" s="28">
        <v>1732</v>
      </c>
      <c r="G31" s="29">
        <v>64</v>
      </c>
      <c r="I31" s="20">
        <v>3</v>
      </c>
      <c r="J31" s="21" t="s">
        <v>96</v>
      </c>
      <c r="K31" s="21" t="s">
        <v>38</v>
      </c>
      <c r="L31" s="22">
        <v>171</v>
      </c>
      <c r="M31" s="23">
        <v>5</v>
      </c>
      <c r="N31" s="24">
        <v>1724</v>
      </c>
      <c r="O31" s="25">
        <v>58</v>
      </c>
    </row>
    <row r="32" spans="1:15" ht="15.75" customHeight="1" x14ac:dyDescent="0.3">
      <c r="A32" s="20">
        <v>3</v>
      </c>
      <c r="B32" s="21" t="s">
        <v>97</v>
      </c>
      <c r="C32" s="21" t="s">
        <v>98</v>
      </c>
      <c r="D32" s="22">
        <v>179</v>
      </c>
      <c r="E32" s="23">
        <v>9</v>
      </c>
      <c r="F32" s="24">
        <v>1722</v>
      </c>
      <c r="G32" s="25">
        <v>64</v>
      </c>
      <c r="I32" s="20">
        <v>4</v>
      </c>
      <c r="J32" s="21" t="s">
        <v>99</v>
      </c>
      <c r="K32" s="21" t="s">
        <v>98</v>
      </c>
      <c r="L32" s="22">
        <v>167</v>
      </c>
      <c r="M32" s="23">
        <v>4</v>
      </c>
      <c r="N32" s="24">
        <v>1725</v>
      </c>
      <c r="O32" s="25">
        <v>56</v>
      </c>
    </row>
    <row r="33" spans="1:15" ht="15.75" customHeight="1" x14ac:dyDescent="0.3">
      <c r="A33" s="20">
        <v>9</v>
      </c>
      <c r="B33" s="21" t="s">
        <v>100</v>
      </c>
      <c r="C33" s="21" t="s">
        <v>34</v>
      </c>
      <c r="D33" s="22">
        <v>164</v>
      </c>
      <c r="E33" s="23">
        <v>3</v>
      </c>
      <c r="F33" s="24">
        <v>1727</v>
      </c>
      <c r="G33" s="25">
        <v>61</v>
      </c>
      <c r="I33" s="20">
        <v>6</v>
      </c>
      <c r="J33" s="21" t="s">
        <v>101</v>
      </c>
      <c r="K33" s="21" t="s">
        <v>31</v>
      </c>
      <c r="L33" s="22">
        <v>177</v>
      </c>
      <c r="M33" s="23">
        <v>8</v>
      </c>
      <c r="N33" s="24">
        <v>1725</v>
      </c>
      <c r="O33" s="25">
        <v>56</v>
      </c>
    </row>
    <row r="34" spans="1:15" ht="15.75" customHeight="1" x14ac:dyDescent="0.3">
      <c r="A34" s="20">
        <v>7</v>
      </c>
      <c r="B34" s="21" t="s">
        <v>102</v>
      </c>
      <c r="C34" s="21" t="s">
        <v>34</v>
      </c>
      <c r="D34" s="22">
        <v>167</v>
      </c>
      <c r="E34" s="23">
        <v>4</v>
      </c>
      <c r="F34" s="24">
        <v>1696</v>
      </c>
      <c r="G34" s="25">
        <v>51</v>
      </c>
      <c r="I34" s="20">
        <v>9</v>
      </c>
      <c r="J34" s="21" t="s">
        <v>103</v>
      </c>
      <c r="K34" s="21" t="s">
        <v>104</v>
      </c>
      <c r="L34" s="22">
        <v>167</v>
      </c>
      <c r="M34" s="23">
        <v>4</v>
      </c>
      <c r="N34" s="24">
        <v>1715</v>
      </c>
      <c r="O34" s="25">
        <v>52</v>
      </c>
    </row>
    <row r="35" spans="1:15" ht="15.75" customHeight="1" x14ac:dyDescent="0.3">
      <c r="A35" s="20">
        <v>8</v>
      </c>
      <c r="B35" s="21" t="s">
        <v>105</v>
      </c>
      <c r="C35" s="21" t="s">
        <v>106</v>
      </c>
      <c r="D35" s="22">
        <v>168</v>
      </c>
      <c r="E35" s="23">
        <v>5</v>
      </c>
      <c r="F35" s="24">
        <v>1675</v>
      </c>
      <c r="G35" s="25">
        <v>46</v>
      </c>
      <c r="I35" s="20">
        <v>1</v>
      </c>
      <c r="J35" s="27" t="s">
        <v>107</v>
      </c>
      <c r="K35" s="27" t="s">
        <v>108</v>
      </c>
      <c r="L35" s="22">
        <v>161</v>
      </c>
      <c r="M35" s="23">
        <v>2</v>
      </c>
      <c r="N35" s="28">
        <v>1656</v>
      </c>
      <c r="O35" s="29">
        <v>39</v>
      </c>
    </row>
    <row r="36" spans="1:15" ht="15.75" customHeight="1" x14ac:dyDescent="0.3">
      <c r="A36" s="20">
        <v>2</v>
      </c>
      <c r="B36" s="21" t="s">
        <v>109</v>
      </c>
      <c r="C36" s="21" t="s">
        <v>34</v>
      </c>
      <c r="D36" s="22">
        <v>155</v>
      </c>
      <c r="E36" s="23">
        <v>2</v>
      </c>
      <c r="F36" s="24">
        <v>1618</v>
      </c>
      <c r="G36" s="25">
        <v>25</v>
      </c>
      <c r="I36" s="20">
        <v>2</v>
      </c>
      <c r="J36" s="21" t="s">
        <v>110</v>
      </c>
      <c r="K36" s="21" t="s">
        <v>21</v>
      </c>
      <c r="L36" s="22">
        <v>173</v>
      </c>
      <c r="M36" s="23">
        <v>6</v>
      </c>
      <c r="N36" s="24">
        <v>1654</v>
      </c>
      <c r="O36" s="25">
        <v>35</v>
      </c>
    </row>
    <row r="37" spans="1:15" ht="15.75" customHeight="1" x14ac:dyDescent="0.3">
      <c r="A37" s="30">
        <v>5</v>
      </c>
      <c r="B37" s="31" t="s">
        <v>111</v>
      </c>
      <c r="C37" s="31" t="s">
        <v>42</v>
      </c>
      <c r="D37" s="32" t="s">
        <v>74</v>
      </c>
      <c r="E37" s="33">
        <v>0</v>
      </c>
      <c r="F37" s="34">
        <v>478</v>
      </c>
      <c r="G37" s="35">
        <v>6</v>
      </c>
      <c r="I37" s="30">
        <v>8</v>
      </c>
      <c r="J37" s="31" t="s">
        <v>112</v>
      </c>
      <c r="K37" s="31" t="s">
        <v>31</v>
      </c>
      <c r="L37" s="32">
        <v>155</v>
      </c>
      <c r="M37" s="33">
        <v>1</v>
      </c>
      <c r="N37" s="34">
        <v>1487</v>
      </c>
      <c r="O37" s="35">
        <v>15</v>
      </c>
    </row>
    <row r="38" spans="1:15" ht="15.75" customHeight="1" x14ac:dyDescent="0.3"/>
    <row r="39" spans="1:15" ht="15.75" customHeight="1" x14ac:dyDescent="0.3">
      <c r="A39" s="1"/>
      <c r="B39" s="8" t="s">
        <v>113</v>
      </c>
      <c r="C39" s="9" t="s">
        <v>114</v>
      </c>
      <c r="D39" s="9"/>
      <c r="E39" s="9" t="s">
        <v>115</v>
      </c>
      <c r="F39" s="8"/>
      <c r="G39" s="8"/>
      <c r="I39" s="1"/>
      <c r="J39" s="8" t="s">
        <v>116</v>
      </c>
      <c r="K39" s="9" t="s">
        <v>117</v>
      </c>
      <c r="L39" s="9"/>
      <c r="M39" s="9" t="s">
        <v>118</v>
      </c>
      <c r="N39" s="8"/>
      <c r="O39" s="8"/>
    </row>
    <row r="40" spans="1:15" ht="15.75" customHeight="1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I40" s="11">
        <v>1</v>
      </c>
      <c r="J40" s="12" t="s">
        <v>10</v>
      </c>
      <c r="K40" s="12" t="s">
        <v>11</v>
      </c>
      <c r="L40" s="13" t="s">
        <v>12</v>
      </c>
      <c r="M40" s="13" t="s">
        <v>13</v>
      </c>
      <c r="N40" s="13" t="s">
        <v>14</v>
      </c>
      <c r="O40" s="14" t="s">
        <v>15</v>
      </c>
    </row>
    <row r="41" spans="1:15" ht="15.75" customHeight="1" x14ac:dyDescent="0.3">
      <c r="A41" s="15">
        <v>7</v>
      </c>
      <c r="B41" s="16" t="s">
        <v>119</v>
      </c>
      <c r="C41" s="16" t="s">
        <v>17</v>
      </c>
      <c r="D41" s="17">
        <v>179</v>
      </c>
      <c r="E41" s="18">
        <v>9</v>
      </c>
      <c r="F41" s="18">
        <v>1746</v>
      </c>
      <c r="G41" s="19">
        <v>83</v>
      </c>
      <c r="I41" s="15">
        <v>6</v>
      </c>
      <c r="J41" s="16" t="s">
        <v>120</v>
      </c>
      <c r="K41" s="16" t="s">
        <v>38</v>
      </c>
      <c r="L41" s="17">
        <v>177</v>
      </c>
      <c r="M41" s="18">
        <v>9</v>
      </c>
      <c r="N41" s="18">
        <v>1719</v>
      </c>
      <c r="O41" s="19">
        <v>70</v>
      </c>
    </row>
    <row r="42" spans="1:15" ht="15.75" customHeight="1" x14ac:dyDescent="0.3">
      <c r="A42" s="20">
        <v>2</v>
      </c>
      <c r="B42" s="21" t="s">
        <v>121</v>
      </c>
      <c r="C42" s="21" t="s">
        <v>77</v>
      </c>
      <c r="D42" s="22">
        <v>176</v>
      </c>
      <c r="E42" s="23">
        <v>8</v>
      </c>
      <c r="F42" s="24">
        <v>1715</v>
      </c>
      <c r="G42" s="25">
        <v>72</v>
      </c>
      <c r="I42" s="20">
        <v>1</v>
      </c>
      <c r="J42" s="27" t="s">
        <v>122</v>
      </c>
      <c r="K42" s="27" t="s">
        <v>98</v>
      </c>
      <c r="L42" s="22">
        <v>164</v>
      </c>
      <c r="M42" s="23">
        <v>4</v>
      </c>
      <c r="N42" s="28">
        <v>1697</v>
      </c>
      <c r="O42" s="29">
        <v>61</v>
      </c>
    </row>
    <row r="43" spans="1:15" ht="15.75" customHeight="1" x14ac:dyDescent="0.3">
      <c r="A43" s="20">
        <v>4</v>
      </c>
      <c r="B43" s="21" t="s">
        <v>123</v>
      </c>
      <c r="C43" s="21" t="s">
        <v>65</v>
      </c>
      <c r="D43" s="22">
        <v>174</v>
      </c>
      <c r="E43" s="23">
        <v>7</v>
      </c>
      <c r="F43" s="24">
        <v>1710</v>
      </c>
      <c r="G43" s="25">
        <v>69</v>
      </c>
      <c r="I43" s="20">
        <v>5</v>
      </c>
      <c r="J43" s="21" t="s">
        <v>124</v>
      </c>
      <c r="K43" s="21" t="s">
        <v>34</v>
      </c>
      <c r="L43" s="22">
        <v>171</v>
      </c>
      <c r="M43" s="23">
        <v>7</v>
      </c>
      <c r="N43" s="24">
        <v>1700</v>
      </c>
      <c r="O43" s="25">
        <v>59</v>
      </c>
    </row>
    <row r="44" spans="1:15" ht="15.75" customHeight="1" x14ac:dyDescent="0.3">
      <c r="A44" s="20">
        <v>5</v>
      </c>
      <c r="B44" s="21" t="s">
        <v>125</v>
      </c>
      <c r="C44" s="21" t="s">
        <v>126</v>
      </c>
      <c r="D44" s="22">
        <v>169</v>
      </c>
      <c r="E44" s="23">
        <v>6</v>
      </c>
      <c r="F44" s="24">
        <v>1659</v>
      </c>
      <c r="G44" s="25">
        <v>55</v>
      </c>
      <c r="I44" s="20">
        <v>7</v>
      </c>
      <c r="J44" s="21" t="s">
        <v>127</v>
      </c>
      <c r="K44" s="21" t="s">
        <v>58</v>
      </c>
      <c r="L44" s="22">
        <v>168</v>
      </c>
      <c r="M44" s="23">
        <v>6</v>
      </c>
      <c r="N44" s="24">
        <v>1688</v>
      </c>
      <c r="O44" s="25">
        <v>56</v>
      </c>
    </row>
    <row r="45" spans="1:15" ht="15.75" customHeight="1" x14ac:dyDescent="0.3">
      <c r="A45" s="20">
        <v>1</v>
      </c>
      <c r="B45" s="27" t="s">
        <v>128</v>
      </c>
      <c r="C45" s="27" t="s">
        <v>129</v>
      </c>
      <c r="D45" s="22">
        <v>162</v>
      </c>
      <c r="E45" s="23">
        <v>4</v>
      </c>
      <c r="F45" s="28">
        <v>1598</v>
      </c>
      <c r="G45" s="29">
        <v>45</v>
      </c>
      <c r="I45" s="20">
        <v>3</v>
      </c>
      <c r="J45" s="21" t="s">
        <v>130</v>
      </c>
      <c r="K45" s="21" t="s">
        <v>131</v>
      </c>
      <c r="L45" s="22">
        <v>164</v>
      </c>
      <c r="M45" s="23">
        <v>4</v>
      </c>
      <c r="N45" s="24">
        <v>1673</v>
      </c>
      <c r="O45" s="25">
        <v>48</v>
      </c>
    </row>
    <row r="46" spans="1:15" ht="15.75" customHeight="1" x14ac:dyDescent="0.3">
      <c r="A46" s="20">
        <v>8</v>
      </c>
      <c r="B46" s="21" t="s">
        <v>132</v>
      </c>
      <c r="C46" s="21" t="s">
        <v>131</v>
      </c>
      <c r="D46" s="22">
        <v>168</v>
      </c>
      <c r="E46" s="23">
        <v>5</v>
      </c>
      <c r="F46" s="24">
        <v>1577</v>
      </c>
      <c r="G46" s="25">
        <v>40</v>
      </c>
      <c r="I46" s="20">
        <v>2</v>
      </c>
      <c r="J46" s="21" t="s">
        <v>133</v>
      </c>
      <c r="K46" s="21" t="s">
        <v>134</v>
      </c>
      <c r="L46" s="22">
        <v>174</v>
      </c>
      <c r="M46" s="23">
        <v>8</v>
      </c>
      <c r="N46" s="24">
        <v>1656</v>
      </c>
      <c r="O46" s="25">
        <v>48</v>
      </c>
    </row>
    <row r="47" spans="1:15" ht="15.75" customHeight="1" x14ac:dyDescent="0.3">
      <c r="A47" s="20">
        <v>3</v>
      </c>
      <c r="B47" s="21" t="s">
        <v>135</v>
      </c>
      <c r="C47" s="21" t="s">
        <v>56</v>
      </c>
      <c r="D47" s="22" t="s">
        <v>74</v>
      </c>
      <c r="E47" s="23">
        <v>0</v>
      </c>
      <c r="F47" s="24">
        <v>1002</v>
      </c>
      <c r="G47" s="25">
        <v>32</v>
      </c>
      <c r="I47" s="20">
        <v>8</v>
      </c>
      <c r="J47" s="21" t="s">
        <v>136</v>
      </c>
      <c r="K47" s="21" t="s">
        <v>29</v>
      </c>
      <c r="L47" s="22">
        <v>160</v>
      </c>
      <c r="M47" s="23">
        <v>2</v>
      </c>
      <c r="N47" s="24">
        <v>1453</v>
      </c>
      <c r="O47" s="25">
        <v>42</v>
      </c>
    </row>
    <row r="48" spans="1:15" ht="15.75" customHeight="1" x14ac:dyDescent="0.3">
      <c r="A48" s="20">
        <v>9</v>
      </c>
      <c r="B48" s="21" t="s">
        <v>137</v>
      </c>
      <c r="C48" s="21" t="s">
        <v>108</v>
      </c>
      <c r="D48" s="22" t="s">
        <v>74</v>
      </c>
      <c r="E48" s="23">
        <v>0</v>
      </c>
      <c r="F48" s="24">
        <v>996</v>
      </c>
      <c r="G48" s="25">
        <v>31</v>
      </c>
      <c r="I48" s="20">
        <v>9</v>
      </c>
      <c r="J48" s="21" t="s">
        <v>138</v>
      </c>
      <c r="K48" s="21" t="s">
        <v>31</v>
      </c>
      <c r="L48" s="22">
        <v>166</v>
      </c>
      <c r="M48" s="23">
        <v>5</v>
      </c>
      <c r="N48" s="24">
        <v>1643</v>
      </c>
      <c r="O48" s="25">
        <v>39</v>
      </c>
    </row>
    <row r="49" spans="1:15" ht="15.75" customHeight="1" x14ac:dyDescent="0.3">
      <c r="A49" s="30">
        <v>6</v>
      </c>
      <c r="B49" s="31" t="s">
        <v>139</v>
      </c>
      <c r="C49" s="31" t="s">
        <v>140</v>
      </c>
      <c r="D49" s="32" t="s">
        <v>43</v>
      </c>
      <c r="E49" s="33">
        <v>0</v>
      </c>
      <c r="F49" s="34">
        <v>145</v>
      </c>
      <c r="G49" s="35">
        <v>1</v>
      </c>
      <c r="I49" s="30">
        <v>4</v>
      </c>
      <c r="J49" s="31" t="s">
        <v>141</v>
      </c>
      <c r="K49" s="31" t="s">
        <v>17</v>
      </c>
      <c r="L49" s="32">
        <v>157</v>
      </c>
      <c r="M49" s="33">
        <v>1</v>
      </c>
      <c r="N49" s="34">
        <v>1644</v>
      </c>
      <c r="O49" s="35">
        <v>38</v>
      </c>
    </row>
    <row r="50" spans="1:15" ht="15.75" customHeight="1" x14ac:dyDescent="0.3"/>
    <row r="51" spans="1:15" ht="15.75" customHeight="1" x14ac:dyDescent="0.3">
      <c r="A51" s="1"/>
      <c r="B51" s="8" t="s">
        <v>142</v>
      </c>
      <c r="C51" s="9" t="s">
        <v>143</v>
      </c>
      <c r="D51" s="9"/>
      <c r="E51" s="9" t="s">
        <v>144</v>
      </c>
      <c r="F51" s="8"/>
      <c r="G51" s="8"/>
      <c r="I51" s="1"/>
      <c r="J51" s="8" t="s">
        <v>145</v>
      </c>
      <c r="K51" s="9" t="s">
        <v>146</v>
      </c>
      <c r="L51" s="9"/>
      <c r="M51" s="9" t="s">
        <v>147</v>
      </c>
      <c r="N51" s="8"/>
      <c r="O51" s="8"/>
    </row>
    <row r="52" spans="1:15" ht="15.75" customHeight="1" x14ac:dyDescent="0.3">
      <c r="A52" s="11">
        <v>1</v>
      </c>
      <c r="B52" s="12" t="s">
        <v>10</v>
      </c>
      <c r="C52" s="12" t="s">
        <v>11</v>
      </c>
      <c r="D52" s="13" t="s">
        <v>12</v>
      </c>
      <c r="E52" s="13" t="s">
        <v>13</v>
      </c>
      <c r="F52" s="13" t="s">
        <v>14</v>
      </c>
      <c r="G52" s="14" t="s">
        <v>15</v>
      </c>
      <c r="I52" s="11">
        <v>1</v>
      </c>
      <c r="J52" s="12" t="s">
        <v>10</v>
      </c>
      <c r="K52" s="12" t="s">
        <v>11</v>
      </c>
      <c r="L52" s="13" t="s">
        <v>12</v>
      </c>
      <c r="M52" s="13" t="s">
        <v>13</v>
      </c>
      <c r="N52" s="13" t="s">
        <v>14</v>
      </c>
      <c r="O52" s="14" t="s">
        <v>15</v>
      </c>
    </row>
    <row r="53" spans="1:15" x14ac:dyDescent="0.3">
      <c r="A53" s="15">
        <v>4</v>
      </c>
      <c r="B53" s="16" t="s">
        <v>148</v>
      </c>
      <c r="C53" s="16" t="s">
        <v>149</v>
      </c>
      <c r="D53" s="17">
        <v>172</v>
      </c>
      <c r="E53" s="18">
        <v>7</v>
      </c>
      <c r="F53" s="18">
        <v>1720</v>
      </c>
      <c r="G53" s="19">
        <v>74</v>
      </c>
      <c r="I53" s="15">
        <v>1</v>
      </c>
      <c r="J53" s="40" t="s">
        <v>150</v>
      </c>
      <c r="K53" s="40" t="s">
        <v>108</v>
      </c>
      <c r="L53" s="17">
        <v>168</v>
      </c>
      <c r="M53" s="18">
        <v>6</v>
      </c>
      <c r="N53" s="41">
        <v>1681</v>
      </c>
      <c r="O53" s="42">
        <v>68</v>
      </c>
    </row>
    <row r="54" spans="1:15" x14ac:dyDescent="0.3">
      <c r="A54" s="20">
        <v>3</v>
      </c>
      <c r="B54" s="21" t="s">
        <v>151</v>
      </c>
      <c r="C54" s="21" t="s">
        <v>61</v>
      </c>
      <c r="D54" s="22">
        <v>173</v>
      </c>
      <c r="E54" s="23">
        <v>8</v>
      </c>
      <c r="F54" s="24">
        <v>1671</v>
      </c>
      <c r="G54" s="25">
        <v>67</v>
      </c>
      <c r="I54" s="20">
        <v>9</v>
      </c>
      <c r="J54" s="21" t="s">
        <v>152</v>
      </c>
      <c r="K54" s="21" t="s">
        <v>38</v>
      </c>
      <c r="L54" s="22">
        <v>172</v>
      </c>
      <c r="M54" s="23">
        <v>8</v>
      </c>
      <c r="N54" s="24">
        <v>1666</v>
      </c>
      <c r="O54" s="25">
        <v>66</v>
      </c>
    </row>
    <row r="55" spans="1:15" x14ac:dyDescent="0.3">
      <c r="A55" s="20">
        <v>7</v>
      </c>
      <c r="B55" s="21" t="s">
        <v>153</v>
      </c>
      <c r="C55" s="21" t="s">
        <v>154</v>
      </c>
      <c r="D55" s="22">
        <v>174</v>
      </c>
      <c r="E55" s="23">
        <v>9</v>
      </c>
      <c r="F55" s="24">
        <v>1386</v>
      </c>
      <c r="G55" s="25">
        <v>61</v>
      </c>
      <c r="I55" s="20">
        <v>3</v>
      </c>
      <c r="J55" s="21" t="s">
        <v>155</v>
      </c>
      <c r="K55" s="21" t="s">
        <v>38</v>
      </c>
      <c r="L55" s="22">
        <v>162</v>
      </c>
      <c r="M55" s="23">
        <v>4</v>
      </c>
      <c r="N55" s="24">
        <v>1646</v>
      </c>
      <c r="O55" s="25">
        <v>58</v>
      </c>
    </row>
    <row r="56" spans="1:15" x14ac:dyDescent="0.3">
      <c r="A56" s="20">
        <v>5</v>
      </c>
      <c r="B56" s="21" t="s">
        <v>156</v>
      </c>
      <c r="C56" s="21" t="s">
        <v>38</v>
      </c>
      <c r="D56" s="22">
        <v>171</v>
      </c>
      <c r="E56" s="23">
        <v>6</v>
      </c>
      <c r="F56" s="24">
        <v>1709</v>
      </c>
      <c r="G56" s="25">
        <v>60</v>
      </c>
      <c r="I56" s="20">
        <v>6</v>
      </c>
      <c r="J56" s="21" t="s">
        <v>157</v>
      </c>
      <c r="K56" s="21" t="s">
        <v>106</v>
      </c>
      <c r="L56" s="22">
        <v>160</v>
      </c>
      <c r="M56" s="23">
        <v>3</v>
      </c>
      <c r="N56" s="24">
        <v>1639</v>
      </c>
      <c r="O56" s="25">
        <v>55</v>
      </c>
    </row>
    <row r="57" spans="1:15" x14ac:dyDescent="0.3">
      <c r="A57" s="20">
        <v>1</v>
      </c>
      <c r="B57" s="27" t="s">
        <v>158</v>
      </c>
      <c r="C57" s="27" t="s">
        <v>77</v>
      </c>
      <c r="D57" s="22">
        <v>164</v>
      </c>
      <c r="E57" s="23">
        <v>4</v>
      </c>
      <c r="F57" s="28">
        <v>1675</v>
      </c>
      <c r="G57" s="29">
        <v>58</v>
      </c>
      <c r="I57" s="20">
        <v>5</v>
      </c>
      <c r="J57" s="21" t="s">
        <v>159</v>
      </c>
      <c r="K57" s="21" t="s">
        <v>160</v>
      </c>
      <c r="L57" s="22">
        <v>177</v>
      </c>
      <c r="M57" s="23">
        <v>9</v>
      </c>
      <c r="N57" s="24">
        <v>1043</v>
      </c>
      <c r="O57" s="25">
        <v>52</v>
      </c>
    </row>
    <row r="58" spans="1:15" x14ac:dyDescent="0.3">
      <c r="A58" s="20">
        <v>9</v>
      </c>
      <c r="B58" s="21" t="s">
        <v>161</v>
      </c>
      <c r="C58" s="21" t="s">
        <v>38</v>
      </c>
      <c r="D58" s="22">
        <v>163</v>
      </c>
      <c r="E58" s="23">
        <v>3</v>
      </c>
      <c r="F58" s="24">
        <v>1667</v>
      </c>
      <c r="G58" s="25">
        <v>45</v>
      </c>
      <c r="I58" s="20">
        <v>8</v>
      </c>
      <c r="J58" s="21" t="s">
        <v>162</v>
      </c>
      <c r="K58" s="21" t="s">
        <v>58</v>
      </c>
      <c r="L58" s="22">
        <v>171</v>
      </c>
      <c r="M58" s="23">
        <v>7</v>
      </c>
      <c r="N58" s="24">
        <v>1605</v>
      </c>
      <c r="O58" s="25">
        <v>44</v>
      </c>
    </row>
    <row r="59" spans="1:15" x14ac:dyDescent="0.3">
      <c r="A59" s="20">
        <v>6</v>
      </c>
      <c r="B59" s="21" t="s">
        <v>163</v>
      </c>
      <c r="C59" s="21" t="s">
        <v>93</v>
      </c>
      <c r="D59" s="22">
        <v>170</v>
      </c>
      <c r="E59" s="23">
        <v>5</v>
      </c>
      <c r="F59" s="24">
        <v>1642</v>
      </c>
      <c r="G59" s="25">
        <v>40</v>
      </c>
      <c r="I59" s="20">
        <v>2</v>
      </c>
      <c r="J59" s="21" t="s">
        <v>164</v>
      </c>
      <c r="K59" s="21" t="s">
        <v>91</v>
      </c>
      <c r="L59" s="22">
        <v>166</v>
      </c>
      <c r="M59" s="23">
        <v>5</v>
      </c>
      <c r="N59" s="24">
        <v>1597</v>
      </c>
      <c r="O59" s="25">
        <v>41</v>
      </c>
    </row>
    <row r="60" spans="1:15" x14ac:dyDescent="0.3">
      <c r="A60" s="20">
        <v>2</v>
      </c>
      <c r="B60" s="21" t="s">
        <v>165</v>
      </c>
      <c r="C60" s="21" t="s">
        <v>131</v>
      </c>
      <c r="D60" s="22">
        <v>161</v>
      </c>
      <c r="E60" s="23">
        <v>2</v>
      </c>
      <c r="F60" s="24">
        <v>1611</v>
      </c>
      <c r="G60" s="25">
        <v>27</v>
      </c>
      <c r="I60" s="20">
        <v>4</v>
      </c>
      <c r="J60" s="21" t="s">
        <v>166</v>
      </c>
      <c r="K60" s="21" t="s">
        <v>106</v>
      </c>
      <c r="L60" s="22">
        <v>152</v>
      </c>
      <c r="M60" s="23">
        <v>1</v>
      </c>
      <c r="N60" s="24">
        <v>1585</v>
      </c>
      <c r="O60" s="25">
        <v>41</v>
      </c>
    </row>
    <row r="61" spans="1:15" x14ac:dyDescent="0.3">
      <c r="A61" s="30">
        <v>8</v>
      </c>
      <c r="B61" s="31" t="s">
        <v>167</v>
      </c>
      <c r="C61" s="31" t="s">
        <v>98</v>
      </c>
      <c r="D61" s="32">
        <v>154</v>
      </c>
      <c r="E61" s="33">
        <v>1</v>
      </c>
      <c r="F61" s="34">
        <v>1588</v>
      </c>
      <c r="G61" s="35">
        <v>24</v>
      </c>
      <c r="I61" s="30">
        <v>7</v>
      </c>
      <c r="J61" s="31" t="s">
        <v>168</v>
      </c>
      <c r="K61" s="31" t="s">
        <v>129</v>
      </c>
      <c r="L61" s="32">
        <v>160</v>
      </c>
      <c r="M61" s="33">
        <v>3</v>
      </c>
      <c r="N61" s="34">
        <v>1579</v>
      </c>
      <c r="O61" s="35">
        <v>36</v>
      </c>
    </row>
    <row r="63" spans="1:15" x14ac:dyDescent="0.3">
      <c r="B63" s="10" t="s">
        <v>169</v>
      </c>
      <c r="F63" s="43" t="s">
        <v>170</v>
      </c>
    </row>
    <row r="64" spans="1:15" x14ac:dyDescent="0.3">
      <c r="B64" s="10" t="s">
        <v>171</v>
      </c>
    </row>
  </sheetData>
  <mergeCells count="1">
    <mergeCell ref="J2:O2"/>
  </mergeCells>
  <hyperlinks>
    <hyperlink ref="B2" location="'Index'!A3" tooltip="Go to the Index sheet" display="á" xr:uid="{360179E4-52A9-4548-820A-A1AD301C49AC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C5AAD-5AEC-4DB3-A631-3A2041CB50D5}">
  <sheetPr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1343</v>
      </c>
      <c r="C1" s="2"/>
      <c r="D1" s="3"/>
      <c r="E1" s="3"/>
      <c r="F1" s="3" t="s">
        <v>267</v>
      </c>
      <c r="G1" s="3"/>
      <c r="H1" s="3"/>
      <c r="I1" s="4" t="s">
        <v>1344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4"/>
      <c r="B2" s="5" t="s">
        <v>2</v>
      </c>
      <c r="C2" s="44"/>
      <c r="D2" s="45" t="s">
        <v>3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4</v>
      </c>
      <c r="C3" s="9" t="s">
        <v>1378</v>
      </c>
      <c r="D3" s="9"/>
      <c r="E3" s="9" t="s">
        <v>1549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2</v>
      </c>
      <c r="B4" s="12" t="s">
        <v>10</v>
      </c>
      <c r="C4" s="95" t="s">
        <v>11</v>
      </c>
      <c r="D4" s="65"/>
      <c r="E4" s="112"/>
      <c r="F4" s="13" t="s">
        <v>12</v>
      </c>
      <c r="G4" s="13" t="s">
        <v>13</v>
      </c>
      <c r="H4" s="13" t="s">
        <v>14</v>
      </c>
      <c r="I4" s="14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504">
        <v>8</v>
      </c>
      <c r="B5" s="505" t="s">
        <v>570</v>
      </c>
      <c r="C5" s="505" t="s">
        <v>541</v>
      </c>
      <c r="D5" s="506">
        <v>98.001000000000005</v>
      </c>
      <c r="E5" s="506">
        <v>98</v>
      </c>
      <c r="F5" s="478">
        <v>196.001</v>
      </c>
      <c r="G5" s="479">
        <v>7</v>
      </c>
      <c r="H5" s="507">
        <v>1956.0319999999999</v>
      </c>
      <c r="I5" s="48">
        <v>72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480">
        <v>4</v>
      </c>
      <c r="B6" s="481" t="s">
        <v>1303</v>
      </c>
      <c r="C6" s="481" t="s">
        <v>81</v>
      </c>
      <c r="D6" s="482">
        <v>99.001000000000005</v>
      </c>
      <c r="E6" s="482">
        <v>96.001999999999995</v>
      </c>
      <c r="F6" s="483">
        <v>195.00299999999999</v>
      </c>
      <c r="G6" s="484">
        <v>6</v>
      </c>
      <c r="H6" s="439">
        <v>1953.0309999999997</v>
      </c>
      <c r="I6" s="50">
        <v>65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485">
        <v>7</v>
      </c>
      <c r="B7" s="481" t="s">
        <v>572</v>
      </c>
      <c r="C7" s="481" t="s">
        <v>541</v>
      </c>
      <c r="D7" s="482">
        <v>99.003</v>
      </c>
      <c r="E7" s="482">
        <v>98.004000000000005</v>
      </c>
      <c r="F7" s="483">
        <v>197.00700000000001</v>
      </c>
      <c r="G7" s="484">
        <v>9</v>
      </c>
      <c r="H7" s="439">
        <v>1946.0259999999998</v>
      </c>
      <c r="I7" s="50">
        <v>56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480">
        <v>6</v>
      </c>
      <c r="B8" s="481" t="s">
        <v>561</v>
      </c>
      <c r="C8" s="481" t="s">
        <v>553</v>
      </c>
      <c r="D8" s="482">
        <v>96</v>
      </c>
      <c r="E8" s="482">
        <v>95</v>
      </c>
      <c r="F8" s="483">
        <v>191</v>
      </c>
      <c r="G8" s="484">
        <v>1</v>
      </c>
      <c r="H8" s="439">
        <v>1945.0309999999999</v>
      </c>
      <c r="I8" s="50">
        <v>54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480">
        <v>2</v>
      </c>
      <c r="B9" s="481" t="s">
        <v>1065</v>
      </c>
      <c r="C9" s="481" t="s">
        <v>541</v>
      </c>
      <c r="D9" s="482">
        <v>98.001000000000005</v>
      </c>
      <c r="E9" s="482">
        <v>97</v>
      </c>
      <c r="F9" s="483">
        <v>195.001</v>
      </c>
      <c r="G9" s="484">
        <v>5</v>
      </c>
      <c r="H9" s="439">
        <v>1934.0260000000001</v>
      </c>
      <c r="I9" s="50">
        <v>51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485">
        <v>1</v>
      </c>
      <c r="B10" s="492" t="s">
        <v>1354</v>
      </c>
      <c r="C10" s="492" t="s">
        <v>541</v>
      </c>
      <c r="D10" s="483">
        <v>98.004000000000005</v>
      </c>
      <c r="E10" s="483">
        <v>95.001999999999995</v>
      </c>
      <c r="F10" s="483">
        <v>193.006</v>
      </c>
      <c r="G10" s="484">
        <v>3</v>
      </c>
      <c r="H10" s="438">
        <v>1943.03</v>
      </c>
      <c r="I10" s="29">
        <v>48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485">
        <v>9</v>
      </c>
      <c r="B11" s="481" t="s">
        <v>1235</v>
      </c>
      <c r="C11" s="481" t="s">
        <v>622</v>
      </c>
      <c r="D11" s="482">
        <v>98.001000000000005</v>
      </c>
      <c r="E11" s="482">
        <v>96.001999999999995</v>
      </c>
      <c r="F11" s="483">
        <v>194.00299999999999</v>
      </c>
      <c r="G11" s="484">
        <v>4</v>
      </c>
      <c r="H11" s="439">
        <v>1931.0229999999997</v>
      </c>
      <c r="I11" s="50">
        <v>43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485">
        <v>3</v>
      </c>
      <c r="B12" s="481" t="s">
        <v>158</v>
      </c>
      <c r="C12" s="481" t="s">
        <v>553</v>
      </c>
      <c r="D12" s="482">
        <v>97.001000000000005</v>
      </c>
      <c r="E12" s="482">
        <v>96</v>
      </c>
      <c r="F12" s="483">
        <v>193.001</v>
      </c>
      <c r="G12" s="484">
        <v>2</v>
      </c>
      <c r="H12" s="439">
        <v>1928.0259999999996</v>
      </c>
      <c r="I12" s="50">
        <v>39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486">
        <v>5</v>
      </c>
      <c r="B13" s="487" t="s">
        <v>729</v>
      </c>
      <c r="C13" s="487" t="s">
        <v>95</v>
      </c>
      <c r="D13" s="488">
        <v>98.003</v>
      </c>
      <c r="E13" s="488">
        <v>98.001999999999995</v>
      </c>
      <c r="F13" s="489">
        <v>196.005</v>
      </c>
      <c r="G13" s="490">
        <v>8</v>
      </c>
      <c r="H13" s="443">
        <v>1907.0160000000001</v>
      </c>
      <c r="I13" s="190">
        <v>27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1"/>
      <c r="B15" s="8" t="s">
        <v>7</v>
      </c>
      <c r="C15" s="9" t="s">
        <v>613</v>
      </c>
      <c r="D15" s="9"/>
      <c r="E15" s="9" t="s">
        <v>1550</v>
      </c>
      <c r="F15" s="8"/>
      <c r="G15" s="8"/>
      <c r="H15" s="8"/>
      <c r="I15" s="8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11">
        <v>2</v>
      </c>
      <c r="B16" s="12" t="s">
        <v>10</v>
      </c>
      <c r="C16" s="95" t="s">
        <v>11</v>
      </c>
      <c r="D16" s="65"/>
      <c r="E16" s="112"/>
      <c r="F16" s="13" t="s">
        <v>12</v>
      </c>
      <c r="G16" s="13" t="s">
        <v>13</v>
      </c>
      <c r="H16" s="13" t="s">
        <v>14</v>
      </c>
      <c r="I16" s="14" t="s">
        <v>15</v>
      </c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476">
        <v>1</v>
      </c>
      <c r="B17" s="477" t="s">
        <v>1371</v>
      </c>
      <c r="C17" s="477" t="s">
        <v>541</v>
      </c>
      <c r="D17" s="478">
        <v>98.001000000000005</v>
      </c>
      <c r="E17" s="478">
        <v>97</v>
      </c>
      <c r="F17" s="478">
        <v>195.001</v>
      </c>
      <c r="G17" s="479">
        <v>6</v>
      </c>
      <c r="H17" s="469">
        <v>1925.0239999999999</v>
      </c>
      <c r="I17" s="42">
        <v>67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485">
        <v>7</v>
      </c>
      <c r="B18" s="481" t="s">
        <v>627</v>
      </c>
      <c r="C18" s="481" t="s">
        <v>553</v>
      </c>
      <c r="D18" s="482">
        <v>97</v>
      </c>
      <c r="E18" s="482">
        <v>95.001000000000005</v>
      </c>
      <c r="F18" s="483">
        <v>192.001</v>
      </c>
      <c r="G18" s="484">
        <v>4</v>
      </c>
      <c r="H18" s="439">
        <v>1902.0179999999998</v>
      </c>
      <c r="I18" s="50">
        <v>57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480">
        <v>8</v>
      </c>
      <c r="B19" s="481" t="s">
        <v>1369</v>
      </c>
      <c r="C19" s="481" t="s">
        <v>622</v>
      </c>
      <c r="D19" s="482">
        <v>99.004000000000005</v>
      </c>
      <c r="E19" s="482">
        <v>98.003</v>
      </c>
      <c r="F19" s="483">
        <v>197.00700000000001</v>
      </c>
      <c r="G19" s="484">
        <v>8</v>
      </c>
      <c r="H19" s="439">
        <v>1906.019</v>
      </c>
      <c r="I19" s="50">
        <v>55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480">
        <v>2</v>
      </c>
      <c r="B20" s="481" t="s">
        <v>1372</v>
      </c>
      <c r="C20" s="481" t="s">
        <v>541</v>
      </c>
      <c r="D20" s="482">
        <v>100</v>
      </c>
      <c r="E20" s="482">
        <v>97.003</v>
      </c>
      <c r="F20" s="483">
        <v>197.00299999999999</v>
      </c>
      <c r="G20" s="484">
        <v>7</v>
      </c>
      <c r="H20" s="439">
        <v>1905.021</v>
      </c>
      <c r="I20" s="50">
        <v>55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485">
        <v>5</v>
      </c>
      <c r="B21" s="481" t="s">
        <v>1367</v>
      </c>
      <c r="C21" s="481" t="s">
        <v>622</v>
      </c>
      <c r="D21" s="482">
        <v>97.001000000000005</v>
      </c>
      <c r="E21" s="482">
        <v>96.001999999999995</v>
      </c>
      <c r="F21" s="483">
        <v>193.00299999999999</v>
      </c>
      <c r="G21" s="484">
        <v>5</v>
      </c>
      <c r="H21" s="439">
        <v>1897.0169999999996</v>
      </c>
      <c r="I21" s="50">
        <v>49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480">
        <v>4</v>
      </c>
      <c r="B22" s="481" t="s">
        <v>1363</v>
      </c>
      <c r="C22" s="481" t="s">
        <v>541</v>
      </c>
      <c r="D22" s="482">
        <v>96.001000000000005</v>
      </c>
      <c r="E22" s="482">
        <v>95.001000000000005</v>
      </c>
      <c r="F22" s="483">
        <v>191.00200000000001</v>
      </c>
      <c r="G22" s="484">
        <v>3</v>
      </c>
      <c r="H22" s="439">
        <v>1875.0169999999998</v>
      </c>
      <c r="I22" s="50">
        <v>43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485">
        <v>3</v>
      </c>
      <c r="B23" s="492" t="s">
        <v>1373</v>
      </c>
      <c r="C23" s="492" t="s">
        <v>541</v>
      </c>
      <c r="D23" s="493">
        <v>96</v>
      </c>
      <c r="E23" s="494">
        <v>0</v>
      </c>
      <c r="F23" s="483">
        <v>96</v>
      </c>
      <c r="G23" s="484">
        <v>2</v>
      </c>
      <c r="H23" s="439">
        <v>1766.0149999999999</v>
      </c>
      <c r="I23" s="50">
        <v>31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495">
        <v>6</v>
      </c>
      <c r="B24" s="487" t="s">
        <v>1374</v>
      </c>
      <c r="C24" s="487" t="s">
        <v>541</v>
      </c>
      <c r="D24" s="508" t="s">
        <v>43</v>
      </c>
      <c r="E24" s="488" t="s">
        <v>531</v>
      </c>
      <c r="F24" s="489">
        <v>0</v>
      </c>
      <c r="G24" s="490">
        <v>0</v>
      </c>
      <c r="H24" s="443">
        <v>358.00099999999998</v>
      </c>
      <c r="I24" s="190">
        <v>2</v>
      </c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46" t="s">
        <v>1162</v>
      </c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46"/>
      <c r="B28" s="10" t="s">
        <v>266</v>
      </c>
      <c r="E28" s="43" t="s">
        <v>170</v>
      </c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46"/>
      <c r="B29" s="10" t="s">
        <v>171</v>
      </c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75" customHeight="1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15.75" customHeight="1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15.75" customHeight="1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15.75" customHeight="1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15.75" customHeight="1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15.75" customHeight="1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ht="15.75" customHeight="1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ht="15.75" customHeight="1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ht="15.75" customHeight="1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ht="15.75" customHeight="1" x14ac:dyDescent="0.3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</row>
    <row r="73" spans="1:25" ht="15.75" customHeight="1" x14ac:dyDescent="0.3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</row>
    <row r="74" spans="1:25" ht="15.75" customHeight="1" x14ac:dyDescent="0.3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</row>
    <row r="75" spans="1:25" ht="15.75" customHeight="1" x14ac:dyDescent="0.3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</row>
    <row r="76" spans="1:25" ht="15.75" customHeight="1" x14ac:dyDescent="0.3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</row>
    <row r="77" spans="1:25" ht="15.75" customHeight="1" x14ac:dyDescent="0.3">
      <c r="A77" s="10"/>
      <c r="K77" s="10"/>
    </row>
    <row r="78" spans="1:25" ht="15.75" customHeight="1" x14ac:dyDescent="0.3">
      <c r="A78" s="10"/>
      <c r="K78" s="10"/>
    </row>
    <row r="79" spans="1:25" ht="15.75" customHeight="1" x14ac:dyDescent="0.3">
      <c r="A79" s="10"/>
      <c r="K79" s="10"/>
    </row>
    <row r="80" spans="1:25" x14ac:dyDescent="0.3">
      <c r="A80" s="10"/>
      <c r="K80" s="10"/>
    </row>
    <row r="81" spans="1:11" x14ac:dyDescent="0.3">
      <c r="A81" s="10"/>
      <c r="K81" s="10"/>
    </row>
    <row r="82" spans="1:11" x14ac:dyDescent="0.3">
      <c r="A82" s="10"/>
      <c r="K82" s="10"/>
    </row>
    <row r="83" spans="1:11" x14ac:dyDescent="0.3">
      <c r="A83" s="10"/>
      <c r="K83" s="10"/>
    </row>
    <row r="84" spans="1:11" x14ac:dyDescent="0.3">
      <c r="A84" s="10"/>
      <c r="K84" s="10"/>
    </row>
    <row r="85" spans="1:11" x14ac:dyDescent="0.3">
      <c r="A85" s="10"/>
      <c r="K85" s="10"/>
    </row>
    <row r="86" spans="1:11" x14ac:dyDescent="0.3">
      <c r="A86" s="10"/>
      <c r="K86" s="10"/>
    </row>
    <row r="87" spans="1:11" x14ac:dyDescent="0.3">
      <c r="A87" s="10"/>
      <c r="K87" s="10"/>
    </row>
    <row r="88" spans="1:11" x14ac:dyDescent="0.3">
      <c r="A88" s="10"/>
      <c r="K88" s="10"/>
    </row>
    <row r="89" spans="1:11" x14ac:dyDescent="0.3">
      <c r="A89" s="10"/>
      <c r="K89" s="10"/>
    </row>
    <row r="90" spans="1:11" x14ac:dyDescent="0.3">
      <c r="A90" s="10"/>
      <c r="K90" s="10"/>
    </row>
    <row r="91" spans="1:11" x14ac:dyDescent="0.3">
      <c r="A91" s="10"/>
      <c r="K91" s="10"/>
    </row>
    <row r="92" spans="1:11" x14ac:dyDescent="0.3">
      <c r="A92" s="10"/>
      <c r="K92" s="10"/>
    </row>
    <row r="93" spans="1:11" x14ac:dyDescent="0.3">
      <c r="A93" s="10"/>
      <c r="K93" s="10"/>
    </row>
    <row r="94" spans="1:11" x14ac:dyDescent="0.3">
      <c r="A94" s="10"/>
      <c r="K94" s="10"/>
    </row>
    <row r="95" spans="1:11" x14ac:dyDescent="0.3">
      <c r="A95" s="10"/>
      <c r="K95" s="10"/>
    </row>
    <row r="96" spans="1:11" x14ac:dyDescent="0.3">
      <c r="A96" s="10"/>
      <c r="K96" s="10"/>
    </row>
    <row r="97" spans="1:11" x14ac:dyDescent="0.3">
      <c r="A97" s="10"/>
      <c r="K97" s="10"/>
    </row>
    <row r="98" spans="1:11" x14ac:dyDescent="0.3">
      <c r="A98" s="10"/>
      <c r="K98" s="10"/>
    </row>
    <row r="99" spans="1:11" x14ac:dyDescent="0.3">
      <c r="A99" s="10"/>
      <c r="K99" s="10"/>
    </row>
    <row r="100" spans="1:11" x14ac:dyDescent="0.3">
      <c r="A100" s="10"/>
      <c r="K100" s="10"/>
    </row>
    <row r="101" spans="1:11" x14ac:dyDescent="0.3">
      <c r="A101" s="10"/>
      <c r="K101" s="10"/>
    </row>
    <row r="102" spans="1:11" x14ac:dyDescent="0.3">
      <c r="A102" s="10"/>
      <c r="K102" s="10"/>
    </row>
    <row r="103" spans="1:11" x14ac:dyDescent="0.3">
      <c r="A103" s="10"/>
      <c r="K103" s="10"/>
    </row>
    <row r="104" spans="1:11" x14ac:dyDescent="0.3">
      <c r="A104" s="10"/>
      <c r="K104" s="10"/>
    </row>
    <row r="105" spans="1:11" x14ac:dyDescent="0.3">
      <c r="A105" s="10"/>
      <c r="K105" s="10"/>
    </row>
    <row r="106" spans="1:11" x14ac:dyDescent="0.3">
      <c r="A106" s="10"/>
      <c r="K106" s="10"/>
    </row>
    <row r="107" spans="1:11" x14ac:dyDescent="0.3">
      <c r="A107" s="10"/>
      <c r="K107" s="10"/>
    </row>
    <row r="108" spans="1:11" x14ac:dyDescent="0.3">
      <c r="A108" s="10"/>
      <c r="K108" s="10"/>
    </row>
    <row r="109" spans="1:11" x14ac:dyDescent="0.3">
      <c r="A109" s="10"/>
      <c r="K109" s="10"/>
    </row>
    <row r="110" spans="1:11" x14ac:dyDescent="0.3">
      <c r="A110" s="10"/>
      <c r="K110" s="10"/>
    </row>
    <row r="111" spans="1:11" x14ac:dyDescent="0.3">
      <c r="A111" s="10"/>
      <c r="K111" s="10"/>
    </row>
    <row r="112" spans="1:11" x14ac:dyDescent="0.3">
      <c r="A112" s="10"/>
      <c r="K112" s="10"/>
    </row>
    <row r="113" spans="1:11" x14ac:dyDescent="0.3">
      <c r="A113" s="10"/>
      <c r="K113" s="10"/>
    </row>
    <row r="114" spans="1:11" x14ac:dyDescent="0.3">
      <c r="A114" s="10"/>
      <c r="K114" s="10"/>
    </row>
    <row r="115" spans="1:11" x14ac:dyDescent="0.3">
      <c r="A115" s="10"/>
      <c r="K115" s="10"/>
    </row>
    <row r="116" spans="1:11" x14ac:dyDescent="0.3">
      <c r="A116" s="10"/>
      <c r="K116" s="10"/>
    </row>
    <row r="117" spans="1:11" x14ac:dyDescent="0.3">
      <c r="A117" s="10"/>
      <c r="K117" s="10"/>
    </row>
    <row r="118" spans="1:11" x14ac:dyDescent="0.3">
      <c r="A118" s="10"/>
      <c r="K118" s="10"/>
    </row>
    <row r="119" spans="1:11" x14ac:dyDescent="0.3">
      <c r="A119" s="10"/>
      <c r="K119" s="10"/>
    </row>
    <row r="120" spans="1:11" x14ac:dyDescent="0.3">
      <c r="A120" s="10"/>
      <c r="K120" s="10"/>
    </row>
    <row r="121" spans="1:11" x14ac:dyDescent="0.3">
      <c r="A121" s="10"/>
      <c r="K121" s="10"/>
    </row>
    <row r="122" spans="1:11" x14ac:dyDescent="0.3">
      <c r="A122" s="10"/>
      <c r="K122" s="10"/>
    </row>
    <row r="123" spans="1:11" x14ac:dyDescent="0.3">
      <c r="A123" s="10"/>
      <c r="K123" s="10"/>
    </row>
    <row r="124" spans="1:11" x14ac:dyDescent="0.3">
      <c r="A124" s="10"/>
      <c r="K124" s="10"/>
    </row>
    <row r="125" spans="1:11" x14ac:dyDescent="0.3">
      <c r="A125" s="10"/>
      <c r="K125" s="10"/>
    </row>
    <row r="126" spans="1:11" x14ac:dyDescent="0.3">
      <c r="A126" s="10"/>
      <c r="K126" s="10"/>
    </row>
    <row r="127" spans="1:11" x14ac:dyDescent="0.3">
      <c r="A127" s="10"/>
      <c r="K127" s="10"/>
    </row>
    <row r="128" spans="1:11" x14ac:dyDescent="0.3">
      <c r="A128" s="10"/>
      <c r="K128" s="10"/>
    </row>
    <row r="129" spans="1:11" x14ac:dyDescent="0.3">
      <c r="A129" s="10"/>
      <c r="K129" s="10"/>
    </row>
    <row r="130" spans="1:11" x14ac:dyDescent="0.3">
      <c r="A130" s="10"/>
      <c r="K130" s="10"/>
    </row>
    <row r="131" spans="1:11" x14ac:dyDescent="0.3">
      <c r="A131" s="10"/>
      <c r="K131" s="10"/>
    </row>
    <row r="132" spans="1:11" x14ac:dyDescent="0.3">
      <c r="A132" s="10"/>
      <c r="K132" s="10"/>
    </row>
    <row r="133" spans="1:11" x14ac:dyDescent="0.3">
      <c r="A133" s="10"/>
      <c r="K133" s="10"/>
    </row>
    <row r="134" spans="1:11" x14ac:dyDescent="0.3">
      <c r="A134" s="10"/>
      <c r="K134" s="10"/>
    </row>
    <row r="135" spans="1:11" x14ac:dyDescent="0.3">
      <c r="A135" s="10"/>
      <c r="K135" s="10"/>
    </row>
    <row r="136" spans="1:11" x14ac:dyDescent="0.3">
      <c r="A136" s="10"/>
      <c r="K136" s="10"/>
    </row>
    <row r="137" spans="1:11" x14ac:dyDescent="0.3">
      <c r="A137" s="10"/>
      <c r="K137" s="10"/>
    </row>
    <row r="138" spans="1:11" x14ac:dyDescent="0.3">
      <c r="A138" s="10"/>
      <c r="K138" s="10"/>
    </row>
    <row r="139" spans="1:11" x14ac:dyDescent="0.3">
      <c r="A139" s="10"/>
      <c r="K139" s="10"/>
    </row>
    <row r="140" spans="1:11" x14ac:dyDescent="0.3">
      <c r="A140" s="10"/>
      <c r="K140" s="10"/>
    </row>
    <row r="141" spans="1:11" x14ac:dyDescent="0.3">
      <c r="A141" s="10"/>
      <c r="K141" s="10"/>
    </row>
    <row r="142" spans="1:11" x14ac:dyDescent="0.3">
      <c r="A142" s="10"/>
      <c r="K142" s="10"/>
    </row>
    <row r="143" spans="1:11" x14ac:dyDescent="0.3">
      <c r="A143" s="10"/>
      <c r="K143" s="10"/>
    </row>
    <row r="144" spans="1:11" x14ac:dyDescent="0.3">
      <c r="A144" s="10"/>
      <c r="K144" s="10"/>
    </row>
    <row r="145" spans="1:11" x14ac:dyDescent="0.3">
      <c r="A145" s="10"/>
      <c r="K145" s="10"/>
    </row>
    <row r="146" spans="1:11" x14ac:dyDescent="0.3">
      <c r="A146" s="10"/>
      <c r="K146" s="10"/>
    </row>
    <row r="147" spans="1:11" x14ac:dyDescent="0.3">
      <c r="A147" s="10"/>
      <c r="K147" s="10"/>
    </row>
    <row r="148" spans="1:11" x14ac:dyDescent="0.3">
      <c r="A148" s="10"/>
      <c r="K148" s="10"/>
    </row>
    <row r="149" spans="1:11" x14ac:dyDescent="0.3">
      <c r="A149" s="10"/>
      <c r="K149" s="10"/>
    </row>
    <row r="150" spans="1:11" x14ac:dyDescent="0.3">
      <c r="A150" s="10"/>
      <c r="K150" s="10"/>
    </row>
    <row r="151" spans="1:11" x14ac:dyDescent="0.3">
      <c r="A151" s="10"/>
      <c r="K151" s="10"/>
    </row>
    <row r="152" spans="1:11" x14ac:dyDescent="0.3">
      <c r="A152" s="10"/>
      <c r="K152" s="10"/>
    </row>
    <row r="153" spans="1:11" x14ac:dyDescent="0.3">
      <c r="A153" s="10"/>
      <c r="K153" s="10"/>
    </row>
    <row r="154" spans="1:11" x14ac:dyDescent="0.3">
      <c r="A154" s="10"/>
      <c r="K154" s="10"/>
    </row>
    <row r="155" spans="1:11" x14ac:dyDescent="0.3">
      <c r="A155" s="10"/>
      <c r="K155" s="10"/>
    </row>
    <row r="156" spans="1:11" x14ac:dyDescent="0.3">
      <c r="A156" s="10"/>
      <c r="K156" s="10"/>
    </row>
    <row r="157" spans="1:11" x14ac:dyDescent="0.3">
      <c r="A157" s="10"/>
      <c r="K157" s="10"/>
    </row>
    <row r="158" spans="1:11" x14ac:dyDescent="0.3">
      <c r="A158" s="10"/>
      <c r="K158" s="10"/>
    </row>
    <row r="159" spans="1:11" x14ac:dyDescent="0.3">
      <c r="A159" s="10"/>
      <c r="K159" s="10"/>
    </row>
    <row r="160" spans="1:11" x14ac:dyDescent="0.3">
      <c r="A160" s="10"/>
      <c r="K160" s="10"/>
    </row>
    <row r="161" spans="1:11" x14ac:dyDescent="0.3">
      <c r="A161" s="10"/>
      <c r="K161" s="10"/>
    </row>
    <row r="162" spans="1:11" x14ac:dyDescent="0.3">
      <c r="A162" s="10"/>
      <c r="K162" s="10"/>
    </row>
    <row r="163" spans="1:11" x14ac:dyDescent="0.3">
      <c r="A163" s="10"/>
      <c r="K163" s="10"/>
    </row>
    <row r="164" spans="1:11" x14ac:dyDescent="0.3">
      <c r="A164" s="10"/>
      <c r="K164" s="10"/>
    </row>
    <row r="165" spans="1:11" x14ac:dyDescent="0.3">
      <c r="A165" s="10"/>
      <c r="K165" s="10"/>
    </row>
    <row r="166" spans="1:11" x14ac:dyDescent="0.3">
      <c r="A166" s="10"/>
      <c r="K166" s="10"/>
    </row>
    <row r="167" spans="1:11" x14ac:dyDescent="0.3">
      <c r="A167" s="10"/>
      <c r="K167" s="10"/>
    </row>
    <row r="168" spans="1:11" x14ac:dyDescent="0.3">
      <c r="A168" s="10"/>
      <c r="K168" s="10"/>
    </row>
    <row r="169" spans="1:11" x14ac:dyDescent="0.3">
      <c r="A169" s="10"/>
      <c r="K169" s="10"/>
    </row>
    <row r="170" spans="1:11" x14ac:dyDescent="0.3">
      <c r="A170" s="10"/>
      <c r="K170" s="10"/>
    </row>
    <row r="171" spans="1:11" x14ac:dyDescent="0.3">
      <c r="A171" s="10"/>
      <c r="K171" s="10"/>
    </row>
    <row r="172" spans="1:11" x14ac:dyDescent="0.3">
      <c r="A172" s="10"/>
      <c r="K172" s="10"/>
    </row>
    <row r="173" spans="1:11" x14ac:dyDescent="0.3">
      <c r="A173" s="10"/>
      <c r="K173" s="10"/>
    </row>
    <row r="174" spans="1:11" x14ac:dyDescent="0.3">
      <c r="A174" s="10"/>
      <c r="K174" s="10"/>
    </row>
    <row r="175" spans="1:11" x14ac:dyDescent="0.3">
      <c r="A175" s="10"/>
      <c r="K175" s="10"/>
    </row>
    <row r="176" spans="1:11" x14ac:dyDescent="0.3">
      <c r="A176" s="10"/>
      <c r="K176" s="10"/>
    </row>
    <row r="177" spans="1:11" x14ac:dyDescent="0.3">
      <c r="A177" s="10"/>
      <c r="K177" s="10"/>
    </row>
    <row r="178" spans="1:11" x14ac:dyDescent="0.3">
      <c r="A178" s="10"/>
      <c r="K178" s="10"/>
    </row>
    <row r="179" spans="1:11" x14ac:dyDescent="0.3">
      <c r="A179" s="10"/>
      <c r="K179" s="10"/>
    </row>
    <row r="180" spans="1:11" x14ac:dyDescent="0.3">
      <c r="A180" s="10"/>
      <c r="K180" s="10"/>
    </row>
    <row r="181" spans="1:11" x14ac:dyDescent="0.3">
      <c r="A181" s="10"/>
      <c r="K181" s="10"/>
    </row>
    <row r="182" spans="1:11" x14ac:dyDescent="0.3">
      <c r="A182" s="10"/>
      <c r="K182" s="10"/>
    </row>
    <row r="183" spans="1:11" x14ac:dyDescent="0.3">
      <c r="A183" s="10"/>
      <c r="K183" s="10"/>
    </row>
    <row r="184" spans="1:11" x14ac:dyDescent="0.3">
      <c r="A184" s="10"/>
      <c r="K184" s="10"/>
    </row>
    <row r="185" spans="1:11" x14ac:dyDescent="0.3">
      <c r="A185" s="10"/>
      <c r="K185" s="10"/>
    </row>
    <row r="186" spans="1:11" x14ac:dyDescent="0.3">
      <c r="A186" s="10"/>
      <c r="K186" s="10"/>
    </row>
    <row r="187" spans="1:11" x14ac:dyDescent="0.3">
      <c r="A187" s="10"/>
      <c r="K187" s="10"/>
    </row>
    <row r="188" spans="1:11" x14ac:dyDescent="0.3">
      <c r="A188" s="10"/>
      <c r="K188" s="10"/>
    </row>
    <row r="189" spans="1:11" x14ac:dyDescent="0.3">
      <c r="A189" s="10"/>
      <c r="K189" s="10"/>
    </row>
    <row r="190" spans="1:11" x14ac:dyDescent="0.3">
      <c r="A190" s="10"/>
      <c r="K190" s="10"/>
    </row>
    <row r="191" spans="1:11" x14ac:dyDescent="0.3">
      <c r="A191" s="10"/>
      <c r="K191" s="10"/>
    </row>
    <row r="192" spans="1:11" x14ac:dyDescent="0.3">
      <c r="A192" s="10"/>
      <c r="K192" s="10"/>
    </row>
    <row r="193" spans="1:11" x14ac:dyDescent="0.3">
      <c r="A193" s="10"/>
      <c r="K193" s="10"/>
    </row>
    <row r="194" spans="1:11" x14ac:dyDescent="0.3">
      <c r="A194" s="10"/>
      <c r="K194" s="10"/>
    </row>
    <row r="195" spans="1:11" x14ac:dyDescent="0.3">
      <c r="A195" s="10"/>
      <c r="K195" s="10"/>
    </row>
    <row r="196" spans="1:11" x14ac:dyDescent="0.3">
      <c r="A196" s="10"/>
      <c r="K196" s="10"/>
    </row>
    <row r="197" spans="1:11" x14ac:dyDescent="0.3">
      <c r="A197" s="10"/>
      <c r="K197" s="10"/>
    </row>
    <row r="198" spans="1:11" x14ac:dyDescent="0.3">
      <c r="A198" s="10"/>
      <c r="K198" s="10"/>
    </row>
    <row r="199" spans="1:11" x14ac:dyDescent="0.3">
      <c r="A199" s="10"/>
      <c r="K199" s="10"/>
    </row>
    <row r="200" spans="1:11" x14ac:dyDescent="0.3">
      <c r="A200" s="10"/>
      <c r="K200" s="10"/>
    </row>
    <row r="201" spans="1:11" x14ac:dyDescent="0.3">
      <c r="A201" s="10"/>
      <c r="K201" s="10"/>
    </row>
    <row r="202" spans="1:11" x14ac:dyDescent="0.3">
      <c r="A202" s="10"/>
      <c r="K202" s="10"/>
    </row>
    <row r="203" spans="1:11" x14ac:dyDescent="0.3">
      <c r="A203" s="10"/>
      <c r="K203" s="10"/>
    </row>
    <row r="204" spans="1:11" x14ac:dyDescent="0.3">
      <c r="A204" s="10"/>
      <c r="K204" s="10"/>
    </row>
    <row r="205" spans="1:11" x14ac:dyDescent="0.3">
      <c r="A205" s="10"/>
      <c r="K205" s="10"/>
    </row>
    <row r="206" spans="1:11" x14ac:dyDescent="0.3">
      <c r="A206" s="10"/>
      <c r="K206" s="10"/>
    </row>
    <row r="207" spans="1:11" x14ac:dyDescent="0.3">
      <c r="A207" s="10"/>
      <c r="K207" s="10"/>
    </row>
    <row r="208" spans="1:11" x14ac:dyDescent="0.3">
      <c r="A208" s="10"/>
      <c r="K208" s="10"/>
    </row>
    <row r="209" spans="1:11" x14ac:dyDescent="0.3">
      <c r="A209" s="10"/>
      <c r="K209" s="10"/>
    </row>
    <row r="210" spans="1:11" x14ac:dyDescent="0.3">
      <c r="A210" s="10"/>
      <c r="K210" s="10"/>
    </row>
    <row r="211" spans="1:11" x14ac:dyDescent="0.3">
      <c r="A211" s="10"/>
      <c r="K211" s="10"/>
    </row>
    <row r="212" spans="1:11" x14ac:dyDescent="0.3">
      <c r="A212" s="10"/>
      <c r="K212" s="10"/>
    </row>
    <row r="213" spans="1:11" x14ac:dyDescent="0.3">
      <c r="A213" s="10"/>
      <c r="K213" s="10"/>
    </row>
    <row r="214" spans="1:11" x14ac:dyDescent="0.3">
      <c r="A214" s="10"/>
      <c r="K214" s="10"/>
    </row>
    <row r="215" spans="1:11" x14ac:dyDescent="0.3">
      <c r="A215" s="10"/>
      <c r="K215" s="10"/>
    </row>
    <row r="216" spans="1:11" x14ac:dyDescent="0.3">
      <c r="A216" s="10"/>
      <c r="K216" s="10"/>
    </row>
    <row r="217" spans="1:11" x14ac:dyDescent="0.3">
      <c r="A217" s="10"/>
      <c r="K217" s="10"/>
    </row>
    <row r="218" spans="1:11" x14ac:dyDescent="0.3">
      <c r="A218" s="10"/>
      <c r="K218" s="10"/>
    </row>
    <row r="219" spans="1:11" x14ac:dyDescent="0.3">
      <c r="A219" s="10"/>
      <c r="K219" s="10"/>
    </row>
    <row r="220" spans="1:11" x14ac:dyDescent="0.3">
      <c r="A220" s="10"/>
      <c r="K220" s="10"/>
    </row>
    <row r="221" spans="1:11" x14ac:dyDescent="0.3">
      <c r="A221" s="10"/>
      <c r="K221" s="10"/>
    </row>
    <row r="222" spans="1:11" x14ac:dyDescent="0.3">
      <c r="A222" s="10"/>
      <c r="K222" s="10"/>
    </row>
    <row r="223" spans="1:11" x14ac:dyDescent="0.3">
      <c r="A223" s="10"/>
      <c r="K223" s="10"/>
    </row>
    <row r="224" spans="1:11" x14ac:dyDescent="0.3">
      <c r="A224" s="10"/>
      <c r="K224" s="10"/>
    </row>
    <row r="225" spans="1:11" x14ac:dyDescent="0.3">
      <c r="A225" s="10"/>
      <c r="K225" s="10"/>
    </row>
    <row r="226" spans="1:11" x14ac:dyDescent="0.3">
      <c r="A226" s="10"/>
      <c r="K226" s="10"/>
    </row>
    <row r="227" spans="1:11" x14ac:dyDescent="0.3">
      <c r="A227" s="10"/>
      <c r="K227" s="10"/>
    </row>
    <row r="228" spans="1:11" x14ac:dyDescent="0.3">
      <c r="A228" s="10"/>
      <c r="K228" s="10"/>
    </row>
    <row r="229" spans="1:11" x14ac:dyDescent="0.3">
      <c r="A229" s="10"/>
      <c r="K229" s="10"/>
    </row>
    <row r="230" spans="1:11" x14ac:dyDescent="0.3">
      <c r="A230" s="10"/>
      <c r="K230" s="10"/>
    </row>
    <row r="231" spans="1:11" x14ac:dyDescent="0.3">
      <c r="A231" s="10"/>
      <c r="K231" s="10"/>
    </row>
    <row r="232" spans="1:11" x14ac:dyDescent="0.3">
      <c r="A232" s="10"/>
      <c r="K232" s="10"/>
    </row>
    <row r="233" spans="1:11" x14ac:dyDescent="0.3">
      <c r="A233" s="10"/>
      <c r="K233" s="10"/>
    </row>
    <row r="234" spans="1:11" x14ac:dyDescent="0.3">
      <c r="A234" s="10"/>
      <c r="K234" s="10"/>
    </row>
    <row r="235" spans="1:11" x14ac:dyDescent="0.3">
      <c r="A235" s="10"/>
      <c r="K235" s="10"/>
    </row>
    <row r="236" spans="1:11" x14ac:dyDescent="0.3">
      <c r="A236" s="10"/>
      <c r="K236" s="10"/>
    </row>
    <row r="237" spans="1:11" x14ac:dyDescent="0.3">
      <c r="A237" s="10"/>
      <c r="K237" s="10"/>
    </row>
    <row r="238" spans="1:11" x14ac:dyDescent="0.3">
      <c r="A238" s="10"/>
      <c r="K238" s="10"/>
    </row>
    <row r="239" spans="1:11" x14ac:dyDescent="0.3">
      <c r="A239" s="10"/>
      <c r="K239" s="10"/>
    </row>
    <row r="240" spans="1:11" x14ac:dyDescent="0.3">
      <c r="A240" s="10"/>
      <c r="K240" s="10"/>
    </row>
    <row r="241" spans="1:11" x14ac:dyDescent="0.3">
      <c r="A241" s="10"/>
      <c r="K241" s="10"/>
    </row>
    <row r="242" spans="1:11" x14ac:dyDescent="0.3">
      <c r="A242" s="10"/>
      <c r="K242" s="10"/>
    </row>
    <row r="243" spans="1:11" x14ac:dyDescent="0.3">
      <c r="A243" s="10"/>
      <c r="K243" s="10"/>
    </row>
    <row r="244" spans="1:11" x14ac:dyDescent="0.3">
      <c r="A244" s="10"/>
      <c r="K244" s="10"/>
    </row>
    <row r="245" spans="1:11" x14ac:dyDescent="0.3">
      <c r="A245" s="10"/>
      <c r="K245" s="10"/>
    </row>
    <row r="246" spans="1:11" x14ac:dyDescent="0.3">
      <c r="A246" s="10"/>
      <c r="K246" s="10"/>
    </row>
    <row r="247" spans="1:11" x14ac:dyDescent="0.3">
      <c r="A247" s="10"/>
      <c r="K247" s="10"/>
    </row>
    <row r="248" spans="1:11" x14ac:dyDescent="0.3">
      <c r="A248" s="10"/>
      <c r="K248" s="10"/>
    </row>
    <row r="249" spans="1:11" x14ac:dyDescent="0.3">
      <c r="A249" s="10"/>
      <c r="K249" s="10"/>
    </row>
    <row r="250" spans="1:11" x14ac:dyDescent="0.3">
      <c r="A250" s="10"/>
      <c r="K250" s="10"/>
    </row>
    <row r="251" spans="1:11" x14ac:dyDescent="0.3">
      <c r="A251" s="10"/>
      <c r="K251" s="10"/>
    </row>
    <row r="252" spans="1:11" x14ac:dyDescent="0.3">
      <c r="A252" s="10"/>
      <c r="K252" s="10"/>
    </row>
    <row r="253" spans="1:11" x14ac:dyDescent="0.3">
      <c r="A253" s="10"/>
      <c r="K253" s="10"/>
    </row>
    <row r="254" spans="1:11" x14ac:dyDescent="0.3">
      <c r="A254" s="10"/>
      <c r="K254" s="10"/>
    </row>
    <row r="255" spans="1:11" x14ac:dyDescent="0.3">
      <c r="A255" s="10"/>
      <c r="K255" s="10"/>
    </row>
    <row r="256" spans="1:11" x14ac:dyDescent="0.3">
      <c r="A256" s="10"/>
      <c r="K256" s="10"/>
    </row>
    <row r="257" spans="1:11" x14ac:dyDescent="0.3">
      <c r="A257" s="10"/>
      <c r="K257" s="10"/>
    </row>
    <row r="258" spans="1:11" x14ac:dyDescent="0.3">
      <c r="A258" s="10"/>
      <c r="K258" s="10"/>
    </row>
    <row r="259" spans="1:11" x14ac:dyDescent="0.3">
      <c r="A259" s="10"/>
      <c r="K259" s="10"/>
    </row>
    <row r="260" spans="1:11" x14ac:dyDescent="0.3">
      <c r="A260" s="10"/>
      <c r="K260" s="10"/>
    </row>
    <row r="261" spans="1:11" x14ac:dyDescent="0.3">
      <c r="A261" s="10"/>
      <c r="K261" s="10"/>
    </row>
    <row r="262" spans="1:11" x14ac:dyDescent="0.3">
      <c r="A262" s="10"/>
      <c r="K262" s="10"/>
    </row>
    <row r="263" spans="1:11" x14ac:dyDescent="0.3">
      <c r="A263" s="10"/>
      <c r="K263" s="10"/>
    </row>
    <row r="264" spans="1:11" x14ac:dyDescent="0.3">
      <c r="A264" s="10"/>
      <c r="K264" s="10"/>
    </row>
    <row r="265" spans="1:11" x14ac:dyDescent="0.3">
      <c r="A265" s="10"/>
      <c r="K265" s="10"/>
    </row>
    <row r="266" spans="1:11" x14ac:dyDescent="0.3">
      <c r="A266" s="10"/>
      <c r="K266" s="10"/>
    </row>
    <row r="267" spans="1:11" x14ac:dyDescent="0.3">
      <c r="A267" s="10"/>
      <c r="K267" s="10"/>
    </row>
    <row r="268" spans="1:11" x14ac:dyDescent="0.3">
      <c r="A268" s="10"/>
      <c r="K268" s="10"/>
    </row>
    <row r="269" spans="1:11" x14ac:dyDescent="0.3">
      <c r="A269" s="10"/>
      <c r="K269" s="10"/>
    </row>
    <row r="270" spans="1:11" x14ac:dyDescent="0.3">
      <c r="A270" s="10"/>
      <c r="K270" s="10"/>
    </row>
    <row r="271" spans="1:11" x14ac:dyDescent="0.3">
      <c r="A271" s="10"/>
      <c r="K271" s="10"/>
    </row>
    <row r="272" spans="1:11" x14ac:dyDescent="0.3">
      <c r="A272" s="10"/>
      <c r="K272" s="10"/>
    </row>
    <row r="273" spans="1:11" x14ac:dyDescent="0.3">
      <c r="A273" s="10"/>
      <c r="K273" s="10"/>
    </row>
    <row r="274" spans="1:11" x14ac:dyDescent="0.3">
      <c r="A274" s="10"/>
      <c r="K274" s="10"/>
    </row>
    <row r="275" spans="1:11" x14ac:dyDescent="0.3">
      <c r="A275" s="10"/>
      <c r="K275" s="10"/>
    </row>
    <row r="276" spans="1:11" x14ac:dyDescent="0.3">
      <c r="A276" s="10"/>
      <c r="K276" s="10"/>
    </row>
    <row r="277" spans="1:11" x14ac:dyDescent="0.3">
      <c r="A277" s="10"/>
      <c r="K277" s="10"/>
    </row>
    <row r="278" spans="1:11" x14ac:dyDescent="0.3">
      <c r="A278" s="10"/>
      <c r="K278" s="10"/>
    </row>
    <row r="279" spans="1:11" x14ac:dyDescent="0.3">
      <c r="A279" s="10"/>
      <c r="K279" s="10"/>
    </row>
    <row r="280" spans="1:11" x14ac:dyDescent="0.3">
      <c r="A280" s="10"/>
      <c r="K280" s="10"/>
    </row>
    <row r="281" spans="1:11" x14ac:dyDescent="0.3">
      <c r="A281" s="10"/>
      <c r="K281" s="10"/>
    </row>
    <row r="282" spans="1:11" x14ac:dyDescent="0.3">
      <c r="A282" s="10"/>
      <c r="K282" s="10"/>
    </row>
    <row r="283" spans="1:11" x14ac:dyDescent="0.3">
      <c r="A283" s="10"/>
      <c r="K283" s="10"/>
    </row>
    <row r="284" spans="1:11" x14ac:dyDescent="0.3">
      <c r="A284" s="10"/>
      <c r="K284" s="10"/>
    </row>
    <row r="285" spans="1:11" x14ac:dyDescent="0.3">
      <c r="A285" s="10"/>
      <c r="K285" s="10"/>
    </row>
    <row r="286" spans="1:11" x14ac:dyDescent="0.3">
      <c r="A286" s="10"/>
      <c r="K286" s="10"/>
    </row>
    <row r="287" spans="1:11" x14ac:dyDescent="0.3">
      <c r="A287" s="10"/>
      <c r="K287" s="10"/>
    </row>
    <row r="288" spans="1:11" x14ac:dyDescent="0.3">
      <c r="A288" s="10"/>
      <c r="K288" s="10"/>
    </row>
    <row r="289" spans="1:11" x14ac:dyDescent="0.3">
      <c r="A289" s="10"/>
      <c r="K289" s="10"/>
    </row>
    <row r="290" spans="1:11" x14ac:dyDescent="0.3">
      <c r="A290" s="10"/>
      <c r="K290" s="10"/>
    </row>
    <row r="291" spans="1:11" x14ac:dyDescent="0.3">
      <c r="A291" s="10"/>
      <c r="K291" s="10"/>
    </row>
    <row r="292" spans="1:11" x14ac:dyDescent="0.3">
      <c r="A292" s="10"/>
      <c r="K292" s="10"/>
    </row>
    <row r="293" spans="1:11" x14ac:dyDescent="0.3">
      <c r="A293" s="10"/>
      <c r="K293" s="10"/>
    </row>
    <row r="294" spans="1:11" x14ac:dyDescent="0.3">
      <c r="A294" s="10"/>
      <c r="K294" s="10"/>
    </row>
    <row r="295" spans="1:11" x14ac:dyDescent="0.3">
      <c r="A295" s="10"/>
      <c r="K295" s="10"/>
    </row>
    <row r="296" spans="1:11" x14ac:dyDescent="0.3">
      <c r="A296" s="10"/>
      <c r="K296" s="10"/>
    </row>
    <row r="297" spans="1:11" x14ac:dyDescent="0.3">
      <c r="A297" s="10"/>
      <c r="K297" s="10"/>
    </row>
    <row r="298" spans="1:11" x14ac:dyDescent="0.3">
      <c r="A298" s="10"/>
      <c r="K298" s="10"/>
    </row>
    <row r="299" spans="1:11" x14ac:dyDescent="0.3">
      <c r="A299" s="10"/>
      <c r="K299" s="10"/>
    </row>
    <row r="300" spans="1:11" x14ac:dyDescent="0.3">
      <c r="A300" s="10"/>
      <c r="K300" s="10"/>
    </row>
    <row r="301" spans="1:11" x14ac:dyDescent="0.3">
      <c r="A301" s="10"/>
      <c r="K301" s="10"/>
    </row>
    <row r="302" spans="1:11" x14ac:dyDescent="0.3">
      <c r="A302" s="10"/>
      <c r="K302" s="10"/>
    </row>
    <row r="303" spans="1:11" x14ac:dyDescent="0.3">
      <c r="A303" s="10"/>
      <c r="K303" s="10"/>
    </row>
    <row r="304" spans="1:11" x14ac:dyDescent="0.3">
      <c r="A304" s="10"/>
      <c r="K304" s="10"/>
    </row>
    <row r="305" spans="1:11" x14ac:dyDescent="0.3">
      <c r="A305" s="10"/>
      <c r="K305" s="10"/>
    </row>
    <row r="306" spans="1:11" x14ac:dyDescent="0.3">
      <c r="A306" s="10"/>
      <c r="K306" s="10"/>
    </row>
    <row r="307" spans="1:11" x14ac:dyDescent="0.3">
      <c r="A307" s="10"/>
      <c r="K307" s="10"/>
    </row>
    <row r="308" spans="1:11" x14ac:dyDescent="0.3">
      <c r="A308" s="10"/>
      <c r="K308" s="10"/>
    </row>
    <row r="309" spans="1:11" x14ac:dyDescent="0.3">
      <c r="A309" s="10"/>
      <c r="K309" s="10"/>
    </row>
    <row r="310" spans="1:11" x14ac:dyDescent="0.3">
      <c r="A310" s="10"/>
      <c r="K310" s="10"/>
    </row>
    <row r="311" spans="1:11" x14ac:dyDescent="0.3">
      <c r="A311" s="10"/>
      <c r="K311" s="10"/>
    </row>
    <row r="312" spans="1:11" x14ac:dyDescent="0.3">
      <c r="A312" s="10"/>
      <c r="K312" s="10"/>
    </row>
    <row r="313" spans="1:11" x14ac:dyDescent="0.3">
      <c r="A313" s="10"/>
      <c r="K313" s="10"/>
    </row>
    <row r="314" spans="1:11" x14ac:dyDescent="0.3">
      <c r="A314" s="10"/>
      <c r="K314" s="10"/>
    </row>
    <row r="315" spans="1:11" x14ac:dyDescent="0.3">
      <c r="A315" s="10"/>
      <c r="K315" s="10"/>
    </row>
    <row r="316" spans="1:11" x14ac:dyDescent="0.3">
      <c r="A316" s="10"/>
      <c r="K316" s="10"/>
    </row>
    <row r="317" spans="1:11" x14ac:dyDescent="0.3">
      <c r="A317" s="10"/>
      <c r="K317" s="10"/>
    </row>
    <row r="318" spans="1:11" x14ac:dyDescent="0.3">
      <c r="A318" s="10"/>
      <c r="K318" s="10"/>
    </row>
    <row r="319" spans="1:11" x14ac:dyDescent="0.3">
      <c r="A319" s="10"/>
      <c r="K319" s="10"/>
    </row>
    <row r="320" spans="1:11" x14ac:dyDescent="0.3">
      <c r="A320" s="10"/>
      <c r="K320" s="10"/>
    </row>
    <row r="321" spans="1:11" x14ac:dyDescent="0.3">
      <c r="A321" s="10"/>
      <c r="K321" s="10"/>
    </row>
    <row r="322" spans="1:11" x14ac:dyDescent="0.3">
      <c r="A322" s="10"/>
      <c r="K322" s="10"/>
    </row>
    <row r="323" spans="1:11" x14ac:dyDescent="0.3">
      <c r="A323" s="10"/>
      <c r="K323" s="10"/>
    </row>
    <row r="324" spans="1:11" x14ac:dyDescent="0.3">
      <c r="A324" s="10"/>
      <c r="K324" s="10"/>
    </row>
    <row r="325" spans="1:11" x14ac:dyDescent="0.3">
      <c r="A325" s="10"/>
      <c r="K325" s="10"/>
    </row>
    <row r="326" spans="1:11" x14ac:dyDescent="0.3">
      <c r="A326" s="10"/>
      <c r="K326" s="10"/>
    </row>
    <row r="327" spans="1:11" x14ac:dyDescent="0.3">
      <c r="A327" s="10"/>
      <c r="K327" s="10"/>
    </row>
    <row r="328" spans="1:11" x14ac:dyDescent="0.3">
      <c r="A328" s="10"/>
      <c r="K328" s="10"/>
    </row>
    <row r="329" spans="1:11" x14ac:dyDescent="0.3">
      <c r="A329" s="10"/>
      <c r="K329" s="10"/>
    </row>
    <row r="330" spans="1:11" x14ac:dyDescent="0.3">
      <c r="A330" s="10"/>
      <c r="K330" s="10"/>
    </row>
    <row r="331" spans="1:11" x14ac:dyDescent="0.3">
      <c r="A331" s="10"/>
      <c r="K331" s="10"/>
    </row>
    <row r="332" spans="1:11" x14ac:dyDescent="0.3">
      <c r="A332" s="10"/>
      <c r="K332" s="10"/>
    </row>
    <row r="333" spans="1:11" x14ac:dyDescent="0.3">
      <c r="A333" s="10"/>
      <c r="K333" s="10"/>
    </row>
    <row r="334" spans="1:11" x14ac:dyDescent="0.3">
      <c r="A334" s="10"/>
      <c r="K334" s="10"/>
    </row>
    <row r="335" spans="1:11" x14ac:dyDescent="0.3">
      <c r="A335" s="10"/>
      <c r="K335" s="10"/>
    </row>
    <row r="336" spans="1:11" x14ac:dyDescent="0.3">
      <c r="A336" s="10"/>
      <c r="K336" s="10"/>
    </row>
    <row r="337" spans="1:11" x14ac:dyDescent="0.3">
      <c r="A337" s="10"/>
      <c r="K337" s="10"/>
    </row>
    <row r="338" spans="1:11" x14ac:dyDescent="0.3">
      <c r="A338" s="10"/>
      <c r="K338" s="10"/>
    </row>
    <row r="339" spans="1:11" x14ac:dyDescent="0.3">
      <c r="A339" s="10"/>
      <c r="K339" s="10"/>
    </row>
    <row r="340" spans="1:11" x14ac:dyDescent="0.3">
      <c r="A340" s="10"/>
      <c r="K340" s="10"/>
    </row>
    <row r="341" spans="1:11" x14ac:dyDescent="0.3">
      <c r="A341" s="10"/>
      <c r="K341" s="10"/>
    </row>
    <row r="342" spans="1:11" x14ac:dyDescent="0.3">
      <c r="A342" s="10"/>
      <c r="K342" s="10"/>
    </row>
    <row r="343" spans="1:11" x14ac:dyDescent="0.3">
      <c r="A343" s="10"/>
      <c r="K343" s="10"/>
    </row>
    <row r="344" spans="1:11" x14ac:dyDescent="0.3">
      <c r="A344" s="10"/>
      <c r="K344" s="10"/>
    </row>
    <row r="345" spans="1:11" x14ac:dyDescent="0.3">
      <c r="A345" s="10"/>
      <c r="K345" s="10"/>
    </row>
    <row r="346" spans="1:11" x14ac:dyDescent="0.3">
      <c r="A346" s="10"/>
      <c r="K346" s="10"/>
    </row>
    <row r="347" spans="1:11" x14ac:dyDescent="0.3">
      <c r="A347" s="10"/>
      <c r="K347" s="10"/>
    </row>
    <row r="348" spans="1:11" x14ac:dyDescent="0.3">
      <c r="A348" s="10"/>
      <c r="K348" s="10"/>
    </row>
    <row r="349" spans="1:11" x14ac:dyDescent="0.3">
      <c r="A349" s="10"/>
      <c r="K349" s="10"/>
    </row>
    <row r="350" spans="1:11" x14ac:dyDescent="0.3">
      <c r="A350" s="10"/>
      <c r="K350" s="10"/>
    </row>
    <row r="351" spans="1:11" x14ac:dyDescent="0.3">
      <c r="A351" s="10"/>
      <c r="K351" s="10"/>
    </row>
    <row r="352" spans="1:11" x14ac:dyDescent="0.3">
      <c r="A352" s="10"/>
      <c r="K352" s="10"/>
    </row>
    <row r="353" spans="1:11" x14ac:dyDescent="0.3">
      <c r="A353" s="10"/>
      <c r="K353" s="10"/>
    </row>
    <row r="354" spans="1:11" x14ac:dyDescent="0.3">
      <c r="A354" s="10"/>
      <c r="K354" s="10"/>
    </row>
    <row r="355" spans="1:11" x14ac:dyDescent="0.3">
      <c r="A355" s="10"/>
      <c r="K355" s="10"/>
    </row>
    <row r="356" spans="1:11" x14ac:dyDescent="0.3">
      <c r="A356" s="10"/>
      <c r="K356" s="10"/>
    </row>
    <row r="357" spans="1:11" x14ac:dyDescent="0.3">
      <c r="A357" s="10"/>
      <c r="K357" s="10"/>
    </row>
    <row r="358" spans="1:11" x14ac:dyDescent="0.3">
      <c r="A358" s="10"/>
      <c r="K358" s="10"/>
    </row>
    <row r="359" spans="1:11" x14ac:dyDescent="0.3">
      <c r="A359" s="10"/>
      <c r="K359" s="10"/>
    </row>
    <row r="360" spans="1:11" x14ac:dyDescent="0.3">
      <c r="A360" s="10"/>
      <c r="K360" s="10"/>
    </row>
    <row r="361" spans="1:11" x14ac:dyDescent="0.3">
      <c r="A361" s="10"/>
      <c r="K361" s="10"/>
    </row>
    <row r="362" spans="1:11" x14ac:dyDescent="0.3">
      <c r="A362" s="10"/>
      <c r="K362" s="10"/>
    </row>
    <row r="363" spans="1:11" x14ac:dyDescent="0.3">
      <c r="A363" s="10"/>
      <c r="K363" s="10"/>
    </row>
    <row r="364" spans="1:11" x14ac:dyDescent="0.3">
      <c r="A364" s="10"/>
      <c r="K364" s="10"/>
    </row>
    <row r="365" spans="1:11" x14ac:dyDescent="0.3">
      <c r="A365" s="10"/>
      <c r="K365" s="10"/>
    </row>
    <row r="366" spans="1:11" x14ac:dyDescent="0.3">
      <c r="A366" s="10"/>
      <c r="K366" s="10"/>
    </row>
    <row r="367" spans="1:11" x14ac:dyDescent="0.3">
      <c r="A367" s="10"/>
      <c r="K367" s="10"/>
    </row>
    <row r="368" spans="1:11" x14ac:dyDescent="0.3">
      <c r="A368" s="10"/>
      <c r="K368" s="10"/>
    </row>
    <row r="369" spans="1:11" x14ac:dyDescent="0.3">
      <c r="A369" s="10"/>
      <c r="K369" s="10"/>
    </row>
    <row r="370" spans="1:11" x14ac:dyDescent="0.3">
      <c r="A370" s="10"/>
      <c r="K370" s="10"/>
    </row>
    <row r="371" spans="1:11" x14ac:dyDescent="0.3">
      <c r="A371" s="10"/>
      <c r="K371" s="10"/>
    </row>
    <row r="372" spans="1:11" x14ac:dyDescent="0.3">
      <c r="A372" s="10"/>
      <c r="K372" s="10"/>
    </row>
    <row r="373" spans="1:11" x14ac:dyDescent="0.3">
      <c r="A373" s="10"/>
      <c r="K373" s="10"/>
    </row>
    <row r="374" spans="1:11" x14ac:dyDescent="0.3">
      <c r="A374" s="10"/>
      <c r="K374" s="10"/>
    </row>
    <row r="375" spans="1:11" x14ac:dyDescent="0.3">
      <c r="A375" s="10"/>
      <c r="K375" s="10"/>
    </row>
    <row r="376" spans="1:11" x14ac:dyDescent="0.3">
      <c r="A376" s="10"/>
      <c r="K376" s="10"/>
    </row>
    <row r="377" spans="1:11" x14ac:dyDescent="0.3">
      <c r="A377" s="10"/>
      <c r="K377" s="10"/>
    </row>
    <row r="378" spans="1:11" x14ac:dyDescent="0.3">
      <c r="A378" s="10"/>
      <c r="K378" s="10"/>
    </row>
    <row r="379" spans="1:11" x14ac:dyDescent="0.3">
      <c r="A379" s="10"/>
      <c r="K379" s="10"/>
    </row>
    <row r="380" spans="1:11" x14ac:dyDescent="0.3">
      <c r="A380" s="10"/>
      <c r="K380" s="10"/>
    </row>
    <row r="381" spans="1:11" x14ac:dyDescent="0.3">
      <c r="A381" s="10"/>
      <c r="K381" s="10"/>
    </row>
    <row r="382" spans="1:11" x14ac:dyDescent="0.3">
      <c r="A382" s="10"/>
      <c r="K382" s="10"/>
    </row>
  </sheetData>
  <sheetProtection selectLockedCells="1" selectUnlockedCells="1"/>
  <sortState xmlns:xlrd2="http://schemas.microsoft.com/office/spreadsheetml/2017/richdata2" ref="A17:I24">
    <sortCondition descending="1" ref="I17"/>
    <sortCondition descending="1" ref="H17"/>
  </sortState>
  <mergeCells count="1">
    <mergeCell ref="D2:I2"/>
  </mergeCells>
  <hyperlinks>
    <hyperlink ref="B2" location="'Index'!A3" tooltip="Go to the Index sheet" display="á" xr:uid="{9544712E-E136-4F4E-8726-311CEA2FD834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79F15-BE90-4F0C-AF7D-FDDA630B0A3B}">
  <sheetPr>
    <tabColor rgb="FFC00000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/>
    <col min="4" max="4" width="8.7109375" style="10" customWidth="1"/>
    <col min="5" max="5" width="8.7109375" style="39" customWidth="1"/>
    <col min="6" max="6" width="8.7109375" style="10" customWidth="1"/>
    <col min="7" max="7" width="4.7109375" style="39" customWidth="1"/>
    <col min="8" max="8" width="20.7109375" style="10" customWidth="1"/>
    <col min="9" max="10" width="5" style="10"/>
    <col min="11" max="12" width="7.7109375" style="10" customWidth="1"/>
    <col min="13" max="13" width="9.7109375" style="10" customWidth="1"/>
    <col min="14" max="14" width="5" style="10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1379</v>
      </c>
      <c r="B1" s="2"/>
      <c r="C1" s="2"/>
      <c r="D1" s="3"/>
      <c r="E1" s="3"/>
      <c r="F1" s="3"/>
      <c r="G1" s="60"/>
      <c r="H1" s="3"/>
      <c r="I1" s="4" t="s">
        <v>1344</v>
      </c>
      <c r="J1" s="61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2</v>
      </c>
      <c r="B2" s="10"/>
      <c r="C2" s="63"/>
      <c r="D2" s="10"/>
      <c r="E2" s="39"/>
      <c r="F2" s="10"/>
      <c r="G2" s="39"/>
      <c r="H2" s="10"/>
      <c r="I2" s="7" t="s">
        <v>3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64" t="s">
        <v>1328</v>
      </c>
      <c r="B4" s="65"/>
      <c r="C4" s="66">
        <v>573</v>
      </c>
      <c r="D4" s="65"/>
      <c r="E4" s="67" t="s">
        <v>15</v>
      </c>
      <c r="F4" s="68">
        <f>SUM(F5:F7)</f>
        <v>586.00800000000004</v>
      </c>
      <c r="G4" s="69" t="s">
        <v>280</v>
      </c>
      <c r="H4" s="64" t="s">
        <v>1380</v>
      </c>
      <c r="I4" s="65"/>
      <c r="J4" s="66">
        <v>555</v>
      </c>
      <c r="K4" s="65"/>
      <c r="L4" s="67" t="s">
        <v>15</v>
      </c>
      <c r="M4" s="68">
        <f>SUM(M5:M7)</f>
        <v>577.005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customFormat="1" ht="15.75" customHeight="1" x14ac:dyDescent="0.3">
      <c r="A5" s="455" t="s">
        <v>1357</v>
      </c>
      <c r="B5" s="288"/>
      <c r="C5" s="289"/>
      <c r="D5" s="456">
        <v>100.002</v>
      </c>
      <c r="E5" s="456">
        <v>96</v>
      </c>
      <c r="F5" s="457">
        <f>SUM(D5:E5)</f>
        <v>196.00200000000001</v>
      </c>
      <c r="H5" s="455" t="s">
        <v>1367</v>
      </c>
      <c r="I5" s="288"/>
      <c r="J5" s="289"/>
      <c r="K5" s="456">
        <v>97.001000000000005</v>
      </c>
      <c r="L5" s="456">
        <v>96.001999999999995</v>
      </c>
      <c r="M5" s="457">
        <f>SUM(K5:L5)</f>
        <v>193.00299999999999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customFormat="1" ht="15.75" customHeight="1" x14ac:dyDescent="0.3">
      <c r="A6" s="292" t="s">
        <v>1221</v>
      </c>
      <c r="B6" s="293"/>
      <c r="C6" s="294"/>
      <c r="D6" s="450">
        <v>99.001999999999995</v>
      </c>
      <c r="E6" s="450">
        <v>97.001000000000005</v>
      </c>
      <c r="F6" s="445">
        <f>SUM(D6:E6)</f>
        <v>196.00299999999999</v>
      </c>
      <c r="H6" s="292" t="s">
        <v>1272</v>
      </c>
      <c r="I6" s="293"/>
      <c r="J6" s="294"/>
      <c r="K6" s="450">
        <v>95</v>
      </c>
      <c r="L6" s="450">
        <v>93.001000000000005</v>
      </c>
      <c r="M6" s="445">
        <f>SUM(K6:L6)</f>
        <v>188.001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customFormat="1" ht="15.75" customHeight="1" x14ac:dyDescent="0.3">
      <c r="A7" s="295" t="s">
        <v>1235</v>
      </c>
      <c r="B7" s="296"/>
      <c r="C7" s="297"/>
      <c r="D7" s="453">
        <v>98.001000000000005</v>
      </c>
      <c r="E7" s="453">
        <v>96.001999999999995</v>
      </c>
      <c r="F7" s="458">
        <f>SUM(D7:E7)</f>
        <v>194.00299999999999</v>
      </c>
      <c r="H7" s="295" t="s">
        <v>1369</v>
      </c>
      <c r="I7" s="296"/>
      <c r="J7" s="297"/>
      <c r="K7" s="453">
        <v>98.001000000000005</v>
      </c>
      <c r="L7" s="453">
        <v>98</v>
      </c>
      <c r="M7" s="458">
        <f>SUM(K7:L7)</f>
        <v>196.001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customFormat="1" ht="15.75" customHeight="1" x14ac:dyDescent="0.3">
      <c r="O8" s="76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customFormat="1" ht="15.75" customHeight="1" x14ac:dyDescent="0.3">
      <c r="A9" s="64" t="s">
        <v>1381</v>
      </c>
      <c r="B9" s="65"/>
      <c r="C9" s="66">
        <v>582</v>
      </c>
      <c r="D9" s="65"/>
      <c r="E9" s="67" t="s">
        <v>15</v>
      </c>
      <c r="F9" s="68">
        <f>SUM(F10:F12)</f>
        <v>584.01099999999997</v>
      </c>
      <c r="G9" s="69" t="s">
        <v>280</v>
      </c>
      <c r="H9" s="64" t="s">
        <v>1382</v>
      </c>
      <c r="I9" s="65"/>
      <c r="J9" s="66">
        <v>571</v>
      </c>
      <c r="K9" s="65"/>
      <c r="L9" s="67" t="s">
        <v>15</v>
      </c>
      <c r="M9" s="68">
        <f>SUM(M10:M12)</f>
        <v>576.00900000000001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customFormat="1" ht="15.75" customHeight="1" x14ac:dyDescent="0.3">
      <c r="A10" s="455" t="s">
        <v>1356</v>
      </c>
      <c r="B10" s="288"/>
      <c r="C10" s="289"/>
      <c r="D10" s="456">
        <v>97.001000000000005</v>
      </c>
      <c r="E10" s="456">
        <v>95.001000000000005</v>
      </c>
      <c r="F10" s="457">
        <f>SUM(D10:E10)</f>
        <v>192.00200000000001</v>
      </c>
      <c r="H10" s="455" t="s">
        <v>1065</v>
      </c>
      <c r="I10" s="288"/>
      <c r="J10" s="289"/>
      <c r="K10" s="456">
        <v>98.001000000000005</v>
      </c>
      <c r="L10" s="456">
        <v>97</v>
      </c>
      <c r="M10" s="457">
        <f>SUM(K10:L10)</f>
        <v>195.001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customFormat="1" ht="15.75" customHeight="1" x14ac:dyDescent="0.3">
      <c r="A11" s="292" t="s">
        <v>1358</v>
      </c>
      <c r="B11" s="293"/>
      <c r="C11" s="294"/>
      <c r="D11" s="450">
        <v>100.002</v>
      </c>
      <c r="E11" s="450">
        <v>96.003</v>
      </c>
      <c r="F11" s="445">
        <f>SUM(D11:E11)</f>
        <v>196.005</v>
      </c>
      <c r="H11" s="292" t="s">
        <v>1365</v>
      </c>
      <c r="I11" s="293"/>
      <c r="J11" s="294"/>
      <c r="K11" s="450">
        <v>92.001000000000005</v>
      </c>
      <c r="L11" s="450">
        <v>92</v>
      </c>
      <c r="M11" s="445">
        <f>SUM(K11:L11)</f>
        <v>184.001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customFormat="1" ht="15.75" customHeight="1" x14ac:dyDescent="0.3">
      <c r="A12" s="295" t="s">
        <v>1349</v>
      </c>
      <c r="B12" s="296"/>
      <c r="C12" s="297"/>
      <c r="D12" s="453">
        <v>100.002</v>
      </c>
      <c r="E12" s="453">
        <v>96.001999999999995</v>
      </c>
      <c r="F12" s="458">
        <f>SUM(D12:E12)</f>
        <v>196.00399999999999</v>
      </c>
      <c r="H12" s="295" t="s">
        <v>572</v>
      </c>
      <c r="I12" s="296"/>
      <c r="J12" s="297"/>
      <c r="K12" s="453">
        <v>99.003</v>
      </c>
      <c r="L12" s="453">
        <v>98.004000000000005</v>
      </c>
      <c r="M12" s="458">
        <f>SUM(K12:L12)</f>
        <v>197.00700000000001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customFormat="1" ht="15.75" customHeight="1" x14ac:dyDescent="0.3"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customFormat="1" ht="15.75" customHeight="1" x14ac:dyDescent="0.3">
      <c r="A14" s="64" t="s">
        <v>1383</v>
      </c>
      <c r="B14" s="65"/>
      <c r="C14" s="66">
        <v>577</v>
      </c>
      <c r="D14" s="65"/>
      <c r="E14" s="67" t="s">
        <v>15</v>
      </c>
      <c r="F14" s="68">
        <f>SUM(F15:F17)</f>
        <v>582.00699999999995</v>
      </c>
      <c r="G14" s="69" t="s">
        <v>280</v>
      </c>
      <c r="H14" s="64" t="s">
        <v>1384</v>
      </c>
      <c r="I14" s="65"/>
      <c r="J14" s="66">
        <v>550</v>
      </c>
      <c r="K14" s="65"/>
      <c r="L14" s="67" t="s">
        <v>15</v>
      </c>
      <c r="M14" s="68">
        <f>SUM(M15:M17)</f>
        <v>383.00400000000002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customFormat="1" ht="15.75" customHeight="1" x14ac:dyDescent="0.3">
      <c r="A15" s="455" t="s">
        <v>1354</v>
      </c>
      <c r="B15" s="288"/>
      <c r="C15" s="289"/>
      <c r="D15" s="456">
        <v>98.004000000000005</v>
      </c>
      <c r="E15" s="456">
        <v>95.001999999999995</v>
      </c>
      <c r="F15" s="457">
        <f>SUM(D15:E15)</f>
        <v>193.006</v>
      </c>
      <c r="H15" s="455" t="s">
        <v>1363</v>
      </c>
      <c r="I15" s="288"/>
      <c r="J15" s="289"/>
      <c r="K15" s="456">
        <v>96.001000000000005</v>
      </c>
      <c r="L15" s="456">
        <v>95.001000000000005</v>
      </c>
      <c r="M15" s="457">
        <f>SUM(K15:L15)</f>
        <v>191.00200000000001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customFormat="1" ht="15.75" customHeight="1" x14ac:dyDescent="0.3">
      <c r="A16" s="292" t="s">
        <v>1360</v>
      </c>
      <c r="B16" s="293"/>
      <c r="C16" s="294"/>
      <c r="D16" s="450">
        <v>98</v>
      </c>
      <c r="E16" s="450">
        <v>95</v>
      </c>
      <c r="F16" s="445">
        <f>SUM(D16:E16)</f>
        <v>193</v>
      </c>
      <c r="H16" s="292" t="s">
        <v>1374</v>
      </c>
      <c r="I16" s="293"/>
      <c r="J16" s="294"/>
      <c r="K16" s="450" t="s">
        <v>43</v>
      </c>
      <c r="L16" s="450"/>
      <c r="M16" s="445">
        <f>SUM(K16:L16)</f>
        <v>0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customFormat="1" ht="15.75" customHeight="1" x14ac:dyDescent="0.3">
      <c r="A17" s="295" t="s">
        <v>570</v>
      </c>
      <c r="B17" s="296"/>
      <c r="C17" s="297"/>
      <c r="D17" s="453">
        <v>98.001000000000005</v>
      </c>
      <c r="E17" s="453">
        <v>98</v>
      </c>
      <c r="F17" s="458">
        <f>SUM(D17:E17)</f>
        <v>196.001</v>
      </c>
      <c r="H17" s="295" t="s">
        <v>1376</v>
      </c>
      <c r="I17" s="296"/>
      <c r="J17" s="297"/>
      <c r="K17" s="453">
        <v>97.001000000000005</v>
      </c>
      <c r="L17" s="453">
        <v>95.001000000000005</v>
      </c>
      <c r="M17" s="458">
        <f>SUM(K17:L17)</f>
        <v>192.00200000000001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customFormat="1" ht="15.75" customHeight="1" x14ac:dyDescent="0.3"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9"/>
      <c r="H19" s="77" t="s">
        <v>4</v>
      </c>
      <c r="I19" s="13" t="s">
        <v>286</v>
      </c>
      <c r="J19" s="13" t="s">
        <v>287</v>
      </c>
      <c r="K19" s="13" t="s">
        <v>288</v>
      </c>
      <c r="L19" s="13" t="s">
        <v>289</v>
      </c>
      <c r="M19" s="13" t="s">
        <v>14</v>
      </c>
      <c r="N19" s="14" t="s">
        <v>290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9" t="s">
        <v>1385</v>
      </c>
      <c r="C20" s="10"/>
      <c r="D20" s="10"/>
      <c r="E20" s="10"/>
      <c r="F20" s="10"/>
      <c r="G20" s="39"/>
      <c r="H20" s="299" t="s">
        <v>1381</v>
      </c>
      <c r="I20" s="290">
        <v>10</v>
      </c>
      <c r="J20" s="290">
        <v>9</v>
      </c>
      <c r="K20" s="290"/>
      <c r="L20" s="290">
        <v>1</v>
      </c>
      <c r="M20" s="514">
        <v>5866.119999999999</v>
      </c>
      <c r="N20" s="291">
        <v>18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88" t="s">
        <v>1590</v>
      </c>
      <c r="C21" s="10"/>
      <c r="D21" s="10"/>
      <c r="E21" s="10"/>
      <c r="F21" s="10"/>
      <c r="G21" s="39"/>
      <c r="H21" s="460" t="s">
        <v>1383</v>
      </c>
      <c r="I21" s="24">
        <v>10</v>
      </c>
      <c r="J21" s="24">
        <v>8</v>
      </c>
      <c r="K21" s="24"/>
      <c r="L21" s="24">
        <v>2</v>
      </c>
      <c r="M21" s="499">
        <v>5819.0860000000002</v>
      </c>
      <c r="N21" s="25">
        <v>16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293</v>
      </c>
      <c r="C22" s="10"/>
      <c r="D22" s="10"/>
      <c r="E22" s="10"/>
      <c r="F22" s="10"/>
      <c r="G22" s="39"/>
      <c r="H22" s="460" t="s">
        <v>1328</v>
      </c>
      <c r="I22" s="28">
        <v>10</v>
      </c>
      <c r="J22" s="28">
        <v>6</v>
      </c>
      <c r="K22" s="28"/>
      <c r="L22" s="28">
        <v>4</v>
      </c>
      <c r="M22" s="515">
        <v>5784.0660000000007</v>
      </c>
      <c r="N22" s="29">
        <v>12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5"/>
      <c r="D23" s="10"/>
      <c r="E23" s="39"/>
      <c r="F23" s="10"/>
      <c r="G23" s="39"/>
      <c r="H23" s="300" t="s">
        <v>1382</v>
      </c>
      <c r="I23" s="24">
        <v>10</v>
      </c>
      <c r="J23" s="24">
        <v>4</v>
      </c>
      <c r="K23" s="24"/>
      <c r="L23" s="24">
        <v>6</v>
      </c>
      <c r="M23" s="499">
        <v>5682.0599999999995</v>
      </c>
      <c r="N23" s="25">
        <v>8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9"/>
      <c r="F24" s="10"/>
      <c r="G24" s="39"/>
      <c r="H24" s="300" t="s">
        <v>1380</v>
      </c>
      <c r="I24" s="24">
        <v>10</v>
      </c>
      <c r="J24" s="24">
        <v>3</v>
      </c>
      <c r="K24" s="24"/>
      <c r="L24" s="24">
        <v>7</v>
      </c>
      <c r="M24" s="499">
        <v>5671.0559999999996</v>
      </c>
      <c r="N24" s="25">
        <v>6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9"/>
      <c r="F25" s="10"/>
      <c r="G25" s="39"/>
      <c r="H25" s="301" t="s">
        <v>1384</v>
      </c>
      <c r="I25" s="194">
        <v>10</v>
      </c>
      <c r="J25" s="194"/>
      <c r="K25" s="194"/>
      <c r="L25" s="194">
        <v>10</v>
      </c>
      <c r="M25" s="500">
        <v>3948.0340000000001</v>
      </c>
      <c r="N25" s="196">
        <v>0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9"/>
      <c r="F26" s="10"/>
      <c r="G26" s="39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10" t="s">
        <v>1162</v>
      </c>
      <c r="B27" s="10"/>
      <c r="C27" s="10"/>
      <c r="D27" s="10"/>
      <c r="E27" s="39"/>
      <c r="F27" s="10"/>
      <c r="G27" s="39"/>
      <c r="H27" s="10"/>
      <c r="I27" s="10"/>
      <c r="J27" s="10"/>
      <c r="K27" s="10"/>
      <c r="L27" s="10"/>
      <c r="M27" s="10"/>
      <c r="N27" s="10"/>
      <c r="O27" s="10"/>
      <c r="P27" s="85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A28" s="10"/>
      <c r="B28" s="10"/>
      <c r="C28" s="10"/>
      <c r="D28" s="10"/>
      <c r="E28" s="39"/>
      <c r="F28" s="10"/>
      <c r="G28" s="39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10" t="s">
        <v>1377</v>
      </c>
      <c r="B29" s="10"/>
      <c r="C29" s="10"/>
      <c r="D29" s="10"/>
      <c r="E29" s="91" t="s">
        <v>170</v>
      </c>
      <c r="F29" s="10"/>
      <c r="G29" s="10"/>
      <c r="H29" s="76"/>
      <c r="I29" s="76"/>
      <c r="J29" s="76"/>
      <c r="K29" s="76"/>
      <c r="L29" s="76"/>
      <c r="M29" s="76"/>
      <c r="N29" s="76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10" t="s">
        <v>171</v>
      </c>
      <c r="B30" s="10"/>
      <c r="C30" s="10"/>
      <c r="D30" s="10"/>
      <c r="E30" s="10"/>
      <c r="F30" s="10"/>
      <c r="G30" s="39"/>
      <c r="H30" s="76"/>
      <c r="I30" s="76"/>
      <c r="J30" s="76"/>
      <c r="K30" s="76"/>
      <c r="L30" s="76"/>
      <c r="M30" s="76"/>
      <c r="N30" s="76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customFormat="1" ht="15.75" customHeight="1" x14ac:dyDescent="0.3">
      <c r="A31" s="76"/>
      <c r="B31" s="76"/>
      <c r="C31" s="76"/>
      <c r="D31" s="76"/>
      <c r="E31" s="76"/>
      <c r="F31" s="76"/>
      <c r="G31" s="449"/>
      <c r="H31" s="76"/>
      <c r="I31" s="76"/>
      <c r="J31" s="76"/>
      <c r="K31" s="76"/>
      <c r="L31" s="76"/>
      <c r="M31" s="76"/>
      <c r="N31" s="76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customFormat="1" ht="15.75" customHeight="1" x14ac:dyDescent="0.3">
      <c r="A32" s="76"/>
      <c r="B32" s="76"/>
      <c r="C32" s="76"/>
      <c r="D32" s="76"/>
      <c r="E32" s="76"/>
      <c r="F32" s="76"/>
      <c r="G32" s="449"/>
      <c r="H32" s="76"/>
      <c r="I32" s="76"/>
      <c r="J32" s="76"/>
      <c r="K32" s="76"/>
      <c r="L32" s="76"/>
      <c r="M32" s="76"/>
      <c r="N32" s="76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customFormat="1" ht="15.75" customHeight="1" x14ac:dyDescent="0.3">
      <c r="A33" s="76"/>
      <c r="B33" s="76"/>
      <c r="C33" s="76"/>
      <c r="D33" s="76"/>
      <c r="E33" s="76"/>
      <c r="F33" s="76"/>
      <c r="G33" s="449"/>
      <c r="H33" s="76"/>
      <c r="I33" s="76"/>
      <c r="J33" s="76"/>
      <c r="K33" s="76"/>
      <c r="L33" s="76"/>
      <c r="M33" s="76"/>
      <c r="N33" s="76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</row>
    <row r="34" spans="1:25" customFormat="1" ht="15.75" customHeight="1" x14ac:dyDescent="0.3">
      <c r="A34" s="76"/>
      <c r="B34" s="76"/>
      <c r="C34" s="76"/>
      <c r="D34" s="76"/>
      <c r="E34" s="76"/>
      <c r="F34" s="76"/>
      <c r="G34" s="449"/>
      <c r="H34" s="76"/>
      <c r="I34" s="76"/>
      <c r="J34" s="76"/>
      <c r="K34" s="76"/>
      <c r="L34" s="76"/>
      <c r="M34" s="76"/>
      <c r="N34" s="76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 spans="1:25" customFormat="1" ht="15.75" customHeight="1" x14ac:dyDescent="0.3">
      <c r="A35" s="76"/>
      <c r="B35" s="76"/>
      <c r="C35" s="76"/>
      <c r="D35" s="76"/>
      <c r="E35" s="76"/>
      <c r="F35" s="76"/>
      <c r="G35" s="449"/>
      <c r="H35" s="76"/>
      <c r="I35" s="76"/>
      <c r="J35" s="76"/>
      <c r="K35" s="76"/>
      <c r="L35" s="76"/>
      <c r="M35" s="76"/>
      <c r="N35" s="76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</row>
    <row r="36" spans="1:25" customFormat="1" ht="15.75" customHeight="1" x14ac:dyDescent="0.3">
      <c r="A36" s="76"/>
      <c r="B36" s="76"/>
      <c r="C36" s="76"/>
      <c r="D36" s="76"/>
      <c r="E36" s="76"/>
      <c r="F36" s="76"/>
      <c r="G36" s="449"/>
      <c r="H36" s="76"/>
      <c r="I36" s="76"/>
      <c r="J36" s="76"/>
      <c r="K36" s="76"/>
      <c r="L36" s="76"/>
      <c r="M36" s="76"/>
      <c r="N36" s="76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1:25" customFormat="1" ht="15.75" customHeight="1" x14ac:dyDescent="0.3">
      <c r="A37" s="76"/>
      <c r="B37" s="76"/>
      <c r="C37" s="76"/>
      <c r="D37" s="76"/>
      <c r="E37" s="76"/>
      <c r="F37" s="76"/>
      <c r="G37" s="449"/>
      <c r="H37" s="76"/>
      <c r="I37" s="76"/>
      <c r="J37" s="76"/>
      <c r="K37" s="76"/>
      <c r="L37" s="76"/>
      <c r="M37" s="76"/>
      <c r="N37" s="76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5" customFormat="1" ht="15.75" customHeight="1" x14ac:dyDescent="0.3">
      <c r="A38" s="76"/>
      <c r="B38" s="76"/>
      <c r="C38" s="76"/>
      <c r="D38" s="76"/>
      <c r="E38" s="76"/>
      <c r="F38" s="76"/>
      <c r="G38" s="449"/>
      <c r="H38" s="76"/>
      <c r="I38" s="76"/>
      <c r="J38" s="76"/>
      <c r="K38" s="76"/>
      <c r="L38" s="76"/>
      <c r="M38" s="76"/>
      <c r="N38" s="76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 customFormat="1" ht="15.75" customHeight="1" x14ac:dyDescent="0.3">
      <c r="A39" s="76"/>
      <c r="B39" s="76"/>
      <c r="C39" s="76"/>
      <c r="D39" s="76"/>
      <c r="E39" s="76"/>
      <c r="F39" s="76"/>
      <c r="G39" s="449"/>
      <c r="H39" s="76"/>
      <c r="I39" s="76"/>
      <c r="J39" s="76"/>
      <c r="K39" s="76"/>
      <c r="L39" s="76"/>
      <c r="M39" s="76"/>
      <c r="N39" s="76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 customFormat="1" ht="15.75" customHeight="1" x14ac:dyDescent="0.3">
      <c r="A40" s="76"/>
      <c r="B40" s="76"/>
      <c r="C40" s="76"/>
      <c r="D40" s="76"/>
      <c r="E40" s="76"/>
      <c r="F40" s="76"/>
      <c r="G40" s="449"/>
      <c r="H40" s="76"/>
      <c r="I40" s="76"/>
      <c r="J40" s="76"/>
      <c r="K40" s="76"/>
      <c r="L40" s="76"/>
      <c r="M40" s="76"/>
      <c r="N40" s="76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5" customFormat="1" ht="15.75" customHeight="1" x14ac:dyDescent="0.3">
      <c r="A41" s="76"/>
      <c r="B41" s="76"/>
      <c r="C41" s="76"/>
      <c r="D41" s="76"/>
      <c r="E41" s="76"/>
      <c r="F41" s="76"/>
      <c r="G41" s="449"/>
      <c r="H41" s="76"/>
      <c r="I41" s="76"/>
      <c r="J41" s="76"/>
      <c r="K41" s="76"/>
      <c r="L41" s="76"/>
      <c r="M41" s="76"/>
      <c r="N41" s="76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1:25" customFormat="1" ht="15.75" customHeight="1" x14ac:dyDescent="0.3">
      <c r="A42" s="76"/>
      <c r="B42" s="76"/>
      <c r="C42" s="76"/>
      <c r="D42" s="76"/>
      <c r="E42" s="76"/>
      <c r="F42" s="76"/>
      <c r="G42" s="449"/>
      <c r="H42" s="76"/>
      <c r="I42" s="76"/>
      <c r="J42" s="76"/>
      <c r="K42" s="76"/>
      <c r="L42" s="76"/>
      <c r="M42" s="76"/>
      <c r="N42" s="76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5" customFormat="1" ht="15.75" customHeight="1" x14ac:dyDescent="0.3">
      <c r="A43" s="76"/>
      <c r="B43" s="76"/>
      <c r="C43" s="76"/>
      <c r="D43" s="76"/>
      <c r="E43" s="76"/>
      <c r="F43" s="76"/>
      <c r="G43" s="449"/>
      <c r="H43" s="76"/>
      <c r="I43" s="76"/>
      <c r="J43" s="76"/>
      <c r="K43" s="76"/>
      <c r="L43" s="76"/>
      <c r="M43" s="76"/>
      <c r="N43" s="76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5" customFormat="1" ht="15.75" customHeight="1" x14ac:dyDescent="0.3">
      <c r="A44" s="76"/>
      <c r="B44" s="76"/>
      <c r="C44" s="76"/>
      <c r="D44" s="76"/>
      <c r="E44" s="76"/>
      <c r="F44" s="76"/>
      <c r="G44" s="449"/>
      <c r="H44" s="76"/>
      <c r="I44" s="76"/>
      <c r="J44" s="76"/>
      <c r="K44" s="76"/>
      <c r="L44" s="76"/>
      <c r="M44" s="76"/>
      <c r="N44" s="76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 customFormat="1" ht="15.75" customHeight="1" x14ac:dyDescent="0.3">
      <c r="A45" s="76"/>
      <c r="B45" s="76"/>
      <c r="C45" s="76"/>
      <c r="D45" s="76"/>
      <c r="E45" s="76"/>
      <c r="F45" s="76"/>
      <c r="G45" s="449"/>
      <c r="H45" s="76"/>
      <c r="I45" s="76"/>
      <c r="J45" s="76"/>
      <c r="K45" s="76"/>
      <c r="L45" s="76"/>
      <c r="M45" s="76"/>
      <c r="N45" s="76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customFormat="1" ht="15.75" customHeight="1" x14ac:dyDescent="0.3">
      <c r="A46" s="76"/>
      <c r="B46" s="76"/>
      <c r="C46" s="76"/>
      <c r="D46" s="76"/>
      <c r="E46" s="76"/>
      <c r="F46" s="76"/>
      <c r="G46" s="449"/>
      <c r="H46" s="76"/>
      <c r="I46" s="76"/>
      <c r="J46" s="76"/>
      <c r="K46" s="76"/>
      <c r="L46" s="76"/>
      <c r="M46" s="76"/>
      <c r="N46" s="76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25" customFormat="1" ht="15.75" customHeight="1" x14ac:dyDescent="0.3">
      <c r="A47" s="76"/>
      <c r="B47" s="76"/>
      <c r="C47" s="76"/>
      <c r="D47" s="76"/>
      <c r="E47" s="76"/>
      <c r="F47" s="76"/>
      <c r="G47" s="449"/>
      <c r="H47" s="76"/>
      <c r="I47" s="76"/>
      <c r="J47" s="76"/>
      <c r="K47" s="76"/>
      <c r="L47" s="76"/>
      <c r="M47" s="76"/>
      <c r="N47" s="76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 customFormat="1" ht="15.75" customHeight="1" x14ac:dyDescent="0.3">
      <c r="A48" s="76"/>
      <c r="B48" s="76"/>
      <c r="C48" s="76"/>
      <c r="D48" s="76"/>
      <c r="E48" s="76"/>
      <c r="F48" s="76"/>
      <c r="G48" s="449"/>
      <c r="H48" s="76"/>
      <c r="I48" s="76"/>
      <c r="J48" s="76"/>
      <c r="K48" s="76"/>
      <c r="L48" s="76"/>
      <c r="M48" s="76"/>
      <c r="N48" s="76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A49" s="76"/>
      <c r="B49" s="76"/>
      <c r="C49" s="76"/>
      <c r="D49" s="76"/>
      <c r="E49" s="76"/>
      <c r="F49" s="76"/>
      <c r="G49" s="449"/>
      <c r="H49" s="76"/>
      <c r="I49" s="76"/>
      <c r="J49" s="76"/>
      <c r="K49" s="76"/>
      <c r="L49" s="76"/>
      <c r="M49" s="76"/>
      <c r="N49" s="76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A50" s="76"/>
      <c r="B50" s="76"/>
      <c r="C50" s="76"/>
      <c r="D50" s="76"/>
      <c r="E50" s="76"/>
      <c r="F50" s="76"/>
      <c r="G50" s="449"/>
      <c r="H50" s="76"/>
      <c r="I50" s="76"/>
      <c r="J50" s="76"/>
      <c r="K50" s="76"/>
      <c r="L50" s="76"/>
      <c r="M50" s="76"/>
      <c r="N50" s="76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A51" s="76"/>
      <c r="B51" s="76"/>
      <c r="C51" s="76"/>
      <c r="D51" s="76"/>
      <c r="E51" s="76"/>
      <c r="F51" s="76"/>
      <c r="G51" s="449"/>
      <c r="H51" s="76"/>
      <c r="I51" s="76"/>
      <c r="J51" s="76"/>
      <c r="K51" s="76"/>
      <c r="L51" s="76"/>
      <c r="M51" s="76"/>
      <c r="N51" s="76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A52" s="76"/>
      <c r="B52" s="76"/>
      <c r="C52" s="76"/>
      <c r="D52" s="76"/>
      <c r="E52" s="76"/>
      <c r="F52" s="76"/>
      <c r="G52" s="449"/>
      <c r="H52" s="76"/>
      <c r="I52" s="76"/>
      <c r="J52" s="76"/>
      <c r="K52" s="76"/>
      <c r="L52" s="76"/>
      <c r="M52" s="76"/>
      <c r="N52" s="76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76"/>
      <c r="B53" s="76"/>
      <c r="C53" s="76"/>
      <c r="D53" s="76"/>
      <c r="E53" s="76"/>
      <c r="F53" s="76"/>
      <c r="G53" s="449"/>
      <c r="H53" s="76"/>
      <c r="I53" s="76"/>
      <c r="J53" s="76"/>
      <c r="K53" s="76"/>
      <c r="L53" s="76"/>
      <c r="M53" s="76"/>
      <c r="N53" s="76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76"/>
      <c r="B54" s="76"/>
      <c r="C54" s="76"/>
      <c r="D54" s="76"/>
      <c r="E54" s="76"/>
      <c r="F54" s="76"/>
      <c r="G54" s="449"/>
      <c r="H54" s="76"/>
      <c r="I54" s="76"/>
      <c r="J54" s="76"/>
      <c r="K54" s="76"/>
      <c r="L54" s="76"/>
      <c r="M54" s="76"/>
      <c r="N54" s="76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76"/>
      <c r="B55" s="76"/>
      <c r="C55" s="76"/>
      <c r="D55" s="76"/>
      <c r="E55" s="76"/>
      <c r="F55" s="76"/>
      <c r="G55" s="449"/>
      <c r="H55" s="76"/>
      <c r="I55" s="76"/>
      <c r="J55" s="76"/>
      <c r="K55" s="76"/>
      <c r="L55" s="76"/>
      <c r="M55" s="76"/>
      <c r="N55" s="76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76"/>
      <c r="B56" s="76"/>
      <c r="C56" s="76"/>
      <c r="D56" s="76"/>
      <c r="E56" s="76"/>
      <c r="F56" s="76"/>
      <c r="G56" s="449"/>
      <c r="H56" s="76"/>
      <c r="I56" s="76"/>
      <c r="J56" s="76"/>
      <c r="K56" s="76"/>
      <c r="L56" s="76"/>
      <c r="M56" s="76"/>
      <c r="N56" s="76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6"/>
      <c r="B57" s="76"/>
      <c r="C57" s="76"/>
      <c r="D57" s="76"/>
      <c r="E57" s="76"/>
      <c r="F57" s="76"/>
      <c r="G57" s="449"/>
      <c r="H57" s="76"/>
      <c r="I57" s="76"/>
      <c r="J57" s="76"/>
      <c r="K57" s="76"/>
      <c r="L57" s="76"/>
      <c r="M57" s="76"/>
      <c r="N57" s="76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6"/>
      <c r="B58" s="76"/>
      <c r="C58" s="76"/>
      <c r="D58" s="76"/>
      <c r="E58" s="76"/>
      <c r="F58" s="76"/>
      <c r="G58" s="449"/>
      <c r="H58" s="76"/>
      <c r="I58" s="76"/>
      <c r="J58" s="76"/>
      <c r="K58" s="76"/>
      <c r="L58" s="76"/>
      <c r="M58" s="76"/>
      <c r="N58" s="76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6"/>
      <c r="B59" s="76"/>
      <c r="C59" s="76"/>
      <c r="D59" s="76"/>
      <c r="E59" s="76"/>
      <c r="F59" s="76"/>
      <c r="G59" s="449"/>
      <c r="H59" s="76"/>
      <c r="I59" s="76"/>
      <c r="J59" s="76"/>
      <c r="K59" s="76"/>
      <c r="L59" s="76"/>
      <c r="M59" s="76"/>
      <c r="N59" s="76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6"/>
      <c r="B60" s="76"/>
      <c r="C60" s="76"/>
      <c r="D60" s="76"/>
      <c r="E60" s="76"/>
      <c r="F60" s="76"/>
      <c r="G60" s="449"/>
      <c r="H60" s="76"/>
      <c r="I60" s="76"/>
      <c r="J60" s="76"/>
      <c r="K60" s="76"/>
      <c r="L60" s="76"/>
      <c r="M60" s="76"/>
      <c r="N60" s="76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6"/>
      <c r="B61" s="76"/>
      <c r="C61" s="76"/>
      <c r="D61" s="76"/>
      <c r="E61" s="76"/>
      <c r="F61" s="76"/>
      <c r="G61" s="449"/>
      <c r="H61" s="76"/>
      <c r="I61" s="76"/>
      <c r="J61" s="76"/>
      <c r="K61" s="76"/>
      <c r="L61" s="76"/>
      <c r="M61" s="76"/>
      <c r="N61" s="76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6"/>
      <c r="B62" s="76"/>
      <c r="C62" s="76"/>
      <c r="D62" s="76"/>
      <c r="E62" s="76"/>
      <c r="F62" s="76"/>
      <c r="G62" s="449"/>
      <c r="H62" s="76"/>
      <c r="I62" s="76"/>
      <c r="J62" s="76"/>
      <c r="K62" s="76"/>
      <c r="L62" s="76"/>
      <c r="M62" s="76"/>
      <c r="N62" s="76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6"/>
      <c r="B63" s="76"/>
      <c r="C63" s="76"/>
      <c r="D63" s="76"/>
      <c r="E63" s="76"/>
      <c r="F63" s="76"/>
      <c r="G63" s="449"/>
      <c r="H63" s="76"/>
      <c r="I63" s="76"/>
      <c r="J63" s="76"/>
      <c r="K63" s="76"/>
      <c r="L63" s="76"/>
      <c r="M63" s="76"/>
      <c r="N63" s="76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6"/>
      <c r="B64" s="76"/>
      <c r="C64" s="76"/>
      <c r="D64" s="76"/>
      <c r="E64" s="76"/>
      <c r="F64" s="76"/>
      <c r="G64" s="449"/>
      <c r="H64" s="76"/>
      <c r="I64" s="76"/>
      <c r="J64" s="76"/>
      <c r="K64" s="76"/>
      <c r="L64" s="76"/>
      <c r="M64" s="76"/>
      <c r="N64" s="76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6"/>
      <c r="B65" s="76"/>
      <c r="C65" s="76"/>
      <c r="D65" s="76"/>
      <c r="E65" s="76"/>
      <c r="F65" s="76"/>
      <c r="G65" s="449"/>
      <c r="H65" s="76"/>
      <c r="I65" s="76"/>
      <c r="J65" s="76"/>
      <c r="K65" s="76"/>
      <c r="L65" s="76"/>
      <c r="M65" s="76"/>
      <c r="N65" s="76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6"/>
      <c r="B66" s="76"/>
      <c r="C66" s="76"/>
      <c r="D66" s="76"/>
      <c r="E66" s="76"/>
      <c r="F66" s="76"/>
      <c r="G66" s="449"/>
      <c r="H66" s="76"/>
      <c r="I66" s="76"/>
      <c r="J66" s="76"/>
      <c r="K66" s="76"/>
      <c r="L66" s="76"/>
      <c r="M66" s="76"/>
      <c r="N66" s="76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6"/>
      <c r="B67" s="76"/>
      <c r="C67" s="76"/>
      <c r="D67" s="76"/>
      <c r="E67" s="76"/>
      <c r="F67" s="76"/>
      <c r="G67" s="449"/>
      <c r="H67" s="76"/>
      <c r="I67" s="76"/>
      <c r="J67" s="76"/>
      <c r="K67" s="76"/>
      <c r="L67" s="76"/>
      <c r="M67" s="76"/>
      <c r="N67" s="76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6"/>
      <c r="B68" s="76"/>
      <c r="C68" s="76"/>
      <c r="D68" s="76"/>
      <c r="E68" s="76"/>
      <c r="F68" s="76"/>
      <c r="G68" s="449"/>
      <c r="H68" s="76"/>
      <c r="I68" s="76"/>
      <c r="J68" s="76"/>
      <c r="K68" s="76"/>
      <c r="L68" s="76"/>
      <c r="M68" s="76"/>
      <c r="N68" s="76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6"/>
      <c r="B69" s="76"/>
      <c r="C69" s="76"/>
      <c r="D69" s="76"/>
      <c r="E69" s="76"/>
      <c r="F69" s="76"/>
      <c r="G69" s="449"/>
      <c r="H69" s="76"/>
      <c r="I69" s="76"/>
      <c r="J69" s="76"/>
      <c r="K69" s="76"/>
      <c r="L69" s="76"/>
      <c r="M69" s="76"/>
      <c r="N69" s="76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6"/>
      <c r="B70" s="76"/>
      <c r="C70" s="76"/>
      <c r="D70" s="76"/>
      <c r="E70" s="76"/>
      <c r="F70" s="76"/>
      <c r="G70" s="449"/>
      <c r="H70" s="76"/>
      <c r="I70" s="76"/>
      <c r="J70" s="76"/>
      <c r="K70" s="76"/>
      <c r="L70" s="76"/>
      <c r="M70" s="76"/>
      <c r="N70" s="76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6"/>
      <c r="B71" s="76"/>
      <c r="C71" s="76"/>
      <c r="D71" s="76"/>
      <c r="E71" s="76"/>
      <c r="F71" s="76"/>
      <c r="G71" s="449"/>
      <c r="H71" s="76"/>
      <c r="I71" s="76"/>
      <c r="J71" s="76"/>
      <c r="K71" s="76"/>
      <c r="L71" s="76"/>
      <c r="M71" s="76"/>
      <c r="N71" s="76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6"/>
      <c r="B72" s="76"/>
      <c r="C72" s="76"/>
      <c r="D72" s="76"/>
      <c r="E72" s="76"/>
      <c r="F72" s="76"/>
      <c r="G72" s="449"/>
      <c r="H72" s="76"/>
      <c r="I72" s="76"/>
      <c r="J72" s="76"/>
      <c r="K72" s="76"/>
      <c r="L72" s="76"/>
      <c r="M72" s="76"/>
      <c r="N72" s="76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6"/>
      <c r="B73" s="76"/>
      <c r="C73" s="76"/>
      <c r="D73" s="76"/>
      <c r="E73" s="76"/>
      <c r="F73" s="76"/>
      <c r="G73" s="449"/>
      <c r="H73" s="76"/>
      <c r="I73" s="76"/>
      <c r="J73" s="76"/>
      <c r="K73" s="76"/>
      <c r="L73" s="76"/>
      <c r="M73" s="76"/>
      <c r="N73" s="76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6"/>
      <c r="B74" s="76"/>
      <c r="C74" s="76"/>
      <c r="D74" s="76"/>
      <c r="E74" s="76"/>
      <c r="F74" s="76"/>
      <c r="G74" s="449"/>
      <c r="H74" s="76"/>
      <c r="I74" s="76"/>
      <c r="J74" s="76"/>
      <c r="K74" s="76"/>
      <c r="L74" s="76"/>
      <c r="M74" s="76"/>
      <c r="N74" s="76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6"/>
      <c r="B75" s="76"/>
      <c r="C75" s="76"/>
      <c r="D75" s="76"/>
      <c r="E75" s="76"/>
      <c r="F75" s="76"/>
      <c r="G75" s="449"/>
      <c r="H75" s="76"/>
      <c r="I75" s="76"/>
      <c r="J75" s="76"/>
      <c r="K75" s="76"/>
      <c r="L75" s="76"/>
      <c r="M75" s="76"/>
      <c r="N75" s="76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6"/>
      <c r="B76" s="76"/>
      <c r="C76" s="76"/>
      <c r="D76" s="76"/>
      <c r="E76" s="76"/>
      <c r="F76" s="76"/>
      <c r="G76" s="449"/>
      <c r="H76" s="76"/>
      <c r="I76" s="76"/>
      <c r="J76" s="76"/>
      <c r="K76" s="76"/>
      <c r="L76" s="76"/>
      <c r="M76" s="76"/>
      <c r="N76" s="76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6"/>
      <c r="B77" s="76"/>
      <c r="C77" s="76"/>
      <c r="D77" s="76"/>
      <c r="E77" s="76"/>
      <c r="F77" s="76"/>
      <c r="G77" s="449"/>
      <c r="H77" s="76"/>
      <c r="I77" s="76"/>
      <c r="J77" s="76"/>
      <c r="K77" s="76"/>
      <c r="L77" s="76"/>
      <c r="M77" s="76"/>
      <c r="N77" s="76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6"/>
      <c r="B78" s="76"/>
      <c r="C78" s="76"/>
      <c r="D78" s="76"/>
      <c r="E78" s="76"/>
      <c r="F78" s="76"/>
      <c r="G78" s="449"/>
      <c r="H78" s="76"/>
      <c r="I78" s="76"/>
      <c r="J78" s="76"/>
      <c r="K78" s="76"/>
      <c r="L78" s="76"/>
      <c r="M78" s="76"/>
      <c r="N78" s="76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6"/>
      <c r="B79" s="76"/>
      <c r="C79" s="76"/>
      <c r="D79" s="76"/>
      <c r="E79" s="76"/>
      <c r="F79" s="76"/>
      <c r="G79" s="449"/>
      <c r="H79" s="76"/>
      <c r="I79" s="76"/>
      <c r="J79" s="76"/>
      <c r="K79" s="76"/>
      <c r="L79" s="76"/>
      <c r="M79" s="76"/>
      <c r="N79" s="76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6"/>
      <c r="B80" s="76"/>
      <c r="C80" s="76"/>
      <c r="D80" s="76"/>
      <c r="E80" s="76"/>
      <c r="F80" s="76"/>
      <c r="G80" s="449"/>
      <c r="H80" s="76"/>
      <c r="I80" s="76"/>
      <c r="J80" s="76"/>
      <c r="K80" s="76"/>
      <c r="L80" s="76"/>
      <c r="M80" s="76"/>
      <c r="N80" s="76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6"/>
      <c r="B81" s="76"/>
      <c r="C81" s="76"/>
      <c r="D81" s="76"/>
      <c r="E81" s="76"/>
      <c r="F81" s="76"/>
      <c r="G81" s="449"/>
      <c r="H81" s="76"/>
      <c r="I81" s="76"/>
      <c r="J81" s="76"/>
      <c r="K81" s="76"/>
      <c r="L81" s="76"/>
      <c r="M81" s="76"/>
      <c r="N81" s="76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6"/>
      <c r="B82" s="76"/>
      <c r="C82" s="76"/>
      <c r="D82" s="76"/>
      <c r="E82" s="76"/>
      <c r="F82" s="76"/>
      <c r="G82" s="449"/>
      <c r="H82" s="76"/>
      <c r="I82" s="76"/>
      <c r="J82" s="76"/>
      <c r="K82" s="76"/>
      <c r="L82" s="76"/>
      <c r="M82" s="76"/>
      <c r="N82" s="76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6"/>
      <c r="B83" s="76"/>
      <c r="C83" s="76"/>
      <c r="D83" s="76"/>
      <c r="E83" s="76"/>
      <c r="F83" s="76"/>
      <c r="G83" s="449"/>
      <c r="H83" s="76"/>
      <c r="I83" s="76"/>
      <c r="J83" s="76"/>
      <c r="K83" s="76"/>
      <c r="L83" s="76"/>
      <c r="M83" s="76"/>
      <c r="N83" s="76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6"/>
      <c r="B84" s="76"/>
      <c r="C84" s="76"/>
      <c r="D84" s="76"/>
      <c r="E84" s="76"/>
      <c r="F84" s="76"/>
      <c r="G84" s="449"/>
      <c r="H84" s="76"/>
      <c r="I84" s="76"/>
      <c r="J84" s="76"/>
      <c r="K84" s="76"/>
      <c r="L84" s="76"/>
      <c r="M84" s="76"/>
      <c r="N84" s="76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6"/>
      <c r="B85" s="76"/>
      <c r="C85" s="76"/>
      <c r="D85" s="76"/>
      <c r="E85" s="76"/>
      <c r="F85" s="76"/>
      <c r="G85" s="449"/>
      <c r="H85" s="76"/>
      <c r="I85" s="76"/>
      <c r="J85" s="76"/>
      <c r="K85" s="76"/>
      <c r="L85" s="76"/>
      <c r="M85" s="76"/>
      <c r="N85" s="76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6"/>
      <c r="B86" s="76"/>
      <c r="C86" s="76"/>
      <c r="D86" s="76"/>
      <c r="E86" s="76"/>
      <c r="F86" s="76"/>
      <c r="G86" s="449"/>
      <c r="H86" s="76"/>
      <c r="I86" s="76"/>
      <c r="J86" s="76"/>
      <c r="K86" s="76"/>
      <c r="L86" s="76"/>
      <c r="M86" s="76"/>
      <c r="N86" s="76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6"/>
      <c r="B87" s="76"/>
      <c r="C87" s="76"/>
      <c r="D87" s="76"/>
      <c r="E87" s="76"/>
      <c r="F87" s="76"/>
      <c r="G87" s="449"/>
      <c r="H87" s="76"/>
      <c r="I87" s="76"/>
      <c r="J87" s="76"/>
      <c r="K87" s="76"/>
      <c r="L87" s="76"/>
      <c r="M87" s="76"/>
      <c r="N87" s="76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6"/>
      <c r="B88" s="76"/>
      <c r="C88" s="76"/>
      <c r="D88" s="76"/>
      <c r="E88" s="76"/>
      <c r="F88" s="76"/>
      <c r="G88" s="449"/>
      <c r="H88" s="76"/>
      <c r="I88" s="76"/>
      <c r="J88" s="76"/>
      <c r="K88" s="76"/>
      <c r="L88" s="76"/>
      <c r="M88" s="76"/>
      <c r="N88" s="76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6"/>
      <c r="B89" s="76"/>
      <c r="C89" s="76"/>
      <c r="D89" s="76"/>
      <c r="E89" s="76"/>
      <c r="F89" s="76"/>
      <c r="G89" s="449"/>
      <c r="H89" s="76"/>
      <c r="I89" s="76"/>
      <c r="J89" s="76"/>
      <c r="K89" s="76"/>
      <c r="L89" s="76"/>
      <c r="M89" s="76"/>
      <c r="N89" s="76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6"/>
      <c r="B90" s="76"/>
      <c r="C90" s="76"/>
      <c r="D90" s="76"/>
      <c r="E90" s="76"/>
      <c r="F90" s="76"/>
      <c r="G90" s="449"/>
      <c r="H90" s="76"/>
      <c r="I90" s="76"/>
      <c r="J90" s="76"/>
      <c r="K90" s="76"/>
      <c r="L90" s="76"/>
      <c r="M90" s="76"/>
      <c r="N90" s="76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6"/>
      <c r="B91" s="76"/>
      <c r="C91" s="76"/>
      <c r="D91" s="76"/>
      <c r="E91" s="76"/>
      <c r="F91" s="76"/>
      <c r="G91" s="449"/>
      <c r="H91" s="76"/>
      <c r="I91" s="76"/>
      <c r="J91" s="76"/>
      <c r="K91" s="76"/>
      <c r="L91" s="76"/>
      <c r="M91" s="76"/>
      <c r="N91" s="76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6"/>
      <c r="B92" s="76"/>
      <c r="C92" s="76"/>
      <c r="D92" s="76"/>
      <c r="E92" s="76"/>
      <c r="F92" s="76"/>
      <c r="G92" s="449"/>
      <c r="H92" s="76"/>
      <c r="I92" s="76"/>
      <c r="J92" s="76"/>
      <c r="K92" s="76"/>
      <c r="L92" s="76"/>
      <c r="M92" s="76"/>
      <c r="N92" s="76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6"/>
      <c r="B93" s="76"/>
      <c r="C93" s="76"/>
      <c r="D93" s="76"/>
      <c r="E93" s="76"/>
      <c r="F93" s="76"/>
      <c r="G93" s="449"/>
      <c r="H93" s="76"/>
      <c r="I93" s="76"/>
      <c r="J93" s="76"/>
      <c r="K93" s="76"/>
      <c r="L93" s="76"/>
      <c r="M93" s="76"/>
      <c r="N93" s="76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6"/>
      <c r="B94" s="76"/>
      <c r="C94" s="76"/>
      <c r="D94" s="76"/>
      <c r="E94" s="76"/>
      <c r="F94" s="76"/>
      <c r="G94" s="449"/>
      <c r="H94" s="76"/>
      <c r="I94" s="76"/>
      <c r="J94" s="76"/>
      <c r="K94" s="76"/>
      <c r="L94" s="76"/>
      <c r="M94" s="76"/>
      <c r="N94" s="76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6"/>
      <c r="B95" s="76"/>
      <c r="C95" s="76"/>
      <c r="D95" s="76"/>
      <c r="E95" s="76"/>
      <c r="F95" s="76"/>
      <c r="G95" s="449"/>
      <c r="H95" s="76"/>
      <c r="I95" s="76"/>
      <c r="J95" s="76"/>
      <c r="K95" s="76"/>
      <c r="L95" s="76"/>
      <c r="M95" s="76"/>
      <c r="N95" s="76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6"/>
      <c r="B96" s="76"/>
      <c r="C96" s="76"/>
      <c r="D96" s="76"/>
      <c r="E96" s="76"/>
      <c r="F96" s="76"/>
      <c r="G96" s="449"/>
      <c r="H96" s="76"/>
      <c r="I96" s="76"/>
      <c r="J96" s="76"/>
      <c r="K96" s="76"/>
      <c r="L96" s="76"/>
      <c r="M96" s="76"/>
      <c r="N96" s="76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6"/>
      <c r="B97" s="76"/>
      <c r="C97" s="76"/>
      <c r="D97" s="76"/>
      <c r="E97" s="76"/>
      <c r="F97" s="76"/>
      <c r="G97" s="449"/>
      <c r="H97" s="76"/>
      <c r="I97" s="76"/>
      <c r="J97" s="76"/>
      <c r="K97" s="76"/>
      <c r="L97" s="76"/>
      <c r="M97" s="76"/>
      <c r="N97" s="76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6"/>
      <c r="B98" s="76"/>
      <c r="C98" s="76"/>
      <c r="D98" s="76"/>
      <c r="E98" s="76"/>
      <c r="F98" s="76"/>
      <c r="G98" s="449"/>
      <c r="H98" s="76"/>
      <c r="I98" s="76"/>
      <c r="J98" s="76"/>
      <c r="K98" s="76"/>
      <c r="L98" s="76"/>
      <c r="M98" s="76"/>
      <c r="N98" s="76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6"/>
      <c r="B99" s="76"/>
      <c r="C99" s="76"/>
      <c r="D99" s="76"/>
      <c r="E99" s="76"/>
      <c r="F99" s="76"/>
      <c r="G99" s="449"/>
      <c r="H99" s="76"/>
      <c r="I99" s="76"/>
      <c r="J99" s="76"/>
      <c r="K99" s="76"/>
      <c r="L99" s="76"/>
      <c r="M99" s="76"/>
      <c r="N99" s="76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6"/>
      <c r="B100" s="76"/>
      <c r="C100" s="76"/>
      <c r="D100" s="76"/>
      <c r="E100" s="76"/>
      <c r="F100" s="76"/>
      <c r="G100" s="449"/>
      <c r="H100" s="76"/>
      <c r="I100" s="76"/>
      <c r="J100" s="76"/>
      <c r="K100" s="76"/>
      <c r="L100" s="76"/>
      <c r="M100" s="76"/>
      <c r="N100" s="76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6"/>
      <c r="B101" s="76"/>
      <c r="C101" s="76"/>
      <c r="D101" s="76"/>
      <c r="E101" s="76"/>
      <c r="F101" s="76"/>
      <c r="G101" s="449"/>
      <c r="H101" s="76"/>
      <c r="I101" s="76"/>
      <c r="J101" s="76"/>
      <c r="K101" s="76"/>
      <c r="L101" s="76"/>
      <c r="M101" s="76"/>
      <c r="N101" s="76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6"/>
      <c r="B102" s="76"/>
      <c r="C102" s="76"/>
      <c r="D102" s="76"/>
      <c r="E102" s="76"/>
      <c r="F102" s="76"/>
      <c r="G102" s="449"/>
      <c r="H102" s="76"/>
      <c r="I102" s="76"/>
      <c r="J102" s="76"/>
      <c r="K102" s="76"/>
      <c r="L102" s="76"/>
      <c r="M102" s="76"/>
      <c r="N102" s="76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6"/>
      <c r="B103" s="76"/>
      <c r="C103" s="76"/>
      <c r="D103" s="76"/>
      <c r="E103" s="76"/>
      <c r="F103" s="76"/>
      <c r="G103" s="449"/>
      <c r="H103" s="76"/>
      <c r="I103" s="76"/>
      <c r="J103" s="76"/>
      <c r="K103" s="76"/>
      <c r="L103" s="76"/>
      <c r="M103" s="76"/>
      <c r="N103" s="76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6"/>
      <c r="B104" s="76"/>
      <c r="C104" s="76"/>
      <c r="D104" s="76"/>
      <c r="E104" s="76"/>
      <c r="F104" s="76"/>
      <c r="G104" s="449"/>
      <c r="H104" s="76"/>
      <c r="I104" s="76"/>
      <c r="J104" s="76"/>
      <c r="K104" s="76"/>
      <c r="L104" s="76"/>
      <c r="M104" s="76"/>
      <c r="N104" s="76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6"/>
      <c r="B105" s="76"/>
      <c r="C105" s="76"/>
      <c r="D105" s="76"/>
      <c r="E105" s="76"/>
      <c r="F105" s="76"/>
      <c r="G105" s="449"/>
      <c r="H105" s="76"/>
      <c r="I105" s="76"/>
      <c r="J105" s="76"/>
      <c r="K105" s="76"/>
      <c r="L105" s="76"/>
      <c r="M105" s="76"/>
      <c r="N105" s="76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6"/>
      <c r="B106" s="76"/>
      <c r="C106" s="76"/>
      <c r="D106" s="76"/>
      <c r="E106" s="76"/>
      <c r="F106" s="76"/>
      <c r="G106" s="449"/>
      <c r="H106" s="76"/>
      <c r="I106" s="76"/>
      <c r="J106" s="76"/>
      <c r="K106" s="76"/>
      <c r="L106" s="76"/>
      <c r="M106" s="76"/>
      <c r="N106" s="76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6"/>
      <c r="B107" s="76"/>
      <c r="C107" s="76"/>
      <c r="D107" s="76"/>
      <c r="E107" s="76"/>
      <c r="F107" s="76"/>
      <c r="G107" s="449"/>
      <c r="H107" s="76"/>
      <c r="I107" s="76"/>
      <c r="J107" s="76"/>
      <c r="K107" s="76"/>
      <c r="L107" s="76"/>
      <c r="M107" s="76"/>
      <c r="N107" s="76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6"/>
      <c r="B108" s="76"/>
      <c r="C108" s="76"/>
      <c r="D108" s="76"/>
      <c r="E108" s="76"/>
      <c r="F108" s="76"/>
      <c r="G108" s="449"/>
      <c r="H108" s="76"/>
      <c r="I108" s="76"/>
      <c r="J108" s="76"/>
      <c r="K108" s="76"/>
      <c r="L108" s="76"/>
      <c r="M108" s="76"/>
      <c r="N108" s="76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6"/>
      <c r="B109" s="76"/>
      <c r="C109" s="76"/>
      <c r="D109" s="76"/>
      <c r="E109" s="76"/>
      <c r="F109" s="76"/>
      <c r="G109" s="449"/>
      <c r="H109" s="76"/>
      <c r="I109" s="76"/>
      <c r="J109" s="76"/>
      <c r="K109" s="76"/>
      <c r="L109" s="76"/>
      <c r="M109" s="76"/>
      <c r="N109" s="76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customFormat="1" ht="15.75" customHeight="1" x14ac:dyDescent="0.3">
      <c r="A110" s="76"/>
      <c r="B110" s="76"/>
      <c r="C110" s="76"/>
      <c r="D110" s="76"/>
      <c r="E110" s="76"/>
      <c r="F110" s="76"/>
      <c r="G110" s="449"/>
      <c r="H110" s="76"/>
      <c r="I110" s="76"/>
      <c r="J110" s="76"/>
      <c r="K110" s="76"/>
      <c r="L110" s="76"/>
      <c r="M110" s="76"/>
      <c r="N110" s="76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customFormat="1" ht="15.75" customHeight="1" x14ac:dyDescent="0.3">
      <c r="A111" s="76"/>
      <c r="B111" s="76"/>
      <c r="C111" s="76"/>
      <c r="D111" s="76"/>
      <c r="E111" s="76"/>
      <c r="F111" s="76"/>
      <c r="G111" s="449"/>
      <c r="H111" s="76"/>
      <c r="I111" s="76"/>
      <c r="J111" s="76"/>
      <c r="K111" s="76"/>
      <c r="L111" s="76"/>
      <c r="M111" s="76"/>
      <c r="N111" s="76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</sheetData>
  <sortState xmlns:xlrd2="http://schemas.microsoft.com/office/spreadsheetml/2017/richdata2" ref="H20:N25">
    <sortCondition descending="1" ref="N20"/>
    <sortCondition descending="1" ref="M20"/>
  </sortState>
  <mergeCells count="1">
    <mergeCell ref="I2:N2"/>
  </mergeCells>
  <hyperlinks>
    <hyperlink ref="A2" location="'Index'!A3" tooltip="Go to the Index sheet" display="á" xr:uid="{22C6ABBD-1319-47A8-BEDD-90C4761F23B0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0E8A6-718E-4D5B-8CE1-28DD2E2BC26C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1386</v>
      </c>
      <c r="C1" s="2"/>
      <c r="D1" s="3"/>
      <c r="E1" s="3"/>
      <c r="F1" s="3"/>
      <c r="G1" s="3"/>
      <c r="H1" s="3"/>
      <c r="I1" s="4" t="s">
        <v>1344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63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1166</v>
      </c>
      <c r="D3" s="9"/>
      <c r="E3" s="9" t="s">
        <v>1551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5" t="s">
        <v>11</v>
      </c>
      <c r="D4" s="65"/>
      <c r="E4" s="112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2</v>
      </c>
      <c r="B5" s="16" t="s">
        <v>133</v>
      </c>
      <c r="C5" s="16" t="s">
        <v>134</v>
      </c>
      <c r="D5" s="456">
        <v>100.001</v>
      </c>
      <c r="E5" s="456">
        <v>99.001999999999995</v>
      </c>
      <c r="F5" s="469">
        <f>SUM(D5:E5)</f>
        <v>199.00299999999999</v>
      </c>
      <c r="G5" s="18">
        <v>6</v>
      </c>
      <c r="H5" s="509">
        <v>1993.0640000000001</v>
      </c>
      <c r="I5" s="42">
        <v>77</v>
      </c>
      <c r="K5" s="10"/>
    </row>
    <row r="6" spans="1:25" ht="15.75" customHeight="1" x14ac:dyDescent="0.3">
      <c r="A6" s="191">
        <v>8</v>
      </c>
      <c r="B6" s="21" t="s">
        <v>219</v>
      </c>
      <c r="C6" s="21" t="s">
        <v>134</v>
      </c>
      <c r="D6" s="451">
        <v>100.004</v>
      </c>
      <c r="E6" s="451">
        <v>99.003</v>
      </c>
      <c r="F6" s="438">
        <f>SUM(D6:E6)</f>
        <v>199.00700000000001</v>
      </c>
      <c r="G6" s="290">
        <v>7</v>
      </c>
      <c r="H6" s="438">
        <v>1989.0469999999998</v>
      </c>
      <c r="I6" s="25">
        <v>73</v>
      </c>
      <c r="K6" s="10"/>
    </row>
    <row r="7" spans="1:25" ht="15.75" customHeight="1" x14ac:dyDescent="0.3">
      <c r="A7" s="191">
        <v>7</v>
      </c>
      <c r="B7" s="21" t="s">
        <v>448</v>
      </c>
      <c r="C7" s="21" t="s">
        <v>68</v>
      </c>
      <c r="D7" s="451">
        <v>100.003</v>
      </c>
      <c r="E7" s="451">
        <v>100</v>
      </c>
      <c r="F7" s="438">
        <f>SUM(D7:E7)</f>
        <v>200.00299999999999</v>
      </c>
      <c r="G7" s="290">
        <v>8</v>
      </c>
      <c r="H7" s="438">
        <v>1991.0319999999999</v>
      </c>
      <c r="I7" s="25">
        <v>72</v>
      </c>
      <c r="J7" s="104"/>
      <c r="K7" s="10"/>
    </row>
    <row r="8" spans="1:25" ht="15.75" customHeight="1" x14ac:dyDescent="0.3">
      <c r="A8" s="191">
        <v>6</v>
      </c>
      <c r="B8" s="21" t="s">
        <v>191</v>
      </c>
      <c r="C8" s="21" t="s">
        <v>192</v>
      </c>
      <c r="D8" s="451">
        <v>99.001999999999995</v>
      </c>
      <c r="E8" s="451">
        <v>99.001000000000005</v>
      </c>
      <c r="F8" s="438">
        <f>SUM(D8:E8)</f>
        <v>198.00299999999999</v>
      </c>
      <c r="G8" s="290">
        <v>4</v>
      </c>
      <c r="H8" s="438">
        <v>1982.0450000000001</v>
      </c>
      <c r="I8" s="25">
        <v>59</v>
      </c>
    </row>
    <row r="9" spans="1:25" ht="15.75" customHeight="1" x14ac:dyDescent="0.3">
      <c r="A9" s="191">
        <v>1</v>
      </c>
      <c r="B9" s="21" t="s">
        <v>1346</v>
      </c>
      <c r="C9" s="21" t="s">
        <v>647</v>
      </c>
      <c r="D9" s="451">
        <v>100.005</v>
      </c>
      <c r="E9" s="451">
        <v>100.001</v>
      </c>
      <c r="F9" s="438">
        <f>SUM(D9:E9)</f>
        <v>200.006</v>
      </c>
      <c r="G9" s="290">
        <v>9</v>
      </c>
      <c r="H9" s="438">
        <v>1974.0360000000001</v>
      </c>
      <c r="I9" s="29">
        <v>47</v>
      </c>
    </row>
    <row r="10" spans="1:25" ht="15.75" customHeight="1" x14ac:dyDescent="0.3">
      <c r="A10" s="191">
        <v>9</v>
      </c>
      <c r="B10" s="21" t="s">
        <v>1388</v>
      </c>
      <c r="C10" s="21" t="s">
        <v>647</v>
      </c>
      <c r="D10" s="451">
        <v>100.002</v>
      </c>
      <c r="E10" s="451">
        <v>98</v>
      </c>
      <c r="F10" s="438">
        <f>SUM(D10:E10)</f>
        <v>198.00200000000001</v>
      </c>
      <c r="G10" s="290">
        <v>3</v>
      </c>
      <c r="H10" s="438">
        <v>1968.0309999999999</v>
      </c>
      <c r="I10" s="25">
        <v>47</v>
      </c>
    </row>
    <row r="11" spans="1:25" ht="15.75" customHeight="1" x14ac:dyDescent="0.3">
      <c r="A11" s="191">
        <v>3</v>
      </c>
      <c r="B11" s="21" t="s">
        <v>1387</v>
      </c>
      <c r="C11" s="21" t="s">
        <v>68</v>
      </c>
      <c r="D11" s="451">
        <v>99.001999999999995</v>
      </c>
      <c r="E11" s="451">
        <v>99</v>
      </c>
      <c r="F11" s="438">
        <f>SUM(D11:E11)</f>
        <v>198.00200000000001</v>
      </c>
      <c r="G11" s="290">
        <v>3</v>
      </c>
      <c r="H11" s="438">
        <v>1775.0239999999997</v>
      </c>
      <c r="I11" s="25">
        <v>36</v>
      </c>
      <c r="K11" s="10"/>
    </row>
    <row r="12" spans="1:25" ht="15.75" customHeight="1" x14ac:dyDescent="0.3">
      <c r="A12" s="191">
        <v>4</v>
      </c>
      <c r="B12" s="21" t="s">
        <v>1303</v>
      </c>
      <c r="C12" s="21" t="s">
        <v>81</v>
      </c>
      <c r="D12" s="451">
        <v>100.002</v>
      </c>
      <c r="E12" s="451">
        <v>99.001000000000005</v>
      </c>
      <c r="F12" s="438">
        <f>SUM(D12:E12)</f>
        <v>199.00299999999999</v>
      </c>
      <c r="G12" s="290">
        <v>6</v>
      </c>
      <c r="H12" s="438">
        <v>1963.0260000000001</v>
      </c>
      <c r="I12" s="25">
        <v>34</v>
      </c>
      <c r="K12" s="10"/>
    </row>
    <row r="13" spans="1:25" ht="15.75" customHeight="1" x14ac:dyDescent="0.3">
      <c r="A13" s="470">
        <v>5</v>
      </c>
      <c r="B13" s="471" t="s">
        <v>1320</v>
      </c>
      <c r="C13" s="471" t="s">
        <v>553</v>
      </c>
      <c r="D13" s="472" t="s">
        <v>74</v>
      </c>
      <c r="E13" s="472"/>
      <c r="F13" s="473">
        <f>SUM(D13:E13)</f>
        <v>0</v>
      </c>
      <c r="G13" s="474">
        <v>0</v>
      </c>
      <c r="H13" s="442">
        <v>0</v>
      </c>
      <c r="I13" s="196">
        <v>0</v>
      </c>
      <c r="K13" s="10"/>
    </row>
    <row r="14" spans="1:25" ht="15.75" customHeight="1" x14ac:dyDescent="0.3">
      <c r="A14" s="10"/>
      <c r="K14" s="10"/>
    </row>
    <row r="15" spans="1:25" ht="15.75" customHeight="1" x14ac:dyDescent="0.3">
      <c r="A15" s="1"/>
      <c r="B15" s="8" t="s">
        <v>7</v>
      </c>
      <c r="C15" s="9" t="s">
        <v>1389</v>
      </c>
      <c r="D15" s="9"/>
      <c r="E15" s="9" t="s">
        <v>1552</v>
      </c>
      <c r="F15" s="8"/>
      <c r="G15" s="8"/>
      <c r="H15" s="8"/>
      <c r="I15" s="8"/>
      <c r="K15" s="10"/>
    </row>
    <row r="16" spans="1:25" ht="15.75" customHeight="1" x14ac:dyDescent="0.3">
      <c r="A16" s="11">
        <v>2</v>
      </c>
      <c r="B16" s="12" t="s">
        <v>10</v>
      </c>
      <c r="C16" s="95" t="s">
        <v>11</v>
      </c>
      <c r="D16" s="65"/>
      <c r="E16" s="112"/>
      <c r="F16" s="13" t="s">
        <v>12</v>
      </c>
      <c r="G16" s="13" t="s">
        <v>13</v>
      </c>
      <c r="H16" s="13" t="s">
        <v>14</v>
      </c>
      <c r="I16" s="14" t="s">
        <v>15</v>
      </c>
      <c r="K16" s="10"/>
    </row>
    <row r="17" spans="1:11" ht="15.75" customHeight="1" x14ac:dyDescent="0.3">
      <c r="A17" s="15">
        <v>8</v>
      </c>
      <c r="B17" s="16" t="s">
        <v>558</v>
      </c>
      <c r="C17" s="16" t="s">
        <v>555</v>
      </c>
      <c r="D17" s="456">
        <v>100.003</v>
      </c>
      <c r="E17" s="456">
        <v>99.001000000000005</v>
      </c>
      <c r="F17" s="469">
        <f>SUM(D17:E17)</f>
        <v>199.00400000000002</v>
      </c>
      <c r="G17" s="18">
        <v>7</v>
      </c>
      <c r="H17" s="469">
        <v>1991.0339999999997</v>
      </c>
      <c r="I17" s="19">
        <v>75</v>
      </c>
      <c r="K17" s="10"/>
    </row>
    <row r="18" spans="1:11" ht="15.75" customHeight="1" x14ac:dyDescent="0.3">
      <c r="A18" s="191">
        <v>7</v>
      </c>
      <c r="B18" s="21" t="s">
        <v>554</v>
      </c>
      <c r="C18" s="21" t="s">
        <v>555</v>
      </c>
      <c r="D18" s="451">
        <v>100.003</v>
      </c>
      <c r="E18" s="451">
        <v>99</v>
      </c>
      <c r="F18" s="438">
        <f>SUM(D18:E18)</f>
        <v>199.00299999999999</v>
      </c>
      <c r="G18" s="290">
        <v>6</v>
      </c>
      <c r="H18" s="438">
        <v>1986.039</v>
      </c>
      <c r="I18" s="25">
        <v>70</v>
      </c>
      <c r="K18" s="10"/>
    </row>
    <row r="19" spans="1:11" ht="15.75" customHeight="1" x14ac:dyDescent="0.3">
      <c r="A19" s="191">
        <v>9</v>
      </c>
      <c r="B19" s="21" t="s">
        <v>1392</v>
      </c>
      <c r="C19" s="21" t="s">
        <v>27</v>
      </c>
      <c r="D19" s="451">
        <v>100.005</v>
      </c>
      <c r="E19" s="451">
        <v>100.004</v>
      </c>
      <c r="F19" s="438">
        <f>SUM(D19:E19)</f>
        <v>200.00900000000001</v>
      </c>
      <c r="G19" s="290">
        <v>9</v>
      </c>
      <c r="H19" s="438">
        <v>1986.049</v>
      </c>
      <c r="I19" s="25">
        <v>64</v>
      </c>
      <c r="K19" s="10"/>
    </row>
    <row r="20" spans="1:11" ht="15.75" customHeight="1" x14ac:dyDescent="0.3">
      <c r="A20" s="191">
        <v>5</v>
      </c>
      <c r="B20" s="21" t="s">
        <v>1390</v>
      </c>
      <c r="C20" s="21" t="s">
        <v>134</v>
      </c>
      <c r="D20" s="451">
        <v>100.003</v>
      </c>
      <c r="E20" s="451">
        <v>99.001999999999995</v>
      </c>
      <c r="F20" s="438">
        <f>SUM(D20:E20)</f>
        <v>199.005</v>
      </c>
      <c r="G20" s="290">
        <v>8</v>
      </c>
      <c r="H20" s="438">
        <v>1976.0299999999997</v>
      </c>
      <c r="I20" s="25">
        <v>57</v>
      </c>
      <c r="K20" s="10"/>
    </row>
    <row r="21" spans="1:11" ht="15.75" customHeight="1" x14ac:dyDescent="0.3">
      <c r="A21" s="191">
        <v>2</v>
      </c>
      <c r="B21" s="21" t="s">
        <v>594</v>
      </c>
      <c r="C21" s="21" t="s">
        <v>555</v>
      </c>
      <c r="D21" s="451">
        <v>100.002</v>
      </c>
      <c r="E21" s="451">
        <v>98.001000000000005</v>
      </c>
      <c r="F21" s="438">
        <f>SUM(D21:E21)</f>
        <v>198.00299999999999</v>
      </c>
      <c r="G21" s="290">
        <v>4</v>
      </c>
      <c r="H21" s="438">
        <v>1976.0399999999995</v>
      </c>
      <c r="I21" s="25">
        <v>48</v>
      </c>
      <c r="K21" s="10"/>
    </row>
    <row r="22" spans="1:11" ht="15.75" customHeight="1" x14ac:dyDescent="0.3">
      <c r="A22" s="191">
        <v>3</v>
      </c>
      <c r="B22" s="21" t="s">
        <v>1358</v>
      </c>
      <c r="C22" s="21" t="s">
        <v>1350</v>
      </c>
      <c r="D22" s="451">
        <v>100.003</v>
      </c>
      <c r="E22" s="451">
        <v>98.004000000000005</v>
      </c>
      <c r="F22" s="438">
        <f>SUM(D22:E22)</f>
        <v>198.00700000000001</v>
      </c>
      <c r="G22" s="290">
        <v>5</v>
      </c>
      <c r="H22" s="438">
        <v>1973.0279999999998</v>
      </c>
      <c r="I22" s="25">
        <v>44</v>
      </c>
      <c r="K22" s="10"/>
    </row>
    <row r="23" spans="1:11" ht="15.75" customHeight="1" x14ac:dyDescent="0.3">
      <c r="A23" s="191">
        <v>4</v>
      </c>
      <c r="B23" s="21" t="s">
        <v>26</v>
      </c>
      <c r="C23" s="21" t="s">
        <v>27</v>
      </c>
      <c r="D23" s="451">
        <v>100.001</v>
      </c>
      <c r="E23" s="451">
        <v>97.001000000000005</v>
      </c>
      <c r="F23" s="438">
        <f>SUM(D23:E23)</f>
        <v>197.00200000000001</v>
      </c>
      <c r="G23" s="290">
        <v>3</v>
      </c>
      <c r="H23" s="438">
        <v>1971.021</v>
      </c>
      <c r="I23" s="25">
        <v>40</v>
      </c>
      <c r="K23" s="10"/>
    </row>
    <row r="24" spans="1:11" ht="15.75" customHeight="1" x14ac:dyDescent="0.3">
      <c r="A24" s="191">
        <v>6</v>
      </c>
      <c r="B24" s="21" t="s">
        <v>1391</v>
      </c>
      <c r="C24" s="21" t="s">
        <v>555</v>
      </c>
      <c r="D24" s="451">
        <v>99.001000000000005</v>
      </c>
      <c r="E24" s="451">
        <v>97.001000000000005</v>
      </c>
      <c r="F24" s="438">
        <f>SUM(D24:E24)</f>
        <v>196.00200000000001</v>
      </c>
      <c r="G24" s="290">
        <v>2</v>
      </c>
      <c r="H24" s="438">
        <v>1972.0219999999997</v>
      </c>
      <c r="I24" s="25">
        <v>39</v>
      </c>
      <c r="K24" s="10"/>
    </row>
    <row r="25" spans="1:11" ht="15.75" customHeight="1" x14ac:dyDescent="0.3">
      <c r="A25" s="470">
        <v>1</v>
      </c>
      <c r="B25" s="471" t="s">
        <v>1357</v>
      </c>
      <c r="C25" s="471" t="s">
        <v>622</v>
      </c>
      <c r="D25" s="472">
        <v>98</v>
      </c>
      <c r="E25" s="472">
        <v>94.003</v>
      </c>
      <c r="F25" s="473">
        <f>SUM(D25:E25)</f>
        <v>192.00299999999999</v>
      </c>
      <c r="G25" s="474">
        <v>1</v>
      </c>
      <c r="H25" s="442">
        <v>1942.0259999999996</v>
      </c>
      <c r="I25" s="186">
        <v>20</v>
      </c>
      <c r="K25" s="10"/>
    </row>
    <row r="26" spans="1:11" ht="15.75" customHeight="1" x14ac:dyDescent="0.3">
      <c r="A26" s="10"/>
      <c r="K26" s="10"/>
    </row>
    <row r="27" spans="1:11" ht="15.75" customHeight="1" x14ac:dyDescent="0.3">
      <c r="A27" s="1"/>
      <c r="B27" s="8" t="s">
        <v>48</v>
      </c>
      <c r="C27" s="9" t="s">
        <v>1393</v>
      </c>
      <c r="D27" s="9"/>
      <c r="E27" s="9" t="s">
        <v>1553</v>
      </c>
      <c r="F27" s="8"/>
      <c r="G27" s="8"/>
      <c r="H27" s="8"/>
      <c r="I27" s="8"/>
      <c r="K27" s="10"/>
    </row>
    <row r="28" spans="1:11" ht="15.75" customHeight="1" x14ac:dyDescent="0.3">
      <c r="A28" s="11">
        <v>2</v>
      </c>
      <c r="B28" s="12" t="s">
        <v>10</v>
      </c>
      <c r="C28" s="95" t="s">
        <v>11</v>
      </c>
      <c r="D28" s="65"/>
      <c r="E28" s="112"/>
      <c r="F28" s="13" t="s">
        <v>12</v>
      </c>
      <c r="G28" s="13" t="s">
        <v>13</v>
      </c>
      <c r="H28" s="13" t="s">
        <v>14</v>
      </c>
      <c r="I28" s="14" t="s">
        <v>15</v>
      </c>
      <c r="K28" s="10"/>
    </row>
    <row r="29" spans="1:11" ht="15.75" customHeight="1" x14ac:dyDescent="0.3">
      <c r="A29" s="15">
        <v>4</v>
      </c>
      <c r="B29" s="16" t="s">
        <v>328</v>
      </c>
      <c r="C29" s="16" t="s">
        <v>329</v>
      </c>
      <c r="D29" s="456">
        <v>100.002</v>
      </c>
      <c r="E29" s="456">
        <v>99.001999999999995</v>
      </c>
      <c r="F29" s="469">
        <f>SUM(D29:E29)</f>
        <v>199.00399999999999</v>
      </c>
      <c r="G29" s="18">
        <v>8</v>
      </c>
      <c r="H29" s="469">
        <v>1981.0339999999999</v>
      </c>
      <c r="I29" s="19">
        <v>77</v>
      </c>
      <c r="K29" s="10"/>
    </row>
    <row r="30" spans="1:11" ht="15.75" customHeight="1" x14ac:dyDescent="0.3">
      <c r="A30" s="191">
        <v>2</v>
      </c>
      <c r="B30" s="21" t="s">
        <v>583</v>
      </c>
      <c r="C30" s="21" t="s">
        <v>555</v>
      </c>
      <c r="D30" s="451">
        <v>100.001</v>
      </c>
      <c r="E30" s="451">
        <v>98.003</v>
      </c>
      <c r="F30" s="438">
        <f>SUM(D30:E30)</f>
        <v>198.00400000000002</v>
      </c>
      <c r="G30" s="290">
        <v>7</v>
      </c>
      <c r="H30" s="438">
        <v>1975.0329999999999</v>
      </c>
      <c r="I30" s="25">
        <v>67</v>
      </c>
      <c r="K30" s="10"/>
    </row>
    <row r="31" spans="1:11" ht="15.75" customHeight="1" x14ac:dyDescent="0.3">
      <c r="A31" s="191">
        <v>6</v>
      </c>
      <c r="B31" s="21" t="s">
        <v>1349</v>
      </c>
      <c r="C31" s="21" t="s">
        <v>1350</v>
      </c>
      <c r="D31" s="451">
        <v>100.004</v>
      </c>
      <c r="E31" s="451">
        <v>99.003</v>
      </c>
      <c r="F31" s="438">
        <f>SUM(D31:E31)</f>
        <v>199.00700000000001</v>
      </c>
      <c r="G31" s="290">
        <v>9</v>
      </c>
      <c r="H31" s="438">
        <v>1973.0440000000001</v>
      </c>
      <c r="I31" s="25">
        <v>64</v>
      </c>
      <c r="K31" s="10"/>
    </row>
    <row r="32" spans="1:11" ht="15.75" customHeight="1" x14ac:dyDescent="0.3">
      <c r="A32" s="191">
        <v>5</v>
      </c>
      <c r="B32" s="21" t="s">
        <v>642</v>
      </c>
      <c r="C32" s="21" t="s">
        <v>563</v>
      </c>
      <c r="D32" s="451">
        <v>99</v>
      </c>
      <c r="E32" s="451">
        <v>97.003</v>
      </c>
      <c r="F32" s="438">
        <f>SUM(D32:E32)</f>
        <v>196.00299999999999</v>
      </c>
      <c r="G32" s="290">
        <v>4</v>
      </c>
      <c r="H32" s="438">
        <v>1967.0319999999999</v>
      </c>
      <c r="I32" s="25">
        <v>64</v>
      </c>
      <c r="K32" s="10"/>
    </row>
    <row r="33" spans="1:11" ht="15.75" customHeight="1" x14ac:dyDescent="0.3">
      <c r="A33" s="191">
        <v>7</v>
      </c>
      <c r="B33" s="21" t="s">
        <v>1394</v>
      </c>
      <c r="C33" s="21" t="s">
        <v>647</v>
      </c>
      <c r="D33" s="451">
        <v>100.002</v>
      </c>
      <c r="E33" s="451">
        <v>98</v>
      </c>
      <c r="F33" s="438">
        <f>SUM(D33:E33)</f>
        <v>198.00200000000001</v>
      </c>
      <c r="G33" s="290">
        <v>5</v>
      </c>
      <c r="H33" s="438">
        <v>1967.0269999999998</v>
      </c>
      <c r="I33" s="25">
        <v>54</v>
      </c>
      <c r="K33" s="10"/>
    </row>
    <row r="34" spans="1:11" ht="15.75" customHeight="1" x14ac:dyDescent="0.3">
      <c r="A34" s="191">
        <v>1</v>
      </c>
      <c r="B34" s="21" t="s">
        <v>1353</v>
      </c>
      <c r="C34" s="21" t="s">
        <v>563</v>
      </c>
      <c r="D34" s="451">
        <v>99.001999999999995</v>
      </c>
      <c r="E34" s="451">
        <v>99.001000000000005</v>
      </c>
      <c r="F34" s="438">
        <f>SUM(D34:E34)</f>
        <v>198.00299999999999</v>
      </c>
      <c r="G34" s="290">
        <v>6</v>
      </c>
      <c r="H34" s="438">
        <v>1958.0270000000003</v>
      </c>
      <c r="I34" s="29">
        <v>50</v>
      </c>
      <c r="K34" s="10"/>
    </row>
    <row r="35" spans="1:11" ht="15.75" customHeight="1" x14ac:dyDescent="0.3">
      <c r="A35" s="191">
        <v>9</v>
      </c>
      <c r="B35" s="21" t="s">
        <v>1395</v>
      </c>
      <c r="C35" s="21" t="s">
        <v>134</v>
      </c>
      <c r="D35" s="451">
        <v>98.001000000000005</v>
      </c>
      <c r="E35" s="451">
        <v>97</v>
      </c>
      <c r="F35" s="438">
        <f>SUM(D35:E35)</f>
        <v>195.001</v>
      </c>
      <c r="G35" s="290">
        <v>3</v>
      </c>
      <c r="H35" s="438">
        <v>1937.021</v>
      </c>
      <c r="I35" s="25">
        <v>40</v>
      </c>
      <c r="K35" s="10"/>
    </row>
    <row r="36" spans="1:11" ht="15.75" customHeight="1" x14ac:dyDescent="0.3">
      <c r="A36" s="191">
        <v>3</v>
      </c>
      <c r="B36" s="21" t="s">
        <v>1355</v>
      </c>
      <c r="C36" s="21" t="s">
        <v>563</v>
      </c>
      <c r="D36" s="451">
        <v>99.001999999999995</v>
      </c>
      <c r="E36" s="451">
        <v>93</v>
      </c>
      <c r="F36" s="438">
        <f>SUM(D36:E36)</f>
        <v>192.00200000000001</v>
      </c>
      <c r="G36" s="290">
        <v>2</v>
      </c>
      <c r="H36" s="438">
        <v>1939.0229999999997</v>
      </c>
      <c r="I36" s="25">
        <v>32</v>
      </c>
      <c r="K36" s="10"/>
    </row>
    <row r="37" spans="1:11" ht="15.75" customHeight="1" x14ac:dyDescent="0.3">
      <c r="A37" s="470">
        <v>8</v>
      </c>
      <c r="B37" s="471" t="s">
        <v>559</v>
      </c>
      <c r="C37" s="471" t="s">
        <v>134</v>
      </c>
      <c r="D37" s="472" t="s">
        <v>43</v>
      </c>
      <c r="E37" s="472"/>
      <c r="F37" s="473">
        <f>SUM(D37:E37)</f>
        <v>0</v>
      </c>
      <c r="G37" s="474">
        <v>0</v>
      </c>
      <c r="H37" s="442">
        <v>0</v>
      </c>
      <c r="I37" s="196">
        <v>0</v>
      </c>
      <c r="K37" s="10"/>
    </row>
    <row r="38" spans="1:11" ht="15.75" customHeight="1" x14ac:dyDescent="0.3">
      <c r="A38" s="10"/>
      <c r="K38" s="10"/>
    </row>
    <row r="39" spans="1:11" ht="15.75" customHeight="1" x14ac:dyDescent="0.3">
      <c r="A39" s="1"/>
      <c r="B39" s="8" t="s">
        <v>51</v>
      </c>
      <c r="C39" s="9" t="s">
        <v>1378</v>
      </c>
      <c r="D39" s="9"/>
      <c r="E39" s="9" t="s">
        <v>1554</v>
      </c>
      <c r="F39" s="8"/>
      <c r="G39" s="8"/>
      <c r="H39" s="8"/>
      <c r="I39" s="8"/>
      <c r="K39" s="10"/>
    </row>
    <row r="40" spans="1:11" ht="15.75" customHeight="1" x14ac:dyDescent="0.3">
      <c r="A40" s="11">
        <v>2</v>
      </c>
      <c r="B40" s="12" t="s">
        <v>10</v>
      </c>
      <c r="C40" s="95" t="s">
        <v>11</v>
      </c>
      <c r="D40" s="65"/>
      <c r="E40" s="112"/>
      <c r="F40" s="13" t="s">
        <v>12</v>
      </c>
      <c r="G40" s="13" t="s">
        <v>13</v>
      </c>
      <c r="H40" s="13" t="s">
        <v>14</v>
      </c>
      <c r="I40" s="14" t="s">
        <v>15</v>
      </c>
      <c r="K40" s="10"/>
    </row>
    <row r="41" spans="1:11" ht="15.75" customHeight="1" x14ac:dyDescent="0.3">
      <c r="A41" s="15">
        <v>2</v>
      </c>
      <c r="B41" s="16" t="s">
        <v>1356</v>
      </c>
      <c r="C41" s="16" t="s">
        <v>1350</v>
      </c>
      <c r="D41" s="456">
        <v>100.002</v>
      </c>
      <c r="E41" s="456">
        <v>97.001999999999995</v>
      </c>
      <c r="F41" s="469">
        <f>SUM(D41:E41)</f>
        <v>197.00399999999999</v>
      </c>
      <c r="G41" s="18">
        <v>9</v>
      </c>
      <c r="H41" s="469">
        <v>1963.0359999999996</v>
      </c>
      <c r="I41" s="19">
        <v>73</v>
      </c>
      <c r="K41" s="10"/>
    </row>
    <row r="42" spans="1:11" ht="15.75" customHeight="1" x14ac:dyDescent="0.3">
      <c r="A42" s="191">
        <v>5</v>
      </c>
      <c r="B42" s="21" t="s">
        <v>729</v>
      </c>
      <c r="C42" s="21" t="s">
        <v>95</v>
      </c>
      <c r="D42" s="451">
        <v>99.004000000000005</v>
      </c>
      <c r="E42" s="451">
        <v>95.001000000000005</v>
      </c>
      <c r="F42" s="438">
        <f>SUM(D42:E42)</f>
        <v>194.005</v>
      </c>
      <c r="G42" s="290">
        <v>6</v>
      </c>
      <c r="H42" s="438">
        <v>1956.0240000000003</v>
      </c>
      <c r="I42" s="25">
        <v>65</v>
      </c>
      <c r="K42" s="10"/>
    </row>
    <row r="43" spans="1:11" ht="15.75" customHeight="1" x14ac:dyDescent="0.3">
      <c r="A43" s="191">
        <v>3</v>
      </c>
      <c r="B43" s="21" t="s">
        <v>1359</v>
      </c>
      <c r="C43" s="21" t="s">
        <v>27</v>
      </c>
      <c r="D43" s="451">
        <v>96.001999999999995</v>
      </c>
      <c r="E43" s="451">
        <v>96.001000000000005</v>
      </c>
      <c r="F43" s="438">
        <f>SUM(D43:E43)</f>
        <v>192.00299999999999</v>
      </c>
      <c r="G43" s="290">
        <v>4</v>
      </c>
      <c r="H43" s="438">
        <v>1948.0179999999998</v>
      </c>
      <c r="I43" s="25">
        <v>63</v>
      </c>
      <c r="K43" s="10"/>
    </row>
    <row r="44" spans="1:11" ht="15.75" customHeight="1" x14ac:dyDescent="0.3">
      <c r="A44" s="191">
        <v>4</v>
      </c>
      <c r="B44" s="21" t="s">
        <v>439</v>
      </c>
      <c r="C44" s="21" t="s">
        <v>23</v>
      </c>
      <c r="D44" s="451" t="s">
        <v>43</v>
      </c>
      <c r="E44" s="451"/>
      <c r="F44" s="438">
        <f>SUM(D44:E44)</f>
        <v>0</v>
      </c>
      <c r="G44" s="290">
        <v>0</v>
      </c>
      <c r="H44" s="438">
        <v>1748.0129999999997</v>
      </c>
      <c r="I44" s="25">
        <v>51</v>
      </c>
      <c r="K44" s="10"/>
    </row>
    <row r="45" spans="1:11" ht="15.75" customHeight="1" x14ac:dyDescent="0.3">
      <c r="A45" s="191">
        <v>1</v>
      </c>
      <c r="B45" s="21" t="s">
        <v>1396</v>
      </c>
      <c r="C45" s="21" t="s">
        <v>68</v>
      </c>
      <c r="D45" s="451">
        <v>98</v>
      </c>
      <c r="E45" s="451">
        <v>96.001000000000005</v>
      </c>
      <c r="F45" s="438">
        <f>SUM(D45:E45)</f>
        <v>194.001</v>
      </c>
      <c r="G45" s="290">
        <v>5</v>
      </c>
      <c r="H45" s="438">
        <v>1937.0239999999999</v>
      </c>
      <c r="I45" s="29">
        <v>48</v>
      </c>
      <c r="K45" s="10"/>
    </row>
    <row r="46" spans="1:11" ht="15.75" customHeight="1" x14ac:dyDescent="0.3">
      <c r="A46" s="191">
        <v>6</v>
      </c>
      <c r="B46" s="21" t="s">
        <v>641</v>
      </c>
      <c r="C46" s="21" t="s">
        <v>555</v>
      </c>
      <c r="D46" s="451">
        <v>96.001999999999995</v>
      </c>
      <c r="E46" s="451">
        <v>96.001000000000005</v>
      </c>
      <c r="F46" s="438">
        <f>SUM(D46:E46)</f>
        <v>192.00299999999999</v>
      </c>
      <c r="G46" s="290">
        <v>4</v>
      </c>
      <c r="H46" s="438">
        <v>1929.0199999999998</v>
      </c>
      <c r="I46" s="25">
        <v>43</v>
      </c>
      <c r="K46" s="10"/>
    </row>
    <row r="47" spans="1:11" ht="15.75" customHeight="1" x14ac:dyDescent="0.3">
      <c r="A47" s="191">
        <v>9</v>
      </c>
      <c r="B47" s="21" t="s">
        <v>1397</v>
      </c>
      <c r="C47" s="21" t="s">
        <v>647</v>
      </c>
      <c r="D47" s="451">
        <v>98</v>
      </c>
      <c r="E47" s="451">
        <v>98</v>
      </c>
      <c r="F47" s="438">
        <f>SUM(D47:E47)</f>
        <v>196</v>
      </c>
      <c r="G47" s="290">
        <v>7</v>
      </c>
      <c r="H47" s="438">
        <v>1922.0169999999998</v>
      </c>
      <c r="I47" s="25">
        <v>38</v>
      </c>
      <c r="K47" s="10"/>
    </row>
    <row r="48" spans="1:11" ht="15.75" customHeight="1" x14ac:dyDescent="0.3">
      <c r="A48" s="191">
        <v>7</v>
      </c>
      <c r="B48" s="21" t="s">
        <v>643</v>
      </c>
      <c r="C48" s="21" t="s">
        <v>563</v>
      </c>
      <c r="D48" s="451">
        <v>99.001000000000005</v>
      </c>
      <c r="E48" s="451">
        <v>98</v>
      </c>
      <c r="F48" s="438">
        <f>SUM(D48:E48)</f>
        <v>197.001</v>
      </c>
      <c r="G48" s="290">
        <v>8</v>
      </c>
      <c r="H48" s="438">
        <v>1931.0149999999999</v>
      </c>
      <c r="I48" s="25">
        <v>37</v>
      </c>
      <c r="K48" s="10"/>
    </row>
    <row r="49" spans="1:11" ht="15.75" customHeight="1" x14ac:dyDescent="0.3">
      <c r="A49" s="470">
        <v>8</v>
      </c>
      <c r="B49" s="471" t="s">
        <v>591</v>
      </c>
      <c r="C49" s="471" t="s">
        <v>134</v>
      </c>
      <c r="D49" s="472">
        <v>97</v>
      </c>
      <c r="E49" s="472">
        <v>94.001000000000005</v>
      </c>
      <c r="F49" s="473">
        <f>SUM(D49:E49)</f>
        <v>191.001</v>
      </c>
      <c r="G49" s="474">
        <v>2</v>
      </c>
      <c r="H49" s="442">
        <v>1910.0119999999999</v>
      </c>
      <c r="I49" s="196">
        <v>37</v>
      </c>
      <c r="K49" s="10"/>
    </row>
    <row r="50" spans="1:11" ht="15.75" customHeight="1" x14ac:dyDescent="0.3">
      <c r="A50" s="10"/>
      <c r="K50" s="10"/>
    </row>
    <row r="51" spans="1:11" ht="15.75" customHeight="1" x14ac:dyDescent="0.3">
      <c r="A51" s="1"/>
      <c r="B51" s="8" t="s">
        <v>82</v>
      </c>
      <c r="C51" s="9" t="s">
        <v>1215</v>
      </c>
      <c r="D51" s="9"/>
      <c r="E51" s="9" t="s">
        <v>1555</v>
      </c>
      <c r="F51" s="8"/>
      <c r="G51" s="8"/>
      <c r="H51" s="8"/>
      <c r="I51" s="8"/>
      <c r="K51" s="10"/>
    </row>
    <row r="52" spans="1:11" ht="15.75" customHeight="1" x14ac:dyDescent="0.3">
      <c r="A52" s="11">
        <v>2</v>
      </c>
      <c r="B52" s="12" t="s">
        <v>10</v>
      </c>
      <c r="C52" s="95" t="s">
        <v>11</v>
      </c>
      <c r="D52" s="65"/>
      <c r="E52" s="112"/>
      <c r="F52" s="13" t="s">
        <v>12</v>
      </c>
      <c r="G52" s="13" t="s">
        <v>13</v>
      </c>
      <c r="H52" s="13" t="s">
        <v>14</v>
      </c>
      <c r="I52" s="14" t="s">
        <v>15</v>
      </c>
      <c r="K52" s="10"/>
    </row>
    <row r="53" spans="1:11" ht="15.75" customHeight="1" x14ac:dyDescent="0.3">
      <c r="A53" s="15">
        <v>9</v>
      </c>
      <c r="B53" s="16" t="s">
        <v>570</v>
      </c>
      <c r="C53" s="16" t="s">
        <v>563</v>
      </c>
      <c r="D53" s="456">
        <v>98.004000000000005</v>
      </c>
      <c r="E53" s="456">
        <v>95.001000000000005</v>
      </c>
      <c r="F53" s="469">
        <f>SUM(D53:E53)</f>
        <v>193.005</v>
      </c>
      <c r="G53" s="18">
        <v>9</v>
      </c>
      <c r="H53" s="469">
        <v>1930.018</v>
      </c>
      <c r="I53" s="19">
        <v>77</v>
      </c>
      <c r="K53" s="10"/>
    </row>
    <row r="54" spans="1:11" ht="15.75" customHeight="1" x14ac:dyDescent="0.3">
      <c r="A54" s="191">
        <v>6</v>
      </c>
      <c r="B54" s="21" t="s">
        <v>1401</v>
      </c>
      <c r="C54" s="21" t="s">
        <v>647</v>
      </c>
      <c r="D54" s="451">
        <v>99.003</v>
      </c>
      <c r="E54" s="451">
        <v>94</v>
      </c>
      <c r="F54" s="438">
        <f>SUM(D54:E54)</f>
        <v>193.00299999999999</v>
      </c>
      <c r="G54" s="290">
        <v>8</v>
      </c>
      <c r="H54" s="438">
        <v>1915.0199999999998</v>
      </c>
      <c r="I54" s="25">
        <v>68</v>
      </c>
      <c r="K54" s="10"/>
    </row>
    <row r="55" spans="1:11" ht="15.75" customHeight="1" x14ac:dyDescent="0.3">
      <c r="A55" s="191">
        <v>5</v>
      </c>
      <c r="B55" s="21" t="s">
        <v>1400</v>
      </c>
      <c r="C55" s="21" t="s">
        <v>836</v>
      </c>
      <c r="D55" s="451">
        <v>96.001000000000005</v>
      </c>
      <c r="E55" s="451">
        <v>94.001000000000005</v>
      </c>
      <c r="F55" s="438">
        <f>SUM(D55:E55)</f>
        <v>190.00200000000001</v>
      </c>
      <c r="G55" s="290">
        <v>5</v>
      </c>
      <c r="H55" s="438">
        <v>1915.0179999999998</v>
      </c>
      <c r="I55" s="25">
        <v>66</v>
      </c>
      <c r="K55" s="10"/>
    </row>
    <row r="56" spans="1:11" ht="15.75" customHeight="1" x14ac:dyDescent="0.3">
      <c r="A56" s="191">
        <v>4</v>
      </c>
      <c r="B56" s="21" t="s">
        <v>490</v>
      </c>
      <c r="C56" s="21" t="s">
        <v>647</v>
      </c>
      <c r="D56" s="451">
        <v>98.001000000000005</v>
      </c>
      <c r="E56" s="451">
        <v>94</v>
      </c>
      <c r="F56" s="438">
        <f>SUM(D56:E56)</f>
        <v>192.001</v>
      </c>
      <c r="G56" s="290">
        <v>6</v>
      </c>
      <c r="H56" s="438">
        <v>1830.0159999999998</v>
      </c>
      <c r="I56" s="25">
        <v>60</v>
      </c>
      <c r="K56" s="10"/>
    </row>
    <row r="57" spans="1:11" ht="15.75" customHeight="1" x14ac:dyDescent="0.3">
      <c r="A57" s="191">
        <v>2</v>
      </c>
      <c r="B57" s="21" t="s">
        <v>1399</v>
      </c>
      <c r="C57" s="21" t="s">
        <v>134</v>
      </c>
      <c r="D57" s="451">
        <v>95.001000000000005</v>
      </c>
      <c r="E57" s="451">
        <v>0</v>
      </c>
      <c r="F57" s="438">
        <f>SUM(D57:E57)</f>
        <v>95.001000000000005</v>
      </c>
      <c r="G57" s="290">
        <v>2</v>
      </c>
      <c r="H57" s="438">
        <v>1817.0179999999998</v>
      </c>
      <c r="I57" s="25">
        <v>56</v>
      </c>
      <c r="K57" s="10"/>
    </row>
    <row r="58" spans="1:11" ht="15.75" customHeight="1" x14ac:dyDescent="0.3">
      <c r="A58" s="191">
        <v>8</v>
      </c>
      <c r="B58" s="21" t="s">
        <v>1360</v>
      </c>
      <c r="C58" s="21" t="s">
        <v>563</v>
      </c>
      <c r="D58" s="451">
        <v>98.001000000000005</v>
      </c>
      <c r="E58" s="451">
        <v>95</v>
      </c>
      <c r="F58" s="438">
        <f>SUM(D58:E58)</f>
        <v>193.001</v>
      </c>
      <c r="G58" s="290">
        <v>7</v>
      </c>
      <c r="H58" s="438">
        <v>1905.0169999999998</v>
      </c>
      <c r="I58" s="25">
        <v>55</v>
      </c>
      <c r="K58" s="10"/>
    </row>
    <row r="59" spans="1:11" ht="15.75" customHeight="1" x14ac:dyDescent="0.3">
      <c r="A59" s="191">
        <v>3</v>
      </c>
      <c r="B59" s="21" t="s">
        <v>631</v>
      </c>
      <c r="C59" s="21" t="s">
        <v>563</v>
      </c>
      <c r="D59" s="451">
        <v>94</v>
      </c>
      <c r="E59" s="451">
        <v>88</v>
      </c>
      <c r="F59" s="438">
        <f>SUM(D59:E59)</f>
        <v>182</v>
      </c>
      <c r="G59" s="290">
        <v>4</v>
      </c>
      <c r="H59" s="438">
        <v>1673.0069999999998</v>
      </c>
      <c r="I59" s="25">
        <v>33</v>
      </c>
      <c r="K59" s="10"/>
    </row>
    <row r="60" spans="1:11" ht="15.75" customHeight="1" x14ac:dyDescent="0.3">
      <c r="A60" s="191">
        <v>1</v>
      </c>
      <c r="B60" s="21" t="s">
        <v>1398</v>
      </c>
      <c r="C60" s="21" t="s">
        <v>563</v>
      </c>
      <c r="D60" s="451">
        <v>92.001000000000005</v>
      </c>
      <c r="E60" s="451">
        <v>87</v>
      </c>
      <c r="F60" s="438">
        <f>SUM(D60:E60)</f>
        <v>179.001</v>
      </c>
      <c r="G60" s="290">
        <v>3</v>
      </c>
      <c r="H60" s="438">
        <v>1843.0139999999999</v>
      </c>
      <c r="I60" s="29">
        <v>28</v>
      </c>
      <c r="K60" s="10"/>
    </row>
    <row r="61" spans="1:11" ht="15.75" customHeight="1" x14ac:dyDescent="0.3">
      <c r="A61" s="470">
        <v>7</v>
      </c>
      <c r="B61" s="471" t="s">
        <v>1375</v>
      </c>
      <c r="C61" s="471" t="s">
        <v>68</v>
      </c>
      <c r="D61" s="472" t="s">
        <v>43</v>
      </c>
      <c r="E61" s="472"/>
      <c r="F61" s="473">
        <f>SUM(D61:E61)</f>
        <v>0</v>
      </c>
      <c r="G61" s="474">
        <v>0</v>
      </c>
      <c r="H61" s="442">
        <v>185.001</v>
      </c>
      <c r="I61" s="196">
        <v>3</v>
      </c>
      <c r="K61" s="10"/>
    </row>
    <row r="62" spans="1:11" ht="15.75" customHeight="1" x14ac:dyDescent="0.3">
      <c r="A62" s="10"/>
      <c r="K62" s="10"/>
    </row>
    <row r="63" spans="1:11" ht="15.75" customHeight="1" x14ac:dyDescent="0.3">
      <c r="A63" s="10"/>
      <c r="B63" s="10" t="s">
        <v>1162</v>
      </c>
      <c r="K63" s="10"/>
    </row>
    <row r="64" spans="1:11" ht="15.75" customHeight="1" x14ac:dyDescent="0.3">
      <c r="A64" s="10"/>
      <c r="K64" s="10"/>
    </row>
    <row r="65" spans="1:11" ht="15.75" customHeight="1" x14ac:dyDescent="0.3">
      <c r="A65" s="10"/>
      <c r="B65" s="10" t="s">
        <v>1377</v>
      </c>
      <c r="E65" s="43" t="s">
        <v>170</v>
      </c>
      <c r="K65" s="10"/>
    </row>
    <row r="66" spans="1:11" ht="15.75" customHeight="1" x14ac:dyDescent="0.3">
      <c r="A66" s="10"/>
      <c r="B66" s="10" t="s">
        <v>171</v>
      </c>
      <c r="K66" s="10"/>
    </row>
    <row r="67" spans="1:11" ht="15.75" customHeight="1" x14ac:dyDescent="0.3">
      <c r="A67" s="10"/>
      <c r="K67" s="10"/>
    </row>
    <row r="68" spans="1:11" ht="15.75" customHeight="1" x14ac:dyDescent="0.3">
      <c r="A68" s="10"/>
      <c r="K68" s="10"/>
    </row>
    <row r="69" spans="1:11" ht="15.75" customHeight="1" x14ac:dyDescent="0.3">
      <c r="A69" s="10"/>
      <c r="K69" s="10"/>
    </row>
    <row r="70" spans="1:11" ht="15.75" customHeight="1" x14ac:dyDescent="0.3">
      <c r="A70" s="10"/>
      <c r="K70" s="10"/>
    </row>
    <row r="71" spans="1:11" ht="15.75" customHeight="1" x14ac:dyDescent="0.3">
      <c r="A71" s="10"/>
      <c r="K71" s="10"/>
    </row>
    <row r="72" spans="1:11" ht="15.75" customHeight="1" x14ac:dyDescent="0.3">
      <c r="A72" s="10"/>
      <c r="K72" s="10"/>
    </row>
    <row r="73" spans="1:11" ht="15.75" customHeight="1" x14ac:dyDescent="0.3">
      <c r="A73" s="10"/>
      <c r="K73" s="10"/>
    </row>
    <row r="74" spans="1:11" ht="15.75" customHeight="1" x14ac:dyDescent="0.3">
      <c r="A74" s="10"/>
      <c r="K74" s="10"/>
    </row>
    <row r="75" spans="1:11" ht="15.75" customHeight="1" x14ac:dyDescent="0.3">
      <c r="A75" s="10"/>
      <c r="K75" s="10"/>
    </row>
    <row r="76" spans="1:11" ht="15.75" customHeight="1" x14ac:dyDescent="0.3">
      <c r="A76" s="10"/>
      <c r="K76" s="10"/>
    </row>
    <row r="77" spans="1:11" ht="15.75" customHeight="1" x14ac:dyDescent="0.3">
      <c r="A77" s="10"/>
      <c r="K77" s="10"/>
    </row>
    <row r="78" spans="1:11" ht="15.75" customHeight="1" x14ac:dyDescent="0.3">
      <c r="A78" s="10"/>
      <c r="K78" s="10"/>
    </row>
    <row r="79" spans="1:11" ht="15.75" customHeight="1" x14ac:dyDescent="0.3">
      <c r="A79" s="10"/>
      <c r="K79" s="10"/>
    </row>
    <row r="80" spans="1:11" x14ac:dyDescent="0.3">
      <c r="A80" s="10"/>
      <c r="K80" s="10"/>
    </row>
    <row r="81" spans="1:11" x14ac:dyDescent="0.3">
      <c r="A81" s="10"/>
      <c r="K81" s="10"/>
    </row>
    <row r="82" spans="1:11" x14ac:dyDescent="0.3">
      <c r="A82" s="10"/>
      <c r="K82" s="10"/>
    </row>
    <row r="83" spans="1:11" x14ac:dyDescent="0.3">
      <c r="A83" s="10"/>
      <c r="K83" s="10"/>
    </row>
    <row r="84" spans="1:11" x14ac:dyDescent="0.3">
      <c r="A84" s="10"/>
      <c r="K84" s="10"/>
    </row>
    <row r="85" spans="1:11" x14ac:dyDescent="0.3">
      <c r="A85" s="10"/>
      <c r="K85" s="10"/>
    </row>
    <row r="86" spans="1:11" x14ac:dyDescent="0.3">
      <c r="A86" s="10"/>
      <c r="K86" s="10"/>
    </row>
    <row r="87" spans="1:11" x14ac:dyDescent="0.3">
      <c r="A87" s="10"/>
      <c r="K87" s="10"/>
    </row>
    <row r="88" spans="1:11" x14ac:dyDescent="0.3">
      <c r="A88" s="10"/>
      <c r="K88" s="10"/>
    </row>
    <row r="89" spans="1:11" x14ac:dyDescent="0.3">
      <c r="A89" s="10"/>
      <c r="K89" s="10"/>
    </row>
    <row r="90" spans="1:11" x14ac:dyDescent="0.3">
      <c r="A90" s="10"/>
      <c r="K90" s="10"/>
    </row>
    <row r="91" spans="1:11" x14ac:dyDescent="0.3">
      <c r="A91" s="10"/>
      <c r="K91" s="10"/>
    </row>
    <row r="92" spans="1:11" x14ac:dyDescent="0.3">
      <c r="A92" s="10"/>
      <c r="K92" s="10"/>
    </row>
    <row r="93" spans="1:11" x14ac:dyDescent="0.3">
      <c r="A93" s="10"/>
      <c r="K93" s="10"/>
    </row>
    <row r="94" spans="1:11" x14ac:dyDescent="0.3">
      <c r="A94" s="10"/>
      <c r="K94" s="10"/>
    </row>
    <row r="95" spans="1:11" x14ac:dyDescent="0.3">
      <c r="A95" s="10"/>
      <c r="K95" s="10"/>
    </row>
    <row r="96" spans="1:11" x14ac:dyDescent="0.3">
      <c r="A96" s="10"/>
      <c r="K96" s="10"/>
    </row>
    <row r="97" spans="1:11" x14ac:dyDescent="0.3">
      <c r="A97" s="10"/>
      <c r="K97" s="10"/>
    </row>
    <row r="98" spans="1:11" x14ac:dyDescent="0.3">
      <c r="A98" s="10"/>
      <c r="K98" s="10"/>
    </row>
    <row r="99" spans="1:11" x14ac:dyDescent="0.3">
      <c r="A99" s="10"/>
      <c r="K99" s="10"/>
    </row>
    <row r="100" spans="1:11" x14ac:dyDescent="0.3">
      <c r="A100" s="10"/>
      <c r="K100" s="10"/>
    </row>
    <row r="101" spans="1:11" x14ac:dyDescent="0.3">
      <c r="A101" s="10"/>
      <c r="K101" s="10"/>
    </row>
    <row r="102" spans="1:11" x14ac:dyDescent="0.3">
      <c r="A102" s="10"/>
      <c r="K102" s="10"/>
    </row>
    <row r="103" spans="1:11" x14ac:dyDescent="0.3">
      <c r="A103" s="10"/>
      <c r="K103" s="10"/>
    </row>
    <row r="104" spans="1:11" x14ac:dyDescent="0.3">
      <c r="A104" s="10"/>
      <c r="K104" s="10"/>
    </row>
    <row r="105" spans="1:11" x14ac:dyDescent="0.3">
      <c r="A105" s="10"/>
      <c r="K105" s="10"/>
    </row>
    <row r="106" spans="1:11" x14ac:dyDescent="0.3">
      <c r="A106" s="10"/>
      <c r="K106" s="10"/>
    </row>
    <row r="107" spans="1:11" x14ac:dyDescent="0.3">
      <c r="A107" s="10"/>
      <c r="K107" s="10"/>
    </row>
    <row r="108" spans="1:11" x14ac:dyDescent="0.3">
      <c r="A108" s="10"/>
      <c r="K108" s="10"/>
    </row>
    <row r="109" spans="1:11" x14ac:dyDescent="0.3">
      <c r="A109" s="10"/>
      <c r="K109" s="10"/>
    </row>
    <row r="110" spans="1:11" x14ac:dyDescent="0.3">
      <c r="A110" s="10"/>
      <c r="K110" s="10"/>
    </row>
    <row r="111" spans="1:11" x14ac:dyDescent="0.3">
      <c r="A111" s="10"/>
      <c r="K111" s="10"/>
    </row>
    <row r="112" spans="1:11" x14ac:dyDescent="0.3">
      <c r="A112" s="10"/>
      <c r="K112" s="10"/>
    </row>
    <row r="113" spans="1:11" x14ac:dyDescent="0.3">
      <c r="A113" s="10"/>
      <c r="K113" s="10"/>
    </row>
    <row r="114" spans="1:11" x14ac:dyDescent="0.3">
      <c r="A114" s="10"/>
      <c r="K114" s="10"/>
    </row>
    <row r="115" spans="1:11" x14ac:dyDescent="0.3">
      <c r="A115" s="10"/>
      <c r="K115" s="10"/>
    </row>
    <row r="116" spans="1:11" x14ac:dyDescent="0.3">
      <c r="A116" s="10"/>
      <c r="K116" s="10"/>
    </row>
    <row r="117" spans="1:11" x14ac:dyDescent="0.3">
      <c r="A117" s="10"/>
      <c r="K117" s="10"/>
    </row>
    <row r="118" spans="1:11" x14ac:dyDescent="0.3">
      <c r="A118" s="10"/>
      <c r="K118" s="10"/>
    </row>
    <row r="119" spans="1:11" x14ac:dyDescent="0.3">
      <c r="A119" s="10"/>
      <c r="K119" s="10"/>
    </row>
    <row r="120" spans="1:11" x14ac:dyDescent="0.3">
      <c r="A120" s="10"/>
      <c r="K120" s="10"/>
    </row>
    <row r="121" spans="1:11" x14ac:dyDescent="0.3">
      <c r="A121" s="10"/>
      <c r="K121" s="10"/>
    </row>
    <row r="122" spans="1:11" x14ac:dyDescent="0.3">
      <c r="A122" s="10"/>
      <c r="K122" s="10"/>
    </row>
    <row r="123" spans="1:11" x14ac:dyDescent="0.3">
      <c r="A123" s="10"/>
      <c r="K123" s="10"/>
    </row>
    <row r="124" spans="1:11" x14ac:dyDescent="0.3">
      <c r="A124" s="10"/>
      <c r="K124" s="10"/>
    </row>
    <row r="125" spans="1:11" x14ac:dyDescent="0.3">
      <c r="A125" s="10"/>
      <c r="K125" s="10"/>
    </row>
    <row r="126" spans="1:11" x14ac:dyDescent="0.3">
      <c r="A126" s="10"/>
      <c r="K126" s="10"/>
    </row>
    <row r="127" spans="1:11" x14ac:dyDescent="0.3">
      <c r="A127" s="10"/>
      <c r="K127" s="10"/>
    </row>
    <row r="128" spans="1:11" x14ac:dyDescent="0.3">
      <c r="A128" s="10"/>
      <c r="K128" s="10"/>
    </row>
    <row r="129" spans="1:11" x14ac:dyDescent="0.3">
      <c r="A129" s="10"/>
      <c r="K129" s="10"/>
    </row>
    <row r="130" spans="1:11" x14ac:dyDescent="0.3">
      <c r="A130" s="10"/>
      <c r="K130" s="10"/>
    </row>
    <row r="131" spans="1:11" x14ac:dyDescent="0.3">
      <c r="A131" s="10"/>
      <c r="K131" s="10"/>
    </row>
    <row r="132" spans="1:11" x14ac:dyDescent="0.3">
      <c r="A132" s="10"/>
      <c r="K132" s="10"/>
    </row>
    <row r="133" spans="1:11" x14ac:dyDescent="0.3">
      <c r="A133" s="10"/>
      <c r="K133" s="10"/>
    </row>
    <row r="134" spans="1:11" x14ac:dyDescent="0.3">
      <c r="A134" s="10"/>
      <c r="K134" s="10"/>
    </row>
    <row r="135" spans="1:11" x14ac:dyDescent="0.3">
      <c r="A135" s="10"/>
      <c r="K135" s="10"/>
    </row>
    <row r="136" spans="1:11" x14ac:dyDescent="0.3">
      <c r="A136" s="10"/>
      <c r="K136" s="10"/>
    </row>
    <row r="137" spans="1:11" x14ac:dyDescent="0.3">
      <c r="A137" s="10"/>
      <c r="K137" s="10"/>
    </row>
    <row r="138" spans="1:11" x14ac:dyDescent="0.3">
      <c r="A138" s="10"/>
      <c r="K138" s="10"/>
    </row>
    <row r="139" spans="1:11" x14ac:dyDescent="0.3">
      <c r="A139" s="10"/>
      <c r="K139" s="10"/>
    </row>
    <row r="140" spans="1:11" x14ac:dyDescent="0.3">
      <c r="A140" s="10"/>
      <c r="K140" s="10"/>
    </row>
    <row r="141" spans="1:11" x14ac:dyDescent="0.3">
      <c r="A141" s="10"/>
      <c r="K141" s="10"/>
    </row>
    <row r="142" spans="1:11" x14ac:dyDescent="0.3">
      <c r="A142" s="10"/>
      <c r="K142" s="10"/>
    </row>
    <row r="143" spans="1:11" x14ac:dyDescent="0.3">
      <c r="A143" s="10"/>
      <c r="K143" s="10"/>
    </row>
    <row r="144" spans="1:11" x14ac:dyDescent="0.3">
      <c r="A144" s="10"/>
      <c r="K144" s="10"/>
    </row>
    <row r="145" spans="1:11" x14ac:dyDescent="0.3">
      <c r="A145" s="10"/>
      <c r="K145" s="10"/>
    </row>
    <row r="146" spans="1:11" x14ac:dyDescent="0.3">
      <c r="A146" s="10"/>
      <c r="K146" s="10"/>
    </row>
    <row r="147" spans="1:11" x14ac:dyDescent="0.3">
      <c r="A147" s="10"/>
      <c r="K147" s="10"/>
    </row>
    <row r="148" spans="1:11" x14ac:dyDescent="0.3">
      <c r="A148" s="10"/>
      <c r="K148" s="10"/>
    </row>
    <row r="149" spans="1:11" x14ac:dyDescent="0.3">
      <c r="A149" s="10"/>
      <c r="K149" s="10"/>
    </row>
    <row r="150" spans="1:11" x14ac:dyDescent="0.3">
      <c r="A150" s="10"/>
      <c r="K150" s="10"/>
    </row>
    <row r="151" spans="1:11" x14ac:dyDescent="0.3">
      <c r="A151" s="10"/>
      <c r="K151" s="10"/>
    </row>
    <row r="152" spans="1:11" x14ac:dyDescent="0.3">
      <c r="A152" s="10"/>
      <c r="K152" s="10"/>
    </row>
    <row r="153" spans="1:11" x14ac:dyDescent="0.3">
      <c r="A153" s="10"/>
      <c r="K153" s="10"/>
    </row>
    <row r="154" spans="1:11" x14ac:dyDescent="0.3">
      <c r="A154" s="10"/>
      <c r="K154" s="10"/>
    </row>
    <row r="155" spans="1:11" x14ac:dyDescent="0.3">
      <c r="A155" s="10"/>
      <c r="K155" s="10"/>
    </row>
    <row r="156" spans="1:11" x14ac:dyDescent="0.3">
      <c r="A156" s="10"/>
      <c r="K156" s="10"/>
    </row>
    <row r="157" spans="1:11" x14ac:dyDescent="0.3">
      <c r="A157" s="10"/>
      <c r="K157" s="10"/>
    </row>
    <row r="158" spans="1:11" x14ac:dyDescent="0.3">
      <c r="A158" s="10"/>
      <c r="K158" s="10"/>
    </row>
    <row r="159" spans="1:11" x14ac:dyDescent="0.3">
      <c r="A159" s="10"/>
      <c r="K159" s="10"/>
    </row>
    <row r="160" spans="1:11" x14ac:dyDescent="0.3">
      <c r="A160" s="10"/>
      <c r="K160" s="10"/>
    </row>
    <row r="161" spans="1:11" x14ac:dyDescent="0.3">
      <c r="A161" s="10"/>
      <c r="K161" s="10"/>
    </row>
    <row r="162" spans="1:11" x14ac:dyDescent="0.3">
      <c r="A162" s="10"/>
      <c r="K162" s="10"/>
    </row>
    <row r="163" spans="1:11" x14ac:dyDescent="0.3">
      <c r="A163" s="10"/>
      <c r="K163" s="10"/>
    </row>
    <row r="164" spans="1:11" x14ac:dyDescent="0.3">
      <c r="A164" s="10"/>
      <c r="K164" s="10"/>
    </row>
    <row r="165" spans="1:11" x14ac:dyDescent="0.3">
      <c r="A165" s="10"/>
      <c r="K165" s="10"/>
    </row>
    <row r="166" spans="1:11" x14ac:dyDescent="0.3">
      <c r="A166" s="10"/>
      <c r="K166" s="10"/>
    </row>
    <row r="167" spans="1:11" x14ac:dyDescent="0.3">
      <c r="A167" s="10"/>
      <c r="K167" s="10"/>
    </row>
    <row r="168" spans="1:11" x14ac:dyDescent="0.3">
      <c r="A168" s="10"/>
      <c r="K168" s="10"/>
    </row>
    <row r="169" spans="1:11" x14ac:dyDescent="0.3">
      <c r="A169" s="10"/>
      <c r="K169" s="10"/>
    </row>
    <row r="170" spans="1:11" x14ac:dyDescent="0.3">
      <c r="A170" s="10"/>
      <c r="K170" s="10"/>
    </row>
    <row r="171" spans="1:11" x14ac:dyDescent="0.3">
      <c r="A171" s="10"/>
      <c r="K171" s="10"/>
    </row>
    <row r="172" spans="1:11" x14ac:dyDescent="0.3">
      <c r="A172" s="10"/>
      <c r="K172" s="10"/>
    </row>
    <row r="173" spans="1:11" x14ac:dyDescent="0.3">
      <c r="A173" s="10"/>
      <c r="K173" s="10"/>
    </row>
    <row r="174" spans="1:11" x14ac:dyDescent="0.3">
      <c r="A174" s="10"/>
      <c r="K174" s="10"/>
    </row>
    <row r="175" spans="1:11" x14ac:dyDescent="0.3">
      <c r="A175" s="10"/>
      <c r="K175" s="10"/>
    </row>
    <row r="176" spans="1:11" x14ac:dyDescent="0.3">
      <c r="A176" s="10"/>
      <c r="K176" s="10"/>
    </row>
    <row r="177" spans="1:11" x14ac:dyDescent="0.3">
      <c r="A177" s="10"/>
      <c r="K177" s="10"/>
    </row>
    <row r="178" spans="1:11" x14ac:dyDescent="0.3">
      <c r="A178" s="10"/>
      <c r="K178" s="10"/>
    </row>
    <row r="179" spans="1:11" x14ac:dyDescent="0.3">
      <c r="A179" s="10"/>
      <c r="K179" s="10"/>
    </row>
    <row r="180" spans="1:11" x14ac:dyDescent="0.3">
      <c r="A180" s="10"/>
      <c r="K180" s="10"/>
    </row>
    <row r="181" spans="1:11" x14ac:dyDescent="0.3">
      <c r="A181" s="10"/>
      <c r="K181" s="10"/>
    </row>
    <row r="182" spans="1:11" x14ac:dyDescent="0.3">
      <c r="A182" s="10"/>
      <c r="K182" s="10"/>
    </row>
    <row r="183" spans="1:11" x14ac:dyDescent="0.3">
      <c r="A183" s="10"/>
      <c r="K183" s="10"/>
    </row>
    <row r="184" spans="1:11" x14ac:dyDescent="0.3">
      <c r="A184" s="10"/>
      <c r="K184" s="10"/>
    </row>
    <row r="185" spans="1:11" x14ac:dyDescent="0.3">
      <c r="A185" s="10"/>
      <c r="K185" s="10"/>
    </row>
    <row r="186" spans="1:11" x14ac:dyDescent="0.3">
      <c r="A186" s="10"/>
      <c r="K186" s="10"/>
    </row>
    <row r="187" spans="1:11" x14ac:dyDescent="0.3">
      <c r="A187" s="10"/>
      <c r="K187" s="10"/>
    </row>
    <row r="188" spans="1:11" x14ac:dyDescent="0.3">
      <c r="A188" s="10"/>
      <c r="K188" s="10"/>
    </row>
    <row r="189" spans="1:11" x14ac:dyDescent="0.3">
      <c r="A189" s="10"/>
      <c r="K189" s="10"/>
    </row>
    <row r="190" spans="1:11" x14ac:dyDescent="0.3">
      <c r="A190" s="10"/>
      <c r="K190" s="10"/>
    </row>
    <row r="191" spans="1:11" x14ac:dyDescent="0.3">
      <c r="A191" s="10"/>
      <c r="K191" s="10"/>
    </row>
    <row r="192" spans="1:11" x14ac:dyDescent="0.3">
      <c r="A192" s="10"/>
      <c r="K192" s="10"/>
    </row>
    <row r="193" spans="1:11" x14ac:dyDescent="0.3">
      <c r="A193" s="10"/>
      <c r="K193" s="10"/>
    </row>
    <row r="194" spans="1:11" x14ac:dyDescent="0.3">
      <c r="A194" s="10"/>
      <c r="K194" s="10"/>
    </row>
    <row r="195" spans="1:11" x14ac:dyDescent="0.3">
      <c r="A195" s="10"/>
      <c r="K195" s="10"/>
    </row>
    <row r="196" spans="1:11" x14ac:dyDescent="0.3">
      <c r="A196" s="10"/>
      <c r="K196" s="10"/>
    </row>
    <row r="197" spans="1:11" x14ac:dyDescent="0.3">
      <c r="A197" s="10"/>
      <c r="K197" s="10"/>
    </row>
    <row r="198" spans="1:11" x14ac:dyDescent="0.3">
      <c r="A198" s="10"/>
      <c r="K198" s="10"/>
    </row>
    <row r="199" spans="1:11" x14ac:dyDescent="0.3">
      <c r="A199" s="10"/>
      <c r="K199" s="10"/>
    </row>
    <row r="200" spans="1:11" x14ac:dyDescent="0.3">
      <c r="A200" s="10"/>
      <c r="K200" s="10"/>
    </row>
    <row r="201" spans="1:11" x14ac:dyDescent="0.3">
      <c r="A201" s="10"/>
      <c r="K201" s="10"/>
    </row>
    <row r="202" spans="1:11" x14ac:dyDescent="0.3">
      <c r="A202" s="10"/>
      <c r="K202" s="10"/>
    </row>
    <row r="203" spans="1:11" x14ac:dyDescent="0.3">
      <c r="A203" s="10"/>
      <c r="K203" s="10"/>
    </row>
    <row r="204" spans="1:11" x14ac:dyDescent="0.3">
      <c r="A204" s="10"/>
      <c r="K204" s="10"/>
    </row>
    <row r="205" spans="1:11" x14ac:dyDescent="0.3">
      <c r="A205" s="10"/>
      <c r="K205" s="10"/>
    </row>
    <row r="206" spans="1:11" x14ac:dyDescent="0.3">
      <c r="A206" s="10"/>
      <c r="K206" s="10"/>
    </row>
    <row r="207" spans="1:11" x14ac:dyDescent="0.3">
      <c r="A207" s="10"/>
      <c r="K207" s="10"/>
    </row>
    <row r="208" spans="1:11" x14ac:dyDescent="0.3">
      <c r="A208" s="10"/>
      <c r="K208" s="10"/>
    </row>
    <row r="209" spans="1:11" x14ac:dyDescent="0.3">
      <c r="A209" s="10"/>
      <c r="K209" s="10"/>
    </row>
    <row r="210" spans="1:11" x14ac:dyDescent="0.3">
      <c r="A210" s="10"/>
      <c r="K210" s="10"/>
    </row>
    <row r="211" spans="1:11" x14ac:dyDescent="0.3">
      <c r="A211" s="10"/>
      <c r="K211" s="10"/>
    </row>
    <row r="212" spans="1:11" x14ac:dyDescent="0.3">
      <c r="A212" s="10"/>
      <c r="K212" s="10"/>
    </row>
    <row r="213" spans="1:11" x14ac:dyDescent="0.3">
      <c r="A213" s="10"/>
      <c r="K213" s="10"/>
    </row>
    <row r="214" spans="1:11" x14ac:dyDescent="0.3">
      <c r="A214" s="10"/>
      <c r="K214" s="10"/>
    </row>
    <row r="215" spans="1:11" x14ac:dyDescent="0.3">
      <c r="A215" s="10"/>
      <c r="K215" s="10"/>
    </row>
    <row r="216" spans="1:11" x14ac:dyDescent="0.3">
      <c r="A216" s="10"/>
      <c r="K216" s="10"/>
    </row>
    <row r="217" spans="1:11" x14ac:dyDescent="0.3">
      <c r="A217" s="10"/>
      <c r="K217" s="10"/>
    </row>
    <row r="218" spans="1:11" x14ac:dyDescent="0.3">
      <c r="A218" s="10"/>
      <c r="K218" s="10"/>
    </row>
    <row r="219" spans="1:11" x14ac:dyDescent="0.3">
      <c r="A219" s="10"/>
      <c r="K219" s="10"/>
    </row>
    <row r="220" spans="1:11" x14ac:dyDescent="0.3">
      <c r="A220" s="10"/>
      <c r="K220" s="10"/>
    </row>
    <row r="221" spans="1:11" x14ac:dyDescent="0.3">
      <c r="A221" s="10"/>
      <c r="K221" s="10"/>
    </row>
    <row r="222" spans="1:11" x14ac:dyDescent="0.3">
      <c r="A222" s="10"/>
      <c r="K222" s="10"/>
    </row>
    <row r="223" spans="1:11" x14ac:dyDescent="0.3">
      <c r="A223" s="10"/>
      <c r="K223" s="10"/>
    </row>
    <row r="224" spans="1:11" x14ac:dyDescent="0.3">
      <c r="A224" s="10"/>
      <c r="K224" s="10"/>
    </row>
    <row r="225" spans="1:11" x14ac:dyDescent="0.3">
      <c r="A225" s="10"/>
      <c r="K225" s="10"/>
    </row>
    <row r="226" spans="1:11" x14ac:dyDescent="0.3">
      <c r="A226" s="10"/>
      <c r="K226" s="10"/>
    </row>
    <row r="227" spans="1:11" x14ac:dyDescent="0.3">
      <c r="A227" s="10"/>
      <c r="K227" s="10"/>
    </row>
    <row r="228" spans="1:11" x14ac:dyDescent="0.3">
      <c r="A228" s="10"/>
      <c r="K228" s="10"/>
    </row>
    <row r="229" spans="1:11" x14ac:dyDescent="0.3">
      <c r="A229" s="10"/>
      <c r="K229" s="10"/>
    </row>
    <row r="230" spans="1:11" x14ac:dyDescent="0.3">
      <c r="A230" s="10"/>
      <c r="K230" s="10"/>
    </row>
    <row r="231" spans="1:11" x14ac:dyDescent="0.3">
      <c r="A231" s="10"/>
      <c r="K231" s="10"/>
    </row>
    <row r="232" spans="1:11" x14ac:dyDescent="0.3">
      <c r="A232" s="10"/>
      <c r="K232" s="10"/>
    </row>
    <row r="233" spans="1:11" x14ac:dyDescent="0.3">
      <c r="A233" s="10"/>
      <c r="K233" s="10"/>
    </row>
    <row r="234" spans="1:11" x14ac:dyDescent="0.3">
      <c r="A234" s="10"/>
      <c r="K234" s="10"/>
    </row>
    <row r="235" spans="1:11" x14ac:dyDescent="0.3">
      <c r="A235" s="10"/>
      <c r="K235" s="10"/>
    </row>
    <row r="236" spans="1:11" x14ac:dyDescent="0.3">
      <c r="A236" s="10"/>
      <c r="K236" s="10"/>
    </row>
    <row r="237" spans="1:11" x14ac:dyDescent="0.3">
      <c r="A237" s="10"/>
      <c r="K237" s="10"/>
    </row>
    <row r="238" spans="1:11" x14ac:dyDescent="0.3">
      <c r="A238" s="10"/>
      <c r="K238" s="10"/>
    </row>
    <row r="239" spans="1:11" x14ac:dyDescent="0.3">
      <c r="A239" s="10"/>
      <c r="K239" s="10"/>
    </row>
    <row r="240" spans="1:11" x14ac:dyDescent="0.3">
      <c r="A240" s="10"/>
      <c r="K240" s="10"/>
    </row>
    <row r="241" spans="1:11" x14ac:dyDescent="0.3">
      <c r="A241" s="10"/>
      <c r="K241" s="10"/>
    </row>
    <row r="242" spans="1:11" x14ac:dyDescent="0.3">
      <c r="A242" s="10"/>
      <c r="K242" s="10"/>
    </row>
    <row r="243" spans="1:11" x14ac:dyDescent="0.3">
      <c r="A243" s="10"/>
      <c r="K243" s="10"/>
    </row>
    <row r="244" spans="1:11" x14ac:dyDescent="0.3">
      <c r="A244" s="10"/>
      <c r="K244" s="10"/>
    </row>
    <row r="245" spans="1:11" x14ac:dyDescent="0.3">
      <c r="A245" s="10"/>
      <c r="K245" s="10"/>
    </row>
    <row r="246" spans="1:11" x14ac:dyDescent="0.3">
      <c r="A246" s="10"/>
      <c r="K246" s="10"/>
    </row>
    <row r="247" spans="1:11" x14ac:dyDescent="0.3">
      <c r="A247" s="10"/>
      <c r="K247" s="10"/>
    </row>
    <row r="248" spans="1:11" x14ac:dyDescent="0.3">
      <c r="A248" s="10"/>
      <c r="K248" s="10"/>
    </row>
    <row r="249" spans="1:11" x14ac:dyDescent="0.3">
      <c r="A249" s="10"/>
      <c r="K249" s="10"/>
    </row>
    <row r="250" spans="1:11" x14ac:dyDescent="0.3">
      <c r="A250" s="10"/>
      <c r="K250" s="10"/>
    </row>
    <row r="251" spans="1:11" x14ac:dyDescent="0.3">
      <c r="A251" s="10"/>
      <c r="K251" s="10"/>
    </row>
    <row r="252" spans="1:11" x14ac:dyDescent="0.3">
      <c r="A252" s="10"/>
      <c r="K252" s="10"/>
    </row>
    <row r="253" spans="1:11" x14ac:dyDescent="0.3">
      <c r="A253" s="10"/>
      <c r="K253" s="10"/>
    </row>
    <row r="254" spans="1:11" x14ac:dyDescent="0.3">
      <c r="A254" s="10"/>
      <c r="K254" s="10"/>
    </row>
    <row r="255" spans="1:11" x14ac:dyDescent="0.3">
      <c r="A255" s="10"/>
      <c r="K255" s="10"/>
    </row>
    <row r="256" spans="1:11" x14ac:dyDescent="0.3">
      <c r="A256" s="10"/>
      <c r="K256" s="10"/>
    </row>
    <row r="257" spans="1:11" x14ac:dyDescent="0.3">
      <c r="A257" s="10"/>
      <c r="K257" s="10"/>
    </row>
    <row r="258" spans="1:11" x14ac:dyDescent="0.3">
      <c r="A258" s="10"/>
      <c r="K258" s="10"/>
    </row>
    <row r="259" spans="1:11" x14ac:dyDescent="0.3">
      <c r="A259" s="10"/>
      <c r="K259" s="10"/>
    </row>
    <row r="260" spans="1:11" x14ac:dyDescent="0.3">
      <c r="A260" s="10"/>
      <c r="K260" s="10"/>
    </row>
    <row r="261" spans="1:11" x14ac:dyDescent="0.3">
      <c r="A261" s="10"/>
      <c r="K261" s="10"/>
    </row>
    <row r="262" spans="1:11" x14ac:dyDescent="0.3">
      <c r="A262" s="10"/>
      <c r="K262" s="10"/>
    </row>
    <row r="263" spans="1:11" x14ac:dyDescent="0.3">
      <c r="A263" s="10"/>
      <c r="K263" s="10"/>
    </row>
    <row r="264" spans="1:11" x14ac:dyDescent="0.3">
      <c r="A264" s="10"/>
      <c r="K264" s="10"/>
    </row>
    <row r="265" spans="1:11" x14ac:dyDescent="0.3">
      <c r="A265" s="10"/>
      <c r="K265" s="10"/>
    </row>
    <row r="266" spans="1:11" x14ac:dyDescent="0.3">
      <c r="A266" s="10"/>
      <c r="K266" s="10"/>
    </row>
    <row r="267" spans="1:11" x14ac:dyDescent="0.3">
      <c r="A267" s="10"/>
      <c r="K267" s="10"/>
    </row>
    <row r="268" spans="1:11" x14ac:dyDescent="0.3">
      <c r="A268" s="10"/>
      <c r="K268" s="10"/>
    </row>
    <row r="269" spans="1:11" x14ac:dyDescent="0.3">
      <c r="A269" s="10"/>
      <c r="K269" s="10"/>
    </row>
    <row r="270" spans="1:11" x14ac:dyDescent="0.3">
      <c r="A270" s="10"/>
      <c r="K270" s="10"/>
    </row>
    <row r="271" spans="1:11" x14ac:dyDescent="0.3">
      <c r="A271" s="10"/>
      <c r="K271" s="10"/>
    </row>
    <row r="272" spans="1:11" x14ac:dyDescent="0.3">
      <c r="A272" s="10"/>
      <c r="K272" s="10"/>
    </row>
    <row r="273" spans="1:11" x14ac:dyDescent="0.3">
      <c r="A273" s="10"/>
      <c r="K273" s="10"/>
    </row>
    <row r="274" spans="1:11" x14ac:dyDescent="0.3">
      <c r="A274" s="10"/>
      <c r="K274" s="10"/>
    </row>
    <row r="275" spans="1:11" x14ac:dyDescent="0.3">
      <c r="A275" s="10"/>
      <c r="K275" s="10"/>
    </row>
    <row r="276" spans="1:11" x14ac:dyDescent="0.3">
      <c r="A276" s="10"/>
      <c r="K276" s="10"/>
    </row>
    <row r="277" spans="1:11" x14ac:dyDescent="0.3">
      <c r="A277" s="10"/>
      <c r="K277" s="10"/>
    </row>
    <row r="278" spans="1:11" x14ac:dyDescent="0.3">
      <c r="A278" s="10"/>
      <c r="K278" s="10"/>
    </row>
    <row r="279" spans="1:11" x14ac:dyDescent="0.3">
      <c r="A279" s="10"/>
      <c r="K279" s="10"/>
    </row>
    <row r="280" spans="1:11" x14ac:dyDescent="0.3">
      <c r="A280" s="10"/>
      <c r="K280" s="10"/>
    </row>
    <row r="281" spans="1:11" x14ac:dyDescent="0.3">
      <c r="A281" s="10"/>
      <c r="K281" s="10"/>
    </row>
    <row r="282" spans="1:11" x14ac:dyDescent="0.3">
      <c r="A282" s="10"/>
      <c r="K282" s="10"/>
    </row>
    <row r="283" spans="1:11" x14ac:dyDescent="0.3">
      <c r="A283" s="10"/>
      <c r="K283" s="10"/>
    </row>
    <row r="284" spans="1:11" x14ac:dyDescent="0.3">
      <c r="A284" s="10"/>
      <c r="K284" s="10"/>
    </row>
    <row r="285" spans="1:11" x14ac:dyDescent="0.3">
      <c r="A285" s="10"/>
      <c r="K285" s="10"/>
    </row>
    <row r="286" spans="1:11" x14ac:dyDescent="0.3">
      <c r="A286" s="10"/>
      <c r="K286" s="10"/>
    </row>
    <row r="287" spans="1:11" x14ac:dyDescent="0.3">
      <c r="A287" s="10"/>
      <c r="K287" s="10"/>
    </row>
    <row r="288" spans="1:11" x14ac:dyDescent="0.3">
      <c r="A288" s="10"/>
      <c r="K288" s="10"/>
    </row>
    <row r="289" spans="1:11" x14ac:dyDescent="0.3">
      <c r="A289" s="10"/>
      <c r="K289" s="10"/>
    </row>
    <row r="290" spans="1:11" x14ac:dyDescent="0.3">
      <c r="A290" s="10"/>
      <c r="K290" s="10"/>
    </row>
    <row r="291" spans="1:11" x14ac:dyDescent="0.3">
      <c r="A291" s="10"/>
      <c r="K291" s="10"/>
    </row>
    <row r="292" spans="1:11" x14ac:dyDescent="0.3">
      <c r="A292" s="10"/>
      <c r="K292" s="10"/>
    </row>
    <row r="293" spans="1:11" x14ac:dyDescent="0.3">
      <c r="A293" s="10"/>
      <c r="K293" s="10"/>
    </row>
    <row r="294" spans="1:11" x14ac:dyDescent="0.3">
      <c r="A294" s="10"/>
      <c r="K294" s="10"/>
    </row>
    <row r="295" spans="1:11" x14ac:dyDescent="0.3">
      <c r="A295" s="10"/>
      <c r="K295" s="10"/>
    </row>
    <row r="296" spans="1:11" x14ac:dyDescent="0.3">
      <c r="A296" s="10"/>
      <c r="K296" s="10"/>
    </row>
    <row r="297" spans="1:11" x14ac:dyDescent="0.3">
      <c r="A297" s="10"/>
      <c r="K297" s="10"/>
    </row>
    <row r="298" spans="1:11" x14ac:dyDescent="0.3">
      <c r="A298" s="10"/>
      <c r="K298" s="10"/>
    </row>
    <row r="299" spans="1:11" x14ac:dyDescent="0.3">
      <c r="A299" s="10"/>
      <c r="K299" s="10"/>
    </row>
    <row r="300" spans="1:11" x14ac:dyDescent="0.3">
      <c r="A300" s="10"/>
      <c r="K300" s="10"/>
    </row>
    <row r="301" spans="1:11" x14ac:dyDescent="0.3">
      <c r="A301" s="10"/>
      <c r="K301" s="10"/>
    </row>
    <row r="302" spans="1:11" x14ac:dyDescent="0.3">
      <c r="A302" s="10"/>
      <c r="K302" s="10"/>
    </row>
    <row r="303" spans="1:11" x14ac:dyDescent="0.3">
      <c r="A303" s="10"/>
      <c r="K303" s="10"/>
    </row>
    <row r="304" spans="1:11" x14ac:dyDescent="0.3">
      <c r="A304" s="10"/>
      <c r="K304" s="10"/>
    </row>
    <row r="305" spans="1:11" x14ac:dyDescent="0.3">
      <c r="A305" s="10"/>
      <c r="K305" s="10"/>
    </row>
    <row r="306" spans="1:11" x14ac:dyDescent="0.3">
      <c r="A306" s="10"/>
      <c r="K306" s="10"/>
    </row>
    <row r="307" spans="1:11" x14ac:dyDescent="0.3">
      <c r="A307" s="10"/>
      <c r="K307" s="10"/>
    </row>
    <row r="308" spans="1:11" x14ac:dyDescent="0.3">
      <c r="A308" s="10"/>
      <c r="K308" s="10"/>
    </row>
    <row r="309" spans="1:11" x14ac:dyDescent="0.3">
      <c r="A309" s="10"/>
      <c r="K309" s="10"/>
    </row>
    <row r="310" spans="1:11" x14ac:dyDescent="0.3">
      <c r="A310" s="10"/>
      <c r="K310" s="10"/>
    </row>
    <row r="311" spans="1:11" x14ac:dyDescent="0.3">
      <c r="A311" s="10"/>
      <c r="K311" s="10"/>
    </row>
    <row r="312" spans="1:11" x14ac:dyDescent="0.3">
      <c r="A312" s="10"/>
      <c r="K312" s="10"/>
    </row>
    <row r="313" spans="1:11" x14ac:dyDescent="0.3">
      <c r="A313" s="10"/>
      <c r="K313" s="10"/>
    </row>
    <row r="314" spans="1:11" x14ac:dyDescent="0.3">
      <c r="A314" s="10"/>
      <c r="K314" s="10"/>
    </row>
    <row r="315" spans="1:11" x14ac:dyDescent="0.3">
      <c r="A315" s="10"/>
      <c r="K315" s="10"/>
    </row>
    <row r="316" spans="1:11" x14ac:dyDescent="0.3">
      <c r="A316" s="10"/>
      <c r="K316" s="10"/>
    </row>
    <row r="317" spans="1:11" x14ac:dyDescent="0.3">
      <c r="A317" s="10"/>
      <c r="K317" s="10"/>
    </row>
    <row r="318" spans="1:11" x14ac:dyDescent="0.3">
      <c r="A318" s="10"/>
      <c r="K318" s="10"/>
    </row>
    <row r="319" spans="1:11" x14ac:dyDescent="0.3">
      <c r="A319" s="10"/>
      <c r="K319" s="10"/>
    </row>
    <row r="320" spans="1:11" x14ac:dyDescent="0.3">
      <c r="A320" s="10"/>
      <c r="K320" s="10"/>
    </row>
    <row r="321" spans="1:11" x14ac:dyDescent="0.3">
      <c r="A321" s="10"/>
      <c r="K321" s="10"/>
    </row>
    <row r="322" spans="1:11" x14ac:dyDescent="0.3">
      <c r="A322" s="10"/>
      <c r="K322" s="10"/>
    </row>
    <row r="323" spans="1:11" x14ac:dyDescent="0.3">
      <c r="A323" s="10"/>
      <c r="K323" s="10"/>
    </row>
    <row r="324" spans="1:11" x14ac:dyDescent="0.3">
      <c r="A324" s="10"/>
      <c r="K324" s="10"/>
    </row>
    <row r="325" spans="1:11" x14ac:dyDescent="0.3">
      <c r="A325" s="10"/>
      <c r="K325" s="10"/>
    </row>
    <row r="326" spans="1:11" x14ac:dyDescent="0.3">
      <c r="A326" s="10"/>
      <c r="K326" s="10"/>
    </row>
    <row r="327" spans="1:11" x14ac:dyDescent="0.3">
      <c r="A327" s="10"/>
      <c r="K327" s="10"/>
    </row>
    <row r="328" spans="1:11" x14ac:dyDescent="0.3">
      <c r="A328" s="10"/>
      <c r="K328" s="10"/>
    </row>
    <row r="329" spans="1:11" x14ac:dyDescent="0.3">
      <c r="A329" s="10"/>
      <c r="K329" s="10"/>
    </row>
    <row r="330" spans="1:11" x14ac:dyDescent="0.3">
      <c r="A330" s="10"/>
      <c r="K330" s="10"/>
    </row>
    <row r="331" spans="1:11" x14ac:dyDescent="0.3">
      <c r="A331" s="10"/>
      <c r="K331" s="10"/>
    </row>
    <row r="332" spans="1:11" x14ac:dyDescent="0.3">
      <c r="A332" s="10"/>
      <c r="K332" s="10"/>
    </row>
    <row r="333" spans="1:11" x14ac:dyDescent="0.3">
      <c r="A333" s="10"/>
      <c r="K333" s="10"/>
    </row>
    <row r="334" spans="1:11" x14ac:dyDescent="0.3">
      <c r="A334" s="10"/>
      <c r="K334" s="10"/>
    </row>
    <row r="335" spans="1:11" x14ac:dyDescent="0.3">
      <c r="A335" s="10"/>
      <c r="K335" s="10"/>
    </row>
    <row r="336" spans="1:11" x14ac:dyDescent="0.3">
      <c r="A336" s="10"/>
      <c r="K336" s="10"/>
    </row>
    <row r="337" spans="1:11" x14ac:dyDescent="0.3">
      <c r="A337" s="10"/>
      <c r="K337" s="10"/>
    </row>
    <row r="338" spans="1:11" x14ac:dyDescent="0.3">
      <c r="A338" s="10"/>
      <c r="K338" s="10"/>
    </row>
    <row r="339" spans="1:11" x14ac:dyDescent="0.3">
      <c r="A339" s="10"/>
      <c r="K339" s="10"/>
    </row>
    <row r="340" spans="1:11" x14ac:dyDescent="0.3">
      <c r="A340" s="10"/>
      <c r="K340" s="10"/>
    </row>
    <row r="341" spans="1:11" x14ac:dyDescent="0.3">
      <c r="A341" s="10"/>
      <c r="K341" s="10"/>
    </row>
    <row r="342" spans="1:11" x14ac:dyDescent="0.3">
      <c r="A342" s="10"/>
      <c r="K342" s="10"/>
    </row>
    <row r="343" spans="1:11" x14ac:dyDescent="0.3">
      <c r="A343" s="10"/>
      <c r="K343" s="10"/>
    </row>
    <row r="344" spans="1:11" x14ac:dyDescent="0.3">
      <c r="A344" s="10"/>
      <c r="K344" s="10"/>
    </row>
    <row r="345" spans="1:11" x14ac:dyDescent="0.3">
      <c r="A345" s="10"/>
      <c r="K345" s="10"/>
    </row>
    <row r="346" spans="1:11" x14ac:dyDescent="0.3">
      <c r="A346" s="10"/>
      <c r="K346" s="10"/>
    </row>
    <row r="347" spans="1:11" x14ac:dyDescent="0.3">
      <c r="A347" s="10"/>
      <c r="K347" s="10"/>
    </row>
    <row r="348" spans="1:11" x14ac:dyDescent="0.3">
      <c r="A348" s="10"/>
      <c r="K348" s="10"/>
    </row>
    <row r="349" spans="1:11" x14ac:dyDescent="0.3">
      <c r="A349" s="10"/>
      <c r="K349" s="10"/>
    </row>
    <row r="350" spans="1:11" x14ac:dyDescent="0.3">
      <c r="A350" s="10"/>
      <c r="K350" s="10"/>
    </row>
    <row r="351" spans="1:11" x14ac:dyDescent="0.3">
      <c r="A351" s="10"/>
      <c r="K351" s="10"/>
    </row>
    <row r="352" spans="1:11" x14ac:dyDescent="0.3">
      <c r="A352" s="10"/>
      <c r="K352" s="10"/>
    </row>
    <row r="353" spans="1:11" x14ac:dyDescent="0.3">
      <c r="A353" s="10"/>
      <c r="K353" s="10"/>
    </row>
    <row r="354" spans="1:11" x14ac:dyDescent="0.3">
      <c r="A354" s="10"/>
      <c r="K354" s="10"/>
    </row>
    <row r="355" spans="1:11" x14ac:dyDescent="0.3">
      <c r="A355" s="10"/>
      <c r="K355" s="10"/>
    </row>
    <row r="356" spans="1:11" x14ac:dyDescent="0.3">
      <c r="A356" s="10"/>
      <c r="K356" s="10"/>
    </row>
    <row r="357" spans="1:11" x14ac:dyDescent="0.3">
      <c r="A357" s="10"/>
      <c r="K357" s="10"/>
    </row>
    <row r="358" spans="1:11" x14ac:dyDescent="0.3">
      <c r="A358" s="10"/>
      <c r="K358" s="10"/>
    </row>
    <row r="359" spans="1:11" x14ac:dyDescent="0.3">
      <c r="A359" s="10"/>
      <c r="K359" s="10"/>
    </row>
    <row r="360" spans="1:11" x14ac:dyDescent="0.3">
      <c r="A360" s="10"/>
      <c r="K360" s="10"/>
    </row>
    <row r="361" spans="1:11" x14ac:dyDescent="0.3">
      <c r="A361" s="10"/>
      <c r="K361" s="10"/>
    </row>
    <row r="362" spans="1:11" x14ac:dyDescent="0.3">
      <c r="A362" s="10"/>
      <c r="K362" s="10"/>
    </row>
    <row r="363" spans="1:11" x14ac:dyDescent="0.3">
      <c r="A363" s="10"/>
      <c r="K363" s="10"/>
    </row>
    <row r="364" spans="1:11" x14ac:dyDescent="0.3">
      <c r="A364" s="10"/>
      <c r="K364" s="10"/>
    </row>
    <row r="365" spans="1:11" x14ac:dyDescent="0.3">
      <c r="A365" s="10"/>
      <c r="K365" s="10"/>
    </row>
    <row r="366" spans="1:11" x14ac:dyDescent="0.3">
      <c r="A366" s="10"/>
      <c r="K366" s="10"/>
    </row>
    <row r="367" spans="1:11" x14ac:dyDescent="0.3">
      <c r="A367" s="10"/>
      <c r="K367" s="10"/>
    </row>
    <row r="368" spans="1:11" x14ac:dyDescent="0.3">
      <c r="A368" s="10"/>
      <c r="K368" s="10"/>
    </row>
    <row r="369" spans="1:11" x14ac:dyDescent="0.3">
      <c r="A369" s="10"/>
      <c r="K369" s="10"/>
    </row>
    <row r="370" spans="1:11" x14ac:dyDescent="0.3">
      <c r="A370" s="10"/>
      <c r="K370" s="10"/>
    </row>
    <row r="371" spans="1:11" x14ac:dyDescent="0.3">
      <c r="A371" s="10"/>
      <c r="K371" s="10"/>
    </row>
    <row r="372" spans="1:11" x14ac:dyDescent="0.3">
      <c r="A372" s="10"/>
      <c r="K372" s="10"/>
    </row>
    <row r="373" spans="1:11" x14ac:dyDescent="0.3">
      <c r="A373" s="10"/>
      <c r="K373" s="10"/>
    </row>
    <row r="374" spans="1:11" x14ac:dyDescent="0.3">
      <c r="A374" s="10"/>
      <c r="K374" s="10"/>
    </row>
    <row r="375" spans="1:11" x14ac:dyDescent="0.3">
      <c r="A375" s="10"/>
      <c r="K375" s="10"/>
    </row>
    <row r="376" spans="1:11" x14ac:dyDescent="0.3">
      <c r="A376" s="10"/>
      <c r="K376" s="10"/>
    </row>
    <row r="377" spans="1:11" x14ac:dyDescent="0.3">
      <c r="A377" s="10"/>
      <c r="K377" s="10"/>
    </row>
    <row r="378" spans="1:11" x14ac:dyDescent="0.3">
      <c r="A378" s="10"/>
      <c r="K378" s="10"/>
    </row>
    <row r="379" spans="1:11" x14ac:dyDescent="0.3">
      <c r="A379" s="10"/>
      <c r="K379" s="10"/>
    </row>
    <row r="380" spans="1:11" x14ac:dyDescent="0.3">
      <c r="A380" s="10"/>
      <c r="K380" s="10"/>
    </row>
    <row r="381" spans="1:11" x14ac:dyDescent="0.3">
      <c r="A381" s="10"/>
      <c r="K381" s="10"/>
    </row>
    <row r="382" spans="1:11" x14ac:dyDescent="0.3">
      <c r="A382" s="10"/>
      <c r="K382" s="10"/>
    </row>
  </sheetData>
  <sortState xmlns:xlrd2="http://schemas.microsoft.com/office/spreadsheetml/2017/richdata2" ref="A53:I61">
    <sortCondition descending="1" ref="I53"/>
    <sortCondition descending="1" ref="H53"/>
  </sortState>
  <mergeCells count="1">
    <mergeCell ref="D2:I2"/>
  </mergeCells>
  <hyperlinks>
    <hyperlink ref="B2" location="'Index'!A3" tooltip="Go to the Index sheet" display="á" xr:uid="{990B3E37-8724-4120-8209-9D63CE4EE961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0C0F3-66C1-4F18-92C4-3542877EB147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1386</v>
      </c>
      <c r="C1" s="2"/>
      <c r="D1" s="3"/>
      <c r="E1" s="3"/>
      <c r="F1" s="3"/>
      <c r="G1" s="3"/>
      <c r="H1" s="3"/>
      <c r="I1" s="4" t="s">
        <v>1344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44"/>
      <c r="D2" s="45" t="s">
        <v>3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85</v>
      </c>
      <c r="C3" s="9" t="s">
        <v>1402</v>
      </c>
      <c r="D3" s="9"/>
      <c r="E3" s="9" t="s">
        <v>1556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2</v>
      </c>
      <c r="B4" s="12" t="s">
        <v>10</v>
      </c>
      <c r="C4" s="95" t="s">
        <v>11</v>
      </c>
      <c r="D4" s="65"/>
      <c r="E4" s="112"/>
      <c r="F4" s="13" t="s">
        <v>12</v>
      </c>
      <c r="G4" s="13" t="s">
        <v>13</v>
      </c>
      <c r="H4" s="13" t="s">
        <v>14</v>
      </c>
      <c r="I4" s="14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15">
        <v>1</v>
      </c>
      <c r="B5" s="16" t="s">
        <v>1403</v>
      </c>
      <c r="C5" s="16" t="s">
        <v>555</v>
      </c>
      <c r="D5" s="456">
        <v>99.001000000000005</v>
      </c>
      <c r="E5" s="456">
        <v>98.004000000000005</v>
      </c>
      <c r="F5" s="469">
        <f>SUM(D5:E5)</f>
        <v>197.005</v>
      </c>
      <c r="G5" s="18">
        <v>7</v>
      </c>
      <c r="H5" s="469">
        <v>1965.0249999999996</v>
      </c>
      <c r="I5" s="42">
        <v>64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191">
        <v>3</v>
      </c>
      <c r="B6" s="49" t="s">
        <v>1404</v>
      </c>
      <c r="C6" s="49" t="s">
        <v>134</v>
      </c>
      <c r="D6" s="451">
        <v>97.003</v>
      </c>
      <c r="E6" s="451">
        <v>93</v>
      </c>
      <c r="F6" s="438">
        <f>SUM(D6:E6)</f>
        <v>190.00299999999999</v>
      </c>
      <c r="G6" s="290">
        <v>2</v>
      </c>
      <c r="H6" s="439">
        <v>1919.0189999999998</v>
      </c>
      <c r="I6" s="50">
        <v>43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197">
        <v>4</v>
      </c>
      <c r="B7" s="49" t="s">
        <v>1221</v>
      </c>
      <c r="C7" s="49" t="s">
        <v>622</v>
      </c>
      <c r="D7" s="451">
        <v>97.001000000000005</v>
      </c>
      <c r="E7" s="451">
        <v>95</v>
      </c>
      <c r="F7" s="438">
        <f>SUM(D7:E7)</f>
        <v>192.001</v>
      </c>
      <c r="G7" s="290">
        <v>4</v>
      </c>
      <c r="H7" s="439">
        <v>1912.0129999999999</v>
      </c>
      <c r="I7" s="50">
        <v>41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191">
        <v>7</v>
      </c>
      <c r="B8" s="49" t="s">
        <v>572</v>
      </c>
      <c r="C8" s="49" t="s">
        <v>563</v>
      </c>
      <c r="D8" s="451">
        <v>97.001000000000005</v>
      </c>
      <c r="E8" s="451">
        <v>95.001000000000005</v>
      </c>
      <c r="F8" s="438">
        <f>SUM(D8:E8)</f>
        <v>192.00200000000001</v>
      </c>
      <c r="G8" s="290">
        <v>5</v>
      </c>
      <c r="H8" s="439">
        <v>1912.0129999999999</v>
      </c>
      <c r="I8" s="50">
        <v>39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191">
        <v>5</v>
      </c>
      <c r="B9" s="49" t="s">
        <v>1405</v>
      </c>
      <c r="C9" s="49" t="s">
        <v>68</v>
      </c>
      <c r="D9" s="451">
        <v>0</v>
      </c>
      <c r="E9" s="451">
        <v>0</v>
      </c>
      <c r="F9" s="438">
        <f>SUM(D9:E9)</f>
        <v>0</v>
      </c>
      <c r="G9" s="290">
        <v>0</v>
      </c>
      <c r="H9" s="439">
        <v>1172.01</v>
      </c>
      <c r="I9" s="50">
        <v>34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197">
        <v>6</v>
      </c>
      <c r="B10" s="49" t="s">
        <v>1368</v>
      </c>
      <c r="C10" s="49" t="s">
        <v>23</v>
      </c>
      <c r="D10" s="451">
        <v>96.001000000000005</v>
      </c>
      <c r="E10" s="451">
        <v>94.003</v>
      </c>
      <c r="F10" s="438">
        <f>SUM(D10:E10)</f>
        <v>190.00400000000002</v>
      </c>
      <c r="G10" s="290">
        <v>3</v>
      </c>
      <c r="H10" s="439">
        <v>1905.0160000000001</v>
      </c>
      <c r="I10" s="50">
        <v>31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491">
        <v>2</v>
      </c>
      <c r="B11" s="475" t="s">
        <v>1366</v>
      </c>
      <c r="C11" s="475" t="s">
        <v>23</v>
      </c>
      <c r="D11" s="472">
        <v>97.001000000000005</v>
      </c>
      <c r="E11" s="472">
        <v>96.001000000000005</v>
      </c>
      <c r="F11" s="473">
        <f>SUM(D11:E11)</f>
        <v>193.00200000000001</v>
      </c>
      <c r="G11" s="474">
        <v>6</v>
      </c>
      <c r="H11" s="443">
        <v>1877.0089999999998</v>
      </c>
      <c r="I11" s="190">
        <v>27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1"/>
      <c r="B13" s="8" t="s">
        <v>113</v>
      </c>
      <c r="C13" s="9" t="s">
        <v>1406</v>
      </c>
      <c r="D13" s="9"/>
      <c r="E13" s="9" t="s">
        <v>386</v>
      </c>
      <c r="F13" s="8"/>
      <c r="G13" s="8"/>
      <c r="H13" s="8"/>
      <c r="I13" s="8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11">
        <v>2</v>
      </c>
      <c r="B14" s="12" t="s">
        <v>10</v>
      </c>
      <c r="C14" s="95" t="s">
        <v>11</v>
      </c>
      <c r="D14" s="65"/>
      <c r="E14" s="112"/>
      <c r="F14" s="13" t="s">
        <v>12</v>
      </c>
      <c r="G14" s="13" t="s">
        <v>13</v>
      </c>
      <c r="H14" s="13" t="s">
        <v>14</v>
      </c>
      <c r="I14" s="14" t="s">
        <v>15</v>
      </c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56">
        <v>4</v>
      </c>
      <c r="B15" s="47" t="s">
        <v>1409</v>
      </c>
      <c r="C15" s="47" t="s">
        <v>836</v>
      </c>
      <c r="D15" s="456">
        <v>96</v>
      </c>
      <c r="E15" s="456">
        <v>93</v>
      </c>
      <c r="F15" s="469">
        <f>SUM(D15:E15)</f>
        <v>189</v>
      </c>
      <c r="G15" s="18">
        <v>6</v>
      </c>
      <c r="H15" s="507">
        <v>1923.018</v>
      </c>
      <c r="I15" s="48">
        <v>63</v>
      </c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197">
        <v>6</v>
      </c>
      <c r="B16" s="49" t="s">
        <v>1411</v>
      </c>
      <c r="C16" s="49" t="s">
        <v>647</v>
      </c>
      <c r="D16" s="451">
        <v>95.001000000000005</v>
      </c>
      <c r="E16" s="451">
        <v>95</v>
      </c>
      <c r="F16" s="438">
        <f>SUM(D16:E16)</f>
        <v>190.001</v>
      </c>
      <c r="G16" s="290">
        <v>7</v>
      </c>
      <c r="H16" s="439">
        <v>1898.0139999999999</v>
      </c>
      <c r="I16" s="50">
        <v>55</v>
      </c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191">
        <v>7</v>
      </c>
      <c r="B17" s="49" t="s">
        <v>1412</v>
      </c>
      <c r="C17" s="49" t="s">
        <v>647</v>
      </c>
      <c r="D17" s="451">
        <v>91</v>
      </c>
      <c r="E17" s="451">
        <v>85</v>
      </c>
      <c r="F17" s="438">
        <f>SUM(D17:E17)</f>
        <v>176</v>
      </c>
      <c r="G17" s="290">
        <v>3</v>
      </c>
      <c r="H17" s="439">
        <v>1860.0139999999999</v>
      </c>
      <c r="I17" s="50">
        <v>46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191">
        <v>1</v>
      </c>
      <c r="B18" s="21" t="s">
        <v>1407</v>
      </c>
      <c r="C18" s="21" t="s">
        <v>647</v>
      </c>
      <c r="D18" s="451">
        <v>91</v>
      </c>
      <c r="E18" s="451">
        <v>90</v>
      </c>
      <c r="F18" s="438">
        <f>SUM(D18:E18)</f>
        <v>181</v>
      </c>
      <c r="G18" s="290">
        <v>4</v>
      </c>
      <c r="H18" s="438">
        <v>1844.0089999999998</v>
      </c>
      <c r="I18" s="29">
        <v>39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191">
        <v>5</v>
      </c>
      <c r="B19" s="49" t="s">
        <v>1410</v>
      </c>
      <c r="C19" s="49" t="s">
        <v>647</v>
      </c>
      <c r="D19" s="451">
        <v>94</v>
      </c>
      <c r="E19" s="451">
        <v>92</v>
      </c>
      <c r="F19" s="438">
        <f>SUM(D19:E19)</f>
        <v>186</v>
      </c>
      <c r="G19" s="290">
        <v>5</v>
      </c>
      <c r="H19" s="439">
        <v>1852.0089999999998</v>
      </c>
      <c r="I19" s="50">
        <v>38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197">
        <v>2</v>
      </c>
      <c r="B20" s="49" t="s">
        <v>1367</v>
      </c>
      <c r="C20" s="49" t="s">
        <v>622</v>
      </c>
      <c r="D20" s="451" t="s">
        <v>43</v>
      </c>
      <c r="E20" s="451"/>
      <c r="F20" s="438">
        <f>SUM(D20:E20)</f>
        <v>0</v>
      </c>
      <c r="G20" s="290">
        <v>0</v>
      </c>
      <c r="H20" s="439">
        <v>756.00700000000006</v>
      </c>
      <c r="I20" s="50">
        <v>19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470">
        <v>3</v>
      </c>
      <c r="B21" s="475" t="s">
        <v>1408</v>
      </c>
      <c r="C21" s="475" t="s">
        <v>68</v>
      </c>
      <c r="D21" s="472" t="s">
        <v>43</v>
      </c>
      <c r="E21" s="472"/>
      <c r="F21" s="473">
        <f>SUM(D21:E21)</f>
        <v>0</v>
      </c>
      <c r="G21" s="474">
        <v>0</v>
      </c>
      <c r="H21" s="443">
        <v>0</v>
      </c>
      <c r="I21" s="190">
        <v>0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1"/>
      <c r="B23" s="8" t="s">
        <v>116</v>
      </c>
      <c r="C23" s="9" t="s">
        <v>1413</v>
      </c>
      <c r="D23" s="9"/>
      <c r="E23" s="9" t="s">
        <v>1557</v>
      </c>
      <c r="F23" s="8"/>
      <c r="G23" s="8"/>
      <c r="H23" s="8"/>
      <c r="I23" s="8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11">
        <v>2</v>
      </c>
      <c r="B24" s="12" t="s">
        <v>10</v>
      </c>
      <c r="C24" s="95" t="s">
        <v>11</v>
      </c>
      <c r="D24" s="65"/>
      <c r="E24" s="112"/>
      <c r="F24" s="13" t="s">
        <v>12</v>
      </c>
      <c r="G24" s="13" t="s">
        <v>13</v>
      </c>
      <c r="H24" s="13" t="s">
        <v>14</v>
      </c>
      <c r="I24" s="14" t="s">
        <v>15</v>
      </c>
      <c r="J24" s="110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56">
        <v>2</v>
      </c>
      <c r="B25" s="47" t="s">
        <v>1252</v>
      </c>
      <c r="C25" s="47" t="s">
        <v>329</v>
      </c>
      <c r="D25" s="456">
        <v>96</v>
      </c>
      <c r="E25" s="456">
        <v>92</v>
      </c>
      <c r="F25" s="469">
        <f>SUM(D25:E25)</f>
        <v>188</v>
      </c>
      <c r="G25" s="18">
        <v>5</v>
      </c>
      <c r="H25" s="507">
        <v>1877.0049999999999</v>
      </c>
      <c r="I25" s="48">
        <v>61</v>
      </c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191">
        <v>1</v>
      </c>
      <c r="B26" s="21" t="s">
        <v>1414</v>
      </c>
      <c r="C26" s="21" t="s">
        <v>647</v>
      </c>
      <c r="D26" s="451">
        <v>94.001000000000005</v>
      </c>
      <c r="E26" s="451">
        <v>94</v>
      </c>
      <c r="F26" s="438">
        <f>SUM(D26:E26)</f>
        <v>188.001</v>
      </c>
      <c r="G26" s="290">
        <v>7</v>
      </c>
      <c r="H26" s="438">
        <v>1709.0070000000001</v>
      </c>
      <c r="I26" s="29">
        <v>52</v>
      </c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191">
        <v>3</v>
      </c>
      <c r="B27" s="49" t="s">
        <v>527</v>
      </c>
      <c r="C27" s="49" t="s">
        <v>68</v>
      </c>
      <c r="D27" s="451">
        <v>93</v>
      </c>
      <c r="E27" s="451">
        <v>90</v>
      </c>
      <c r="F27" s="438">
        <f>SUM(D27:E27)</f>
        <v>183</v>
      </c>
      <c r="G27" s="290">
        <v>4</v>
      </c>
      <c r="H27" s="439">
        <v>1672.008</v>
      </c>
      <c r="I27" s="50">
        <v>46</v>
      </c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197">
        <v>4</v>
      </c>
      <c r="B28" s="49" t="s">
        <v>1415</v>
      </c>
      <c r="C28" s="49" t="s">
        <v>647</v>
      </c>
      <c r="D28" s="451">
        <v>95</v>
      </c>
      <c r="E28" s="451">
        <v>93.001000000000005</v>
      </c>
      <c r="F28" s="438">
        <f>SUM(D28:E28)</f>
        <v>188.001</v>
      </c>
      <c r="G28" s="290">
        <v>7</v>
      </c>
      <c r="H28" s="439">
        <v>1662.0049999999999</v>
      </c>
      <c r="I28" s="50">
        <v>46</v>
      </c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191">
        <v>7</v>
      </c>
      <c r="B29" s="49" t="s">
        <v>1418</v>
      </c>
      <c r="C29" s="49" t="s">
        <v>647</v>
      </c>
      <c r="D29" s="451">
        <v>75</v>
      </c>
      <c r="E29" s="451">
        <v>35</v>
      </c>
      <c r="F29" s="438">
        <f>SUM(D29:E29)</f>
        <v>110</v>
      </c>
      <c r="G29" s="290">
        <v>3</v>
      </c>
      <c r="H29" s="439">
        <v>1678.002</v>
      </c>
      <c r="I29" s="50">
        <v>34</v>
      </c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197">
        <v>6</v>
      </c>
      <c r="B30" s="49" t="s">
        <v>1417</v>
      </c>
      <c r="C30" s="49" t="s">
        <v>68</v>
      </c>
      <c r="D30" s="451" t="s">
        <v>43</v>
      </c>
      <c r="E30" s="451"/>
      <c r="F30" s="438">
        <f>SUM(D30:E30)</f>
        <v>0</v>
      </c>
      <c r="G30" s="290">
        <v>0</v>
      </c>
      <c r="H30" s="439">
        <v>458.005</v>
      </c>
      <c r="I30" s="50">
        <v>13</v>
      </c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470">
        <v>5</v>
      </c>
      <c r="B31" s="475" t="s">
        <v>1416</v>
      </c>
      <c r="C31" s="475" t="s">
        <v>647</v>
      </c>
      <c r="D31" s="472" t="s">
        <v>43</v>
      </c>
      <c r="E31" s="472"/>
      <c r="F31" s="473">
        <f>SUM(D31:E31)</f>
        <v>0</v>
      </c>
      <c r="G31" s="474">
        <v>0</v>
      </c>
      <c r="H31" s="443">
        <v>174.001</v>
      </c>
      <c r="I31" s="190">
        <v>3</v>
      </c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46"/>
      <c r="B33" s="46" t="s">
        <v>1162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6"/>
      <c r="B35" s="10" t="s">
        <v>1377</v>
      </c>
      <c r="E35" s="43" t="s">
        <v>170</v>
      </c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46"/>
      <c r="B36" s="10" t="s">
        <v>171</v>
      </c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75" customHeight="1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15.75" customHeight="1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15.75" customHeight="1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15.75" customHeight="1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15.75" customHeight="1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15.75" customHeight="1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ht="15.75" customHeight="1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ht="15.75" customHeight="1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ht="15.75" customHeight="1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ht="15.75" customHeight="1" x14ac:dyDescent="0.3">
      <c r="A72" s="10"/>
      <c r="K72" s="10"/>
    </row>
    <row r="73" spans="1:25" ht="15.75" customHeight="1" x14ac:dyDescent="0.3">
      <c r="A73" s="10"/>
      <c r="K73" s="10"/>
    </row>
    <row r="74" spans="1:25" ht="15.75" customHeight="1" x14ac:dyDescent="0.3">
      <c r="A74" s="10"/>
      <c r="K74" s="10"/>
    </row>
    <row r="75" spans="1:25" ht="15.75" customHeight="1" x14ac:dyDescent="0.3">
      <c r="A75" s="10"/>
      <c r="K75" s="10"/>
    </row>
    <row r="76" spans="1:25" ht="15.75" customHeight="1" x14ac:dyDescent="0.3">
      <c r="A76" s="10"/>
      <c r="K76" s="10"/>
    </row>
    <row r="77" spans="1:25" ht="15.75" customHeight="1" x14ac:dyDescent="0.3">
      <c r="A77" s="10"/>
      <c r="K77" s="10"/>
    </row>
    <row r="78" spans="1:25" ht="15.75" customHeight="1" x14ac:dyDescent="0.3">
      <c r="A78" s="10"/>
      <c r="K78" s="10"/>
    </row>
    <row r="79" spans="1:25" ht="15.75" customHeight="1" x14ac:dyDescent="0.3">
      <c r="A79" s="10"/>
      <c r="K79" s="10"/>
    </row>
    <row r="80" spans="1:25" x14ac:dyDescent="0.3">
      <c r="A80" s="10"/>
      <c r="K80" s="10"/>
    </row>
    <row r="81" spans="1:11" x14ac:dyDescent="0.3">
      <c r="A81" s="10"/>
      <c r="K81" s="10"/>
    </row>
    <row r="82" spans="1:11" x14ac:dyDescent="0.3">
      <c r="A82" s="10"/>
      <c r="K82" s="10"/>
    </row>
    <row r="83" spans="1:11" x14ac:dyDescent="0.3">
      <c r="A83" s="10"/>
      <c r="K83" s="10"/>
    </row>
    <row r="84" spans="1:11" x14ac:dyDescent="0.3">
      <c r="A84" s="10"/>
      <c r="K84" s="10"/>
    </row>
    <row r="85" spans="1:11" x14ac:dyDescent="0.3">
      <c r="A85" s="10"/>
      <c r="K85" s="10"/>
    </row>
    <row r="86" spans="1:11" x14ac:dyDescent="0.3">
      <c r="A86" s="10"/>
      <c r="K86" s="10"/>
    </row>
    <row r="87" spans="1:11" x14ac:dyDescent="0.3">
      <c r="A87" s="10"/>
      <c r="K87" s="10"/>
    </row>
    <row r="88" spans="1:11" x14ac:dyDescent="0.3">
      <c r="A88" s="10"/>
      <c r="K88" s="10"/>
    </row>
    <row r="89" spans="1:11" x14ac:dyDescent="0.3">
      <c r="A89" s="10"/>
      <c r="K89" s="10"/>
    </row>
    <row r="90" spans="1:11" x14ac:dyDescent="0.3">
      <c r="A90" s="10"/>
      <c r="K90" s="10"/>
    </row>
    <row r="91" spans="1:11" x14ac:dyDescent="0.3">
      <c r="A91" s="10"/>
      <c r="K91" s="10"/>
    </row>
    <row r="92" spans="1:11" x14ac:dyDescent="0.3">
      <c r="A92" s="10"/>
      <c r="K92" s="10"/>
    </row>
    <row r="93" spans="1:11" x14ac:dyDescent="0.3">
      <c r="A93" s="10"/>
      <c r="K93" s="10"/>
    </row>
    <row r="94" spans="1:11" x14ac:dyDescent="0.3">
      <c r="A94" s="10"/>
      <c r="K94" s="10"/>
    </row>
    <row r="95" spans="1:11" x14ac:dyDescent="0.3">
      <c r="A95" s="10"/>
      <c r="K95" s="10"/>
    </row>
    <row r="96" spans="1:11" x14ac:dyDescent="0.3">
      <c r="A96" s="10"/>
      <c r="K96" s="10"/>
    </row>
    <row r="97" spans="1:11" x14ac:dyDescent="0.3">
      <c r="A97" s="10"/>
      <c r="K97" s="10"/>
    </row>
    <row r="98" spans="1:11" x14ac:dyDescent="0.3">
      <c r="A98" s="10"/>
      <c r="K98" s="10"/>
    </row>
    <row r="99" spans="1:11" x14ac:dyDescent="0.3">
      <c r="A99" s="10"/>
      <c r="K99" s="10"/>
    </row>
    <row r="100" spans="1:11" x14ac:dyDescent="0.3">
      <c r="A100" s="10"/>
      <c r="K100" s="10"/>
    </row>
    <row r="101" spans="1:11" x14ac:dyDescent="0.3">
      <c r="A101" s="10"/>
      <c r="K101" s="10"/>
    </row>
    <row r="102" spans="1:11" x14ac:dyDescent="0.3">
      <c r="A102" s="10"/>
      <c r="K102" s="10"/>
    </row>
    <row r="103" spans="1:11" x14ac:dyDescent="0.3">
      <c r="A103" s="10"/>
      <c r="K103" s="10"/>
    </row>
    <row r="104" spans="1:11" x14ac:dyDescent="0.3">
      <c r="A104" s="10"/>
      <c r="K104" s="10"/>
    </row>
    <row r="105" spans="1:11" x14ac:dyDescent="0.3">
      <c r="A105" s="10"/>
      <c r="K105" s="10"/>
    </row>
    <row r="106" spans="1:11" x14ac:dyDescent="0.3">
      <c r="A106" s="10"/>
      <c r="K106" s="10"/>
    </row>
    <row r="107" spans="1:11" x14ac:dyDescent="0.3">
      <c r="A107" s="10"/>
      <c r="K107" s="10"/>
    </row>
    <row r="108" spans="1:11" x14ac:dyDescent="0.3">
      <c r="A108" s="10"/>
      <c r="K108" s="10"/>
    </row>
    <row r="109" spans="1:11" x14ac:dyDescent="0.3">
      <c r="A109" s="10"/>
      <c r="K109" s="10"/>
    </row>
    <row r="110" spans="1:11" x14ac:dyDescent="0.3">
      <c r="A110" s="10"/>
      <c r="K110" s="10"/>
    </row>
    <row r="111" spans="1:11" x14ac:dyDescent="0.3">
      <c r="A111" s="10"/>
      <c r="K111" s="10"/>
    </row>
    <row r="112" spans="1:11" x14ac:dyDescent="0.3">
      <c r="A112" s="10"/>
      <c r="K112" s="10"/>
    </row>
    <row r="113" spans="1:11" x14ac:dyDescent="0.3">
      <c r="A113" s="10"/>
      <c r="K113" s="10"/>
    </row>
    <row r="114" spans="1:11" x14ac:dyDescent="0.3">
      <c r="A114" s="10"/>
      <c r="K114" s="10"/>
    </row>
    <row r="115" spans="1:11" x14ac:dyDescent="0.3">
      <c r="A115" s="10"/>
      <c r="K115" s="10"/>
    </row>
    <row r="116" spans="1:11" x14ac:dyDescent="0.3">
      <c r="A116" s="10"/>
      <c r="K116" s="10"/>
    </row>
    <row r="117" spans="1:11" x14ac:dyDescent="0.3">
      <c r="A117" s="10"/>
      <c r="K117" s="10"/>
    </row>
    <row r="118" spans="1:11" x14ac:dyDescent="0.3">
      <c r="A118" s="10"/>
      <c r="K118" s="10"/>
    </row>
    <row r="119" spans="1:11" x14ac:dyDescent="0.3">
      <c r="A119" s="10"/>
      <c r="K119" s="10"/>
    </row>
    <row r="120" spans="1:11" x14ac:dyDescent="0.3">
      <c r="A120" s="10"/>
      <c r="K120" s="10"/>
    </row>
    <row r="121" spans="1:11" x14ac:dyDescent="0.3">
      <c r="A121" s="10"/>
      <c r="K121" s="10"/>
    </row>
    <row r="122" spans="1:11" x14ac:dyDescent="0.3">
      <c r="A122" s="10"/>
      <c r="K122" s="10"/>
    </row>
    <row r="123" spans="1:11" x14ac:dyDescent="0.3">
      <c r="A123" s="10"/>
      <c r="K123" s="10"/>
    </row>
    <row r="124" spans="1:11" x14ac:dyDescent="0.3">
      <c r="A124" s="10"/>
      <c r="K124" s="10"/>
    </row>
    <row r="125" spans="1:11" x14ac:dyDescent="0.3">
      <c r="A125" s="10"/>
      <c r="K125" s="10"/>
    </row>
    <row r="126" spans="1:11" x14ac:dyDescent="0.3">
      <c r="A126" s="10"/>
      <c r="K126" s="10"/>
    </row>
    <row r="127" spans="1:11" x14ac:dyDescent="0.3">
      <c r="A127" s="10"/>
      <c r="K127" s="10"/>
    </row>
    <row r="128" spans="1:11" x14ac:dyDescent="0.3">
      <c r="A128" s="10"/>
      <c r="K128" s="10"/>
    </row>
    <row r="129" spans="1:11" x14ac:dyDescent="0.3">
      <c r="A129" s="10"/>
      <c r="K129" s="10"/>
    </row>
    <row r="130" spans="1:11" x14ac:dyDescent="0.3">
      <c r="A130" s="10"/>
      <c r="K130" s="10"/>
    </row>
    <row r="131" spans="1:11" x14ac:dyDescent="0.3">
      <c r="A131" s="10"/>
      <c r="K131" s="10"/>
    </row>
    <row r="132" spans="1:11" x14ac:dyDescent="0.3">
      <c r="A132" s="10"/>
      <c r="K132" s="10"/>
    </row>
    <row r="133" spans="1:11" x14ac:dyDescent="0.3">
      <c r="A133" s="10"/>
      <c r="K133" s="10"/>
    </row>
    <row r="134" spans="1:11" x14ac:dyDescent="0.3">
      <c r="A134" s="10"/>
      <c r="K134" s="10"/>
    </row>
    <row r="135" spans="1:11" x14ac:dyDescent="0.3">
      <c r="A135" s="10"/>
      <c r="K135" s="10"/>
    </row>
    <row r="136" spans="1:11" x14ac:dyDescent="0.3">
      <c r="A136" s="10"/>
      <c r="K136" s="10"/>
    </row>
    <row r="137" spans="1:11" x14ac:dyDescent="0.3">
      <c r="A137" s="10"/>
      <c r="K137" s="10"/>
    </row>
    <row r="138" spans="1:11" x14ac:dyDescent="0.3">
      <c r="A138" s="10"/>
      <c r="K138" s="10"/>
    </row>
    <row r="139" spans="1:11" x14ac:dyDescent="0.3">
      <c r="A139" s="10"/>
      <c r="K139" s="10"/>
    </row>
    <row r="140" spans="1:11" x14ac:dyDescent="0.3">
      <c r="A140" s="10"/>
      <c r="K140" s="10"/>
    </row>
    <row r="141" spans="1:11" x14ac:dyDescent="0.3">
      <c r="A141" s="10"/>
      <c r="K141" s="10"/>
    </row>
    <row r="142" spans="1:11" x14ac:dyDescent="0.3">
      <c r="A142" s="10"/>
      <c r="K142" s="10"/>
    </row>
    <row r="143" spans="1:11" x14ac:dyDescent="0.3">
      <c r="A143" s="10"/>
      <c r="K143" s="10"/>
    </row>
    <row r="144" spans="1:11" x14ac:dyDescent="0.3">
      <c r="A144" s="10"/>
      <c r="K144" s="10"/>
    </row>
    <row r="145" spans="1:11" x14ac:dyDescent="0.3">
      <c r="A145" s="10"/>
      <c r="K145" s="10"/>
    </row>
    <row r="146" spans="1:11" x14ac:dyDescent="0.3">
      <c r="A146" s="10"/>
      <c r="K146" s="10"/>
    </row>
    <row r="147" spans="1:11" x14ac:dyDescent="0.3">
      <c r="A147" s="10"/>
      <c r="K147" s="10"/>
    </row>
    <row r="148" spans="1:11" x14ac:dyDescent="0.3">
      <c r="A148" s="10"/>
      <c r="K148" s="10"/>
    </row>
    <row r="149" spans="1:11" x14ac:dyDescent="0.3">
      <c r="A149" s="10"/>
      <c r="K149" s="10"/>
    </row>
    <row r="150" spans="1:11" x14ac:dyDescent="0.3">
      <c r="A150" s="10"/>
      <c r="K150" s="10"/>
    </row>
    <row r="151" spans="1:11" x14ac:dyDescent="0.3">
      <c r="A151" s="10"/>
      <c r="K151" s="10"/>
    </row>
    <row r="152" spans="1:11" x14ac:dyDescent="0.3">
      <c r="A152" s="10"/>
      <c r="K152" s="10"/>
    </row>
    <row r="153" spans="1:11" x14ac:dyDescent="0.3">
      <c r="A153" s="10"/>
      <c r="K153" s="10"/>
    </row>
    <row r="154" spans="1:11" x14ac:dyDescent="0.3">
      <c r="A154" s="10"/>
      <c r="K154" s="10"/>
    </row>
    <row r="155" spans="1:11" x14ac:dyDescent="0.3">
      <c r="A155" s="10"/>
      <c r="K155" s="10"/>
    </row>
    <row r="156" spans="1:11" x14ac:dyDescent="0.3">
      <c r="A156" s="10"/>
      <c r="K156" s="10"/>
    </row>
    <row r="157" spans="1:11" x14ac:dyDescent="0.3">
      <c r="A157" s="10"/>
      <c r="K157" s="10"/>
    </row>
    <row r="158" spans="1:11" x14ac:dyDescent="0.3">
      <c r="A158" s="10"/>
      <c r="K158" s="10"/>
    </row>
    <row r="159" spans="1:11" x14ac:dyDescent="0.3">
      <c r="A159" s="10"/>
      <c r="K159" s="10"/>
    </row>
    <row r="160" spans="1:11" x14ac:dyDescent="0.3">
      <c r="A160" s="10"/>
      <c r="K160" s="10"/>
    </row>
    <row r="161" spans="1:11" x14ac:dyDescent="0.3">
      <c r="A161" s="10"/>
      <c r="K161" s="10"/>
    </row>
    <row r="162" spans="1:11" x14ac:dyDescent="0.3">
      <c r="A162" s="10"/>
      <c r="K162" s="10"/>
    </row>
    <row r="163" spans="1:11" x14ac:dyDescent="0.3">
      <c r="A163" s="10"/>
      <c r="K163" s="10"/>
    </row>
    <row r="164" spans="1:11" x14ac:dyDescent="0.3">
      <c r="A164" s="10"/>
      <c r="K164" s="10"/>
    </row>
    <row r="165" spans="1:11" x14ac:dyDescent="0.3">
      <c r="A165" s="10"/>
      <c r="K165" s="10"/>
    </row>
    <row r="166" spans="1:11" x14ac:dyDescent="0.3">
      <c r="A166" s="10"/>
      <c r="K166" s="10"/>
    </row>
    <row r="167" spans="1:11" x14ac:dyDescent="0.3">
      <c r="A167" s="10"/>
      <c r="K167" s="10"/>
    </row>
    <row r="168" spans="1:11" x14ac:dyDescent="0.3">
      <c r="A168" s="10"/>
      <c r="K168" s="10"/>
    </row>
    <row r="169" spans="1:11" x14ac:dyDescent="0.3">
      <c r="A169" s="10"/>
      <c r="K169" s="10"/>
    </row>
    <row r="170" spans="1:11" x14ac:dyDescent="0.3">
      <c r="A170" s="10"/>
      <c r="K170" s="10"/>
    </row>
    <row r="171" spans="1:11" x14ac:dyDescent="0.3">
      <c r="A171" s="10"/>
      <c r="K171" s="10"/>
    </row>
    <row r="172" spans="1:11" x14ac:dyDescent="0.3">
      <c r="A172" s="10"/>
      <c r="K172" s="10"/>
    </row>
    <row r="173" spans="1:11" x14ac:dyDescent="0.3">
      <c r="A173" s="10"/>
      <c r="K173" s="10"/>
    </row>
    <row r="174" spans="1:11" x14ac:dyDescent="0.3">
      <c r="A174" s="10"/>
      <c r="K174" s="10"/>
    </row>
    <row r="175" spans="1:11" x14ac:dyDescent="0.3">
      <c r="A175" s="10"/>
      <c r="K175" s="10"/>
    </row>
    <row r="176" spans="1:11" x14ac:dyDescent="0.3">
      <c r="A176" s="10"/>
      <c r="K176" s="10"/>
    </row>
    <row r="177" spans="1:11" x14ac:dyDescent="0.3">
      <c r="A177" s="10"/>
      <c r="K177" s="10"/>
    </row>
    <row r="178" spans="1:11" x14ac:dyDescent="0.3">
      <c r="A178" s="10"/>
      <c r="K178" s="10"/>
    </row>
    <row r="179" spans="1:11" x14ac:dyDescent="0.3">
      <c r="A179" s="10"/>
      <c r="K179" s="10"/>
    </row>
    <row r="180" spans="1:11" x14ac:dyDescent="0.3">
      <c r="A180" s="10"/>
      <c r="K180" s="10"/>
    </row>
    <row r="181" spans="1:11" x14ac:dyDescent="0.3">
      <c r="A181" s="10"/>
      <c r="K181" s="10"/>
    </row>
    <row r="182" spans="1:11" x14ac:dyDescent="0.3">
      <c r="A182" s="10"/>
      <c r="K182" s="10"/>
    </row>
    <row r="183" spans="1:11" x14ac:dyDescent="0.3">
      <c r="A183" s="10"/>
      <c r="K183" s="10"/>
    </row>
    <row r="184" spans="1:11" x14ac:dyDescent="0.3">
      <c r="A184" s="10"/>
      <c r="K184" s="10"/>
    </row>
    <row r="185" spans="1:11" x14ac:dyDescent="0.3">
      <c r="A185" s="10"/>
      <c r="K185" s="10"/>
    </row>
    <row r="186" spans="1:11" x14ac:dyDescent="0.3">
      <c r="A186" s="10"/>
      <c r="K186" s="10"/>
    </row>
    <row r="187" spans="1:11" x14ac:dyDescent="0.3">
      <c r="A187" s="10"/>
      <c r="K187" s="10"/>
    </row>
    <row r="188" spans="1:11" x14ac:dyDescent="0.3">
      <c r="A188" s="10"/>
      <c r="K188" s="10"/>
    </row>
    <row r="189" spans="1:11" x14ac:dyDescent="0.3">
      <c r="A189" s="10"/>
      <c r="K189" s="10"/>
    </row>
    <row r="190" spans="1:11" x14ac:dyDescent="0.3">
      <c r="A190" s="10"/>
      <c r="K190" s="10"/>
    </row>
    <row r="191" spans="1:11" x14ac:dyDescent="0.3">
      <c r="A191" s="10"/>
      <c r="K191" s="10"/>
    </row>
    <row r="192" spans="1:11" x14ac:dyDescent="0.3">
      <c r="A192" s="10"/>
      <c r="K192" s="10"/>
    </row>
    <row r="193" spans="1:11" x14ac:dyDescent="0.3">
      <c r="A193" s="10"/>
      <c r="K193" s="10"/>
    </row>
    <row r="194" spans="1:11" x14ac:dyDescent="0.3">
      <c r="A194" s="10"/>
      <c r="K194" s="10"/>
    </row>
    <row r="195" spans="1:11" x14ac:dyDescent="0.3">
      <c r="A195" s="10"/>
      <c r="K195" s="10"/>
    </row>
    <row r="196" spans="1:11" x14ac:dyDescent="0.3">
      <c r="A196" s="10"/>
      <c r="K196" s="10"/>
    </row>
    <row r="197" spans="1:11" x14ac:dyDescent="0.3">
      <c r="A197" s="10"/>
      <c r="K197" s="10"/>
    </row>
    <row r="198" spans="1:11" x14ac:dyDescent="0.3">
      <c r="A198" s="10"/>
      <c r="K198" s="10"/>
    </row>
    <row r="199" spans="1:11" x14ac:dyDescent="0.3">
      <c r="A199" s="10"/>
      <c r="K199" s="10"/>
    </row>
    <row r="200" spans="1:11" x14ac:dyDescent="0.3">
      <c r="A200" s="10"/>
      <c r="K200" s="10"/>
    </row>
    <row r="201" spans="1:11" x14ac:dyDescent="0.3">
      <c r="A201" s="10"/>
      <c r="K201" s="10"/>
    </row>
    <row r="202" spans="1:11" x14ac:dyDescent="0.3">
      <c r="A202" s="10"/>
      <c r="K202" s="10"/>
    </row>
    <row r="203" spans="1:11" x14ac:dyDescent="0.3">
      <c r="A203" s="10"/>
      <c r="K203" s="10"/>
    </row>
    <row r="204" spans="1:11" x14ac:dyDescent="0.3">
      <c r="A204" s="10"/>
      <c r="K204" s="10"/>
    </row>
    <row r="205" spans="1:11" x14ac:dyDescent="0.3">
      <c r="A205" s="10"/>
      <c r="K205" s="10"/>
    </row>
    <row r="206" spans="1:11" x14ac:dyDescent="0.3">
      <c r="A206" s="10"/>
      <c r="K206" s="10"/>
    </row>
    <row r="207" spans="1:11" x14ac:dyDescent="0.3">
      <c r="A207" s="10"/>
      <c r="K207" s="10"/>
    </row>
    <row r="208" spans="1:11" x14ac:dyDescent="0.3">
      <c r="A208" s="10"/>
      <c r="K208" s="10"/>
    </row>
    <row r="209" spans="1:11" x14ac:dyDescent="0.3">
      <c r="A209" s="10"/>
      <c r="K209" s="10"/>
    </row>
    <row r="210" spans="1:11" x14ac:dyDescent="0.3">
      <c r="A210" s="10"/>
      <c r="K210" s="10"/>
    </row>
    <row r="211" spans="1:11" x14ac:dyDescent="0.3">
      <c r="A211" s="10"/>
      <c r="K211" s="10"/>
    </row>
    <row r="212" spans="1:11" x14ac:dyDescent="0.3">
      <c r="A212" s="10"/>
      <c r="K212" s="10"/>
    </row>
    <row r="213" spans="1:11" x14ac:dyDescent="0.3">
      <c r="A213" s="10"/>
      <c r="K213" s="10"/>
    </row>
    <row r="214" spans="1:11" x14ac:dyDescent="0.3">
      <c r="A214" s="10"/>
      <c r="K214" s="10"/>
    </row>
    <row r="215" spans="1:11" x14ac:dyDescent="0.3">
      <c r="A215" s="10"/>
      <c r="K215" s="10"/>
    </row>
    <row r="216" spans="1:11" x14ac:dyDescent="0.3">
      <c r="A216" s="10"/>
      <c r="K216" s="10"/>
    </row>
    <row r="217" spans="1:11" x14ac:dyDescent="0.3">
      <c r="A217" s="10"/>
      <c r="K217" s="10"/>
    </row>
    <row r="218" spans="1:11" x14ac:dyDescent="0.3">
      <c r="A218" s="10"/>
      <c r="K218" s="10"/>
    </row>
    <row r="219" spans="1:11" x14ac:dyDescent="0.3">
      <c r="A219" s="10"/>
      <c r="K219" s="10"/>
    </row>
    <row r="220" spans="1:11" x14ac:dyDescent="0.3">
      <c r="A220" s="10"/>
      <c r="K220" s="10"/>
    </row>
    <row r="221" spans="1:11" x14ac:dyDescent="0.3">
      <c r="A221" s="10"/>
      <c r="K221" s="10"/>
    </row>
    <row r="222" spans="1:11" x14ac:dyDescent="0.3">
      <c r="A222" s="10"/>
      <c r="K222" s="10"/>
    </row>
    <row r="223" spans="1:11" x14ac:dyDescent="0.3">
      <c r="A223" s="10"/>
      <c r="K223" s="10"/>
    </row>
    <row r="224" spans="1:11" x14ac:dyDescent="0.3">
      <c r="A224" s="10"/>
      <c r="K224" s="10"/>
    </row>
    <row r="225" spans="1:11" x14ac:dyDescent="0.3">
      <c r="A225" s="10"/>
      <c r="K225" s="10"/>
    </row>
    <row r="226" spans="1:11" x14ac:dyDescent="0.3">
      <c r="A226" s="10"/>
      <c r="K226" s="10"/>
    </row>
    <row r="227" spans="1:11" x14ac:dyDescent="0.3">
      <c r="A227" s="10"/>
      <c r="K227" s="10"/>
    </row>
    <row r="228" spans="1:11" x14ac:dyDescent="0.3">
      <c r="A228" s="10"/>
      <c r="K228" s="10"/>
    </row>
    <row r="229" spans="1:11" x14ac:dyDescent="0.3">
      <c r="A229" s="10"/>
      <c r="K229" s="10"/>
    </row>
    <row r="230" spans="1:11" x14ac:dyDescent="0.3">
      <c r="A230" s="10"/>
      <c r="K230" s="10"/>
    </row>
    <row r="231" spans="1:11" x14ac:dyDescent="0.3">
      <c r="A231" s="10"/>
      <c r="K231" s="10"/>
    </row>
    <row r="232" spans="1:11" x14ac:dyDescent="0.3">
      <c r="A232" s="10"/>
      <c r="K232" s="10"/>
    </row>
    <row r="233" spans="1:11" x14ac:dyDescent="0.3">
      <c r="A233" s="10"/>
      <c r="K233" s="10"/>
    </row>
    <row r="234" spans="1:11" x14ac:dyDescent="0.3">
      <c r="A234" s="10"/>
      <c r="K234" s="10"/>
    </row>
    <row r="235" spans="1:11" x14ac:dyDescent="0.3">
      <c r="A235" s="10"/>
      <c r="K235" s="10"/>
    </row>
    <row r="236" spans="1:11" x14ac:dyDescent="0.3">
      <c r="A236" s="10"/>
      <c r="K236" s="10"/>
    </row>
    <row r="237" spans="1:11" x14ac:dyDescent="0.3">
      <c r="A237" s="10"/>
      <c r="K237" s="10"/>
    </row>
    <row r="238" spans="1:11" x14ac:dyDescent="0.3">
      <c r="A238" s="10"/>
      <c r="K238" s="10"/>
    </row>
    <row r="239" spans="1:11" x14ac:dyDescent="0.3">
      <c r="A239" s="10"/>
      <c r="K239" s="10"/>
    </row>
    <row r="240" spans="1:11" x14ac:dyDescent="0.3">
      <c r="A240" s="10"/>
      <c r="K240" s="10"/>
    </row>
    <row r="241" spans="1:11" x14ac:dyDescent="0.3">
      <c r="A241" s="10"/>
      <c r="K241" s="10"/>
    </row>
    <row r="242" spans="1:11" x14ac:dyDescent="0.3">
      <c r="A242" s="10"/>
      <c r="K242" s="10"/>
    </row>
    <row r="243" spans="1:11" x14ac:dyDescent="0.3">
      <c r="A243" s="10"/>
      <c r="K243" s="10"/>
    </row>
    <row r="244" spans="1:11" x14ac:dyDescent="0.3">
      <c r="A244" s="10"/>
      <c r="K244" s="10"/>
    </row>
    <row r="245" spans="1:11" x14ac:dyDescent="0.3">
      <c r="A245" s="10"/>
      <c r="K245" s="10"/>
    </row>
    <row r="246" spans="1:11" x14ac:dyDescent="0.3">
      <c r="A246" s="10"/>
      <c r="K246" s="10"/>
    </row>
    <row r="247" spans="1:11" x14ac:dyDescent="0.3">
      <c r="A247" s="10"/>
      <c r="K247" s="10"/>
    </row>
    <row r="248" spans="1:11" x14ac:dyDescent="0.3">
      <c r="A248" s="10"/>
      <c r="K248" s="10"/>
    </row>
    <row r="249" spans="1:11" x14ac:dyDescent="0.3">
      <c r="A249" s="10"/>
      <c r="K249" s="10"/>
    </row>
    <row r="250" spans="1:11" x14ac:dyDescent="0.3">
      <c r="A250" s="10"/>
      <c r="K250" s="10"/>
    </row>
    <row r="251" spans="1:11" x14ac:dyDescent="0.3">
      <c r="A251" s="10"/>
      <c r="K251" s="10"/>
    </row>
    <row r="252" spans="1:11" x14ac:dyDescent="0.3">
      <c r="A252" s="10"/>
      <c r="K252" s="10"/>
    </row>
    <row r="253" spans="1:11" x14ac:dyDescent="0.3">
      <c r="A253" s="10"/>
      <c r="K253" s="10"/>
    </row>
    <row r="254" spans="1:11" x14ac:dyDescent="0.3">
      <c r="A254" s="10"/>
      <c r="K254" s="10"/>
    </row>
    <row r="255" spans="1:11" x14ac:dyDescent="0.3">
      <c r="A255" s="10"/>
      <c r="K255" s="10"/>
    </row>
    <row r="256" spans="1:11" x14ac:dyDescent="0.3">
      <c r="A256" s="10"/>
      <c r="K256" s="10"/>
    </row>
    <row r="257" spans="1:11" x14ac:dyDescent="0.3">
      <c r="A257" s="10"/>
      <c r="K257" s="10"/>
    </row>
    <row r="258" spans="1:11" x14ac:dyDescent="0.3">
      <c r="A258" s="10"/>
      <c r="K258" s="10"/>
    </row>
    <row r="259" spans="1:11" x14ac:dyDescent="0.3">
      <c r="A259" s="10"/>
      <c r="K259" s="10"/>
    </row>
    <row r="260" spans="1:11" x14ac:dyDescent="0.3">
      <c r="A260" s="10"/>
      <c r="K260" s="10"/>
    </row>
    <row r="261" spans="1:11" x14ac:dyDescent="0.3">
      <c r="A261" s="10"/>
      <c r="K261" s="10"/>
    </row>
    <row r="262" spans="1:11" x14ac:dyDescent="0.3">
      <c r="A262" s="10"/>
      <c r="K262" s="10"/>
    </row>
    <row r="263" spans="1:11" x14ac:dyDescent="0.3">
      <c r="A263" s="10"/>
      <c r="K263" s="10"/>
    </row>
    <row r="264" spans="1:11" x14ac:dyDescent="0.3">
      <c r="A264" s="10"/>
      <c r="K264" s="10"/>
    </row>
    <row r="265" spans="1:11" x14ac:dyDescent="0.3">
      <c r="A265" s="10"/>
      <c r="K265" s="10"/>
    </row>
    <row r="266" spans="1:11" x14ac:dyDescent="0.3">
      <c r="A266" s="10"/>
      <c r="K266" s="10"/>
    </row>
    <row r="267" spans="1:11" x14ac:dyDescent="0.3">
      <c r="A267" s="10"/>
      <c r="K267" s="10"/>
    </row>
    <row r="268" spans="1:11" x14ac:dyDescent="0.3">
      <c r="A268" s="10"/>
      <c r="K268" s="10"/>
    </row>
    <row r="269" spans="1:11" x14ac:dyDescent="0.3">
      <c r="A269" s="10"/>
      <c r="K269" s="10"/>
    </row>
    <row r="270" spans="1:11" x14ac:dyDescent="0.3">
      <c r="A270" s="10"/>
      <c r="K270" s="10"/>
    </row>
    <row r="271" spans="1:11" x14ac:dyDescent="0.3">
      <c r="A271" s="10"/>
      <c r="K271" s="10"/>
    </row>
    <row r="272" spans="1:11" x14ac:dyDescent="0.3">
      <c r="A272" s="10"/>
      <c r="K272" s="10"/>
    </row>
    <row r="273" spans="1:11" x14ac:dyDescent="0.3">
      <c r="A273" s="10"/>
      <c r="K273" s="10"/>
    </row>
    <row r="274" spans="1:11" x14ac:dyDescent="0.3">
      <c r="A274" s="10"/>
      <c r="K274" s="10"/>
    </row>
    <row r="275" spans="1:11" x14ac:dyDescent="0.3">
      <c r="A275" s="10"/>
      <c r="K275" s="10"/>
    </row>
    <row r="276" spans="1:11" x14ac:dyDescent="0.3">
      <c r="A276" s="10"/>
      <c r="K276" s="10"/>
    </row>
    <row r="277" spans="1:11" x14ac:dyDescent="0.3">
      <c r="A277" s="10"/>
      <c r="K277" s="10"/>
    </row>
    <row r="278" spans="1:11" x14ac:dyDescent="0.3">
      <c r="A278" s="10"/>
      <c r="K278" s="10"/>
    </row>
    <row r="279" spans="1:11" x14ac:dyDescent="0.3">
      <c r="A279" s="10"/>
      <c r="K279" s="10"/>
    </row>
    <row r="280" spans="1:11" x14ac:dyDescent="0.3">
      <c r="A280" s="10"/>
      <c r="K280" s="10"/>
    </row>
    <row r="281" spans="1:11" x14ac:dyDescent="0.3">
      <c r="A281" s="10"/>
      <c r="K281" s="10"/>
    </row>
    <row r="282" spans="1:11" x14ac:dyDescent="0.3">
      <c r="A282" s="10"/>
      <c r="K282" s="10"/>
    </row>
    <row r="283" spans="1:11" x14ac:dyDescent="0.3">
      <c r="A283" s="10"/>
      <c r="K283" s="10"/>
    </row>
    <row r="284" spans="1:11" x14ac:dyDescent="0.3">
      <c r="A284" s="10"/>
      <c r="K284" s="10"/>
    </row>
    <row r="285" spans="1:11" x14ac:dyDescent="0.3">
      <c r="A285" s="10"/>
      <c r="K285" s="10"/>
    </row>
    <row r="286" spans="1:11" x14ac:dyDescent="0.3">
      <c r="A286" s="10"/>
      <c r="K286" s="10"/>
    </row>
    <row r="287" spans="1:11" x14ac:dyDescent="0.3">
      <c r="A287" s="10"/>
      <c r="K287" s="10"/>
    </row>
    <row r="288" spans="1:11" x14ac:dyDescent="0.3">
      <c r="A288" s="10"/>
      <c r="K288" s="10"/>
    </row>
    <row r="289" spans="1:11" x14ac:dyDescent="0.3">
      <c r="A289" s="10"/>
      <c r="K289" s="10"/>
    </row>
    <row r="290" spans="1:11" x14ac:dyDescent="0.3">
      <c r="A290" s="10"/>
      <c r="K290" s="10"/>
    </row>
    <row r="291" spans="1:11" x14ac:dyDescent="0.3">
      <c r="A291" s="10"/>
      <c r="K291" s="10"/>
    </row>
    <row r="292" spans="1:11" x14ac:dyDescent="0.3">
      <c r="A292" s="10"/>
      <c r="K292" s="10"/>
    </row>
    <row r="293" spans="1:11" x14ac:dyDescent="0.3">
      <c r="A293" s="10"/>
      <c r="K293" s="10"/>
    </row>
    <row r="294" spans="1:11" x14ac:dyDescent="0.3">
      <c r="A294" s="10"/>
      <c r="K294" s="10"/>
    </row>
    <row r="295" spans="1:11" x14ac:dyDescent="0.3">
      <c r="A295" s="10"/>
      <c r="K295" s="10"/>
    </row>
    <row r="296" spans="1:11" x14ac:dyDescent="0.3">
      <c r="A296" s="10"/>
      <c r="K296" s="10"/>
    </row>
    <row r="297" spans="1:11" x14ac:dyDescent="0.3">
      <c r="A297" s="10"/>
      <c r="K297" s="10"/>
    </row>
    <row r="298" spans="1:11" x14ac:dyDescent="0.3">
      <c r="A298" s="10"/>
      <c r="K298" s="10"/>
    </row>
    <row r="299" spans="1:11" x14ac:dyDescent="0.3">
      <c r="A299" s="10"/>
      <c r="K299" s="10"/>
    </row>
    <row r="300" spans="1:11" x14ac:dyDescent="0.3">
      <c r="A300" s="10"/>
      <c r="K300" s="10"/>
    </row>
    <row r="301" spans="1:11" x14ac:dyDescent="0.3">
      <c r="A301" s="10"/>
      <c r="K301" s="10"/>
    </row>
    <row r="302" spans="1:11" x14ac:dyDescent="0.3">
      <c r="A302" s="10"/>
      <c r="K302" s="10"/>
    </row>
    <row r="303" spans="1:11" x14ac:dyDescent="0.3">
      <c r="A303" s="10"/>
      <c r="K303" s="10"/>
    </row>
    <row r="304" spans="1:11" x14ac:dyDescent="0.3">
      <c r="A304" s="10"/>
      <c r="K304" s="10"/>
    </row>
    <row r="305" spans="1:11" x14ac:dyDescent="0.3">
      <c r="A305" s="10"/>
      <c r="K305" s="10"/>
    </row>
    <row r="306" spans="1:11" x14ac:dyDescent="0.3">
      <c r="A306" s="10"/>
      <c r="K306" s="10"/>
    </row>
    <row r="307" spans="1:11" x14ac:dyDescent="0.3">
      <c r="A307" s="10"/>
      <c r="K307" s="10"/>
    </row>
    <row r="308" spans="1:11" x14ac:dyDescent="0.3">
      <c r="A308" s="10"/>
      <c r="K308" s="10"/>
    </row>
    <row r="309" spans="1:11" x14ac:dyDescent="0.3">
      <c r="A309" s="10"/>
      <c r="K309" s="10"/>
    </row>
    <row r="310" spans="1:11" x14ac:dyDescent="0.3">
      <c r="A310" s="10"/>
      <c r="K310" s="10"/>
    </row>
    <row r="311" spans="1:11" x14ac:dyDescent="0.3">
      <c r="A311" s="10"/>
      <c r="K311" s="10"/>
    </row>
    <row r="312" spans="1:11" x14ac:dyDescent="0.3">
      <c r="A312" s="10"/>
      <c r="K312" s="10"/>
    </row>
    <row r="313" spans="1:11" x14ac:dyDescent="0.3">
      <c r="A313" s="10"/>
      <c r="K313" s="10"/>
    </row>
    <row r="314" spans="1:11" x14ac:dyDescent="0.3">
      <c r="A314" s="10"/>
      <c r="K314" s="10"/>
    </row>
    <row r="315" spans="1:11" x14ac:dyDescent="0.3">
      <c r="A315" s="10"/>
      <c r="K315" s="10"/>
    </row>
    <row r="316" spans="1:11" x14ac:dyDescent="0.3">
      <c r="A316" s="10"/>
      <c r="K316" s="10"/>
    </row>
    <row r="317" spans="1:11" x14ac:dyDescent="0.3">
      <c r="A317" s="10"/>
      <c r="K317" s="10"/>
    </row>
    <row r="318" spans="1:11" x14ac:dyDescent="0.3">
      <c r="A318" s="10"/>
      <c r="K318" s="10"/>
    </row>
    <row r="319" spans="1:11" x14ac:dyDescent="0.3">
      <c r="A319" s="10"/>
      <c r="K319" s="10"/>
    </row>
    <row r="320" spans="1:11" x14ac:dyDescent="0.3">
      <c r="A320" s="10"/>
      <c r="K320" s="10"/>
    </row>
    <row r="321" spans="1:11" x14ac:dyDescent="0.3">
      <c r="A321" s="10"/>
      <c r="K321" s="10"/>
    </row>
    <row r="322" spans="1:11" x14ac:dyDescent="0.3">
      <c r="A322" s="10"/>
      <c r="K322" s="10"/>
    </row>
    <row r="323" spans="1:11" x14ac:dyDescent="0.3">
      <c r="A323" s="10"/>
      <c r="K323" s="10"/>
    </row>
    <row r="324" spans="1:11" x14ac:dyDescent="0.3">
      <c r="A324" s="10"/>
      <c r="K324" s="10"/>
    </row>
    <row r="325" spans="1:11" x14ac:dyDescent="0.3">
      <c r="A325" s="10"/>
      <c r="K325" s="10"/>
    </row>
    <row r="326" spans="1:11" x14ac:dyDescent="0.3">
      <c r="A326" s="10"/>
      <c r="K326" s="10"/>
    </row>
    <row r="327" spans="1:11" x14ac:dyDescent="0.3">
      <c r="A327" s="10"/>
      <c r="K327" s="10"/>
    </row>
    <row r="328" spans="1:11" x14ac:dyDescent="0.3">
      <c r="A328" s="10"/>
      <c r="K328" s="10"/>
    </row>
    <row r="329" spans="1:11" x14ac:dyDescent="0.3">
      <c r="A329" s="10"/>
      <c r="K329" s="10"/>
    </row>
    <row r="330" spans="1:11" x14ac:dyDescent="0.3">
      <c r="A330" s="10"/>
      <c r="K330" s="10"/>
    </row>
    <row r="331" spans="1:11" x14ac:dyDescent="0.3">
      <c r="A331" s="10"/>
      <c r="K331" s="10"/>
    </row>
    <row r="332" spans="1:11" x14ac:dyDescent="0.3">
      <c r="A332" s="10"/>
      <c r="K332" s="10"/>
    </row>
    <row r="333" spans="1:11" x14ac:dyDescent="0.3">
      <c r="A333" s="10"/>
      <c r="K333" s="10"/>
    </row>
    <row r="334" spans="1:11" x14ac:dyDescent="0.3">
      <c r="A334" s="10"/>
      <c r="K334" s="10"/>
    </row>
    <row r="335" spans="1:11" x14ac:dyDescent="0.3">
      <c r="A335" s="10"/>
      <c r="K335" s="10"/>
    </row>
    <row r="336" spans="1:11" x14ac:dyDescent="0.3">
      <c r="A336" s="10"/>
      <c r="K336" s="10"/>
    </row>
    <row r="337" spans="1:11" x14ac:dyDescent="0.3">
      <c r="A337" s="10"/>
      <c r="K337" s="10"/>
    </row>
    <row r="338" spans="1:11" x14ac:dyDescent="0.3">
      <c r="A338" s="10"/>
      <c r="K338" s="10"/>
    </row>
    <row r="339" spans="1:11" x14ac:dyDescent="0.3">
      <c r="A339" s="10"/>
      <c r="K339" s="10"/>
    </row>
    <row r="340" spans="1:11" x14ac:dyDescent="0.3">
      <c r="A340" s="10"/>
      <c r="K340" s="10"/>
    </row>
    <row r="341" spans="1:11" x14ac:dyDescent="0.3">
      <c r="A341" s="10"/>
      <c r="K341" s="10"/>
    </row>
    <row r="342" spans="1:11" x14ac:dyDescent="0.3">
      <c r="A342" s="10"/>
      <c r="K342" s="10"/>
    </row>
    <row r="343" spans="1:11" x14ac:dyDescent="0.3">
      <c r="A343" s="10"/>
      <c r="K343" s="10"/>
    </row>
    <row r="344" spans="1:11" x14ac:dyDescent="0.3">
      <c r="A344" s="10"/>
      <c r="K344" s="10"/>
    </row>
    <row r="345" spans="1:11" x14ac:dyDescent="0.3">
      <c r="A345" s="10"/>
      <c r="K345" s="10"/>
    </row>
    <row r="346" spans="1:11" x14ac:dyDescent="0.3">
      <c r="A346" s="10"/>
      <c r="K346" s="10"/>
    </row>
    <row r="347" spans="1:11" x14ac:dyDescent="0.3">
      <c r="A347" s="10"/>
      <c r="K347" s="10"/>
    </row>
    <row r="348" spans="1:11" x14ac:dyDescent="0.3">
      <c r="A348" s="10"/>
      <c r="K348" s="10"/>
    </row>
    <row r="349" spans="1:11" x14ac:dyDescent="0.3">
      <c r="A349" s="10"/>
      <c r="K349" s="10"/>
    </row>
    <row r="350" spans="1:11" x14ac:dyDescent="0.3">
      <c r="A350" s="10"/>
      <c r="K350" s="10"/>
    </row>
    <row r="351" spans="1:11" x14ac:dyDescent="0.3">
      <c r="A351" s="10"/>
      <c r="K351" s="10"/>
    </row>
    <row r="352" spans="1:11" x14ac:dyDescent="0.3">
      <c r="A352" s="10"/>
      <c r="K352" s="10"/>
    </row>
    <row r="353" spans="1:11" x14ac:dyDescent="0.3">
      <c r="A353" s="10"/>
      <c r="K353" s="10"/>
    </row>
    <row r="354" spans="1:11" x14ac:dyDescent="0.3">
      <c r="A354" s="10"/>
      <c r="K354" s="10"/>
    </row>
    <row r="355" spans="1:11" x14ac:dyDescent="0.3">
      <c r="A355" s="10"/>
      <c r="K355" s="10"/>
    </row>
    <row r="356" spans="1:11" x14ac:dyDescent="0.3">
      <c r="A356" s="10"/>
      <c r="K356" s="10"/>
    </row>
    <row r="357" spans="1:11" x14ac:dyDescent="0.3">
      <c r="A357" s="10"/>
      <c r="K357" s="10"/>
    </row>
    <row r="358" spans="1:11" x14ac:dyDescent="0.3">
      <c r="A358" s="10"/>
      <c r="K358" s="10"/>
    </row>
    <row r="359" spans="1:11" x14ac:dyDescent="0.3">
      <c r="A359" s="10"/>
      <c r="K359" s="10"/>
    </row>
    <row r="360" spans="1:11" x14ac:dyDescent="0.3">
      <c r="A360" s="10"/>
      <c r="K360" s="10"/>
    </row>
    <row r="361" spans="1:11" x14ac:dyDescent="0.3">
      <c r="A361" s="10"/>
      <c r="K361" s="10"/>
    </row>
    <row r="362" spans="1:11" x14ac:dyDescent="0.3">
      <c r="A362" s="10"/>
      <c r="K362" s="10"/>
    </row>
    <row r="363" spans="1:11" x14ac:dyDescent="0.3">
      <c r="A363" s="10"/>
      <c r="K363" s="10"/>
    </row>
    <row r="364" spans="1:11" x14ac:dyDescent="0.3">
      <c r="A364" s="10"/>
      <c r="K364" s="10"/>
    </row>
    <row r="365" spans="1:11" x14ac:dyDescent="0.3">
      <c r="A365" s="10"/>
      <c r="K365" s="10"/>
    </row>
    <row r="366" spans="1:11" x14ac:dyDescent="0.3">
      <c r="A366" s="10"/>
      <c r="K366" s="10"/>
    </row>
    <row r="367" spans="1:11" x14ac:dyDescent="0.3">
      <c r="A367" s="10"/>
      <c r="K367" s="10"/>
    </row>
    <row r="368" spans="1:11" x14ac:dyDescent="0.3">
      <c r="A368" s="10"/>
      <c r="K368" s="10"/>
    </row>
    <row r="369" spans="1:11" x14ac:dyDescent="0.3">
      <c r="A369" s="10"/>
      <c r="K369" s="10"/>
    </row>
    <row r="370" spans="1:11" x14ac:dyDescent="0.3">
      <c r="A370" s="10"/>
      <c r="K370" s="10"/>
    </row>
    <row r="371" spans="1:11" x14ac:dyDescent="0.3">
      <c r="A371" s="10"/>
      <c r="K371" s="10"/>
    </row>
    <row r="372" spans="1:11" x14ac:dyDescent="0.3">
      <c r="A372" s="10"/>
      <c r="K372" s="10"/>
    </row>
    <row r="373" spans="1:11" x14ac:dyDescent="0.3">
      <c r="A373" s="10"/>
      <c r="K373" s="10"/>
    </row>
    <row r="374" spans="1:11" x14ac:dyDescent="0.3">
      <c r="A374" s="10"/>
      <c r="K374" s="10"/>
    </row>
    <row r="375" spans="1:11" x14ac:dyDescent="0.3">
      <c r="A375" s="10"/>
      <c r="K375" s="10"/>
    </row>
    <row r="376" spans="1:11" x14ac:dyDescent="0.3">
      <c r="A376" s="10"/>
      <c r="K376" s="10"/>
    </row>
    <row r="377" spans="1:11" x14ac:dyDescent="0.3">
      <c r="A377" s="10"/>
      <c r="K377" s="10"/>
    </row>
    <row r="378" spans="1:11" x14ac:dyDescent="0.3">
      <c r="A378" s="10"/>
      <c r="K378" s="10"/>
    </row>
    <row r="379" spans="1:11" x14ac:dyDescent="0.3">
      <c r="A379" s="10"/>
      <c r="K379" s="10"/>
    </row>
    <row r="380" spans="1:11" x14ac:dyDescent="0.3">
      <c r="A380" s="10"/>
      <c r="K380" s="10"/>
    </row>
    <row r="381" spans="1:11" x14ac:dyDescent="0.3">
      <c r="A381" s="10"/>
      <c r="K381" s="10"/>
    </row>
    <row r="382" spans="1:11" x14ac:dyDescent="0.3">
      <c r="A382" s="10"/>
      <c r="K382" s="10"/>
    </row>
  </sheetData>
  <sortState xmlns:xlrd2="http://schemas.microsoft.com/office/spreadsheetml/2017/richdata2" ref="A25:I31">
    <sortCondition descending="1" ref="I25"/>
    <sortCondition descending="1" ref="H25"/>
  </sortState>
  <mergeCells count="1">
    <mergeCell ref="D2:I2"/>
  </mergeCells>
  <hyperlinks>
    <hyperlink ref="B2" location="'Index'!A3" tooltip="Go to the Index sheet" display="á" xr:uid="{7C2E6D29-89E0-4841-B100-7541D9A448A5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CCE0D-233A-4D0C-83A0-DFCB6AE5E36B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1386</v>
      </c>
      <c r="C1" s="2"/>
      <c r="D1" s="3"/>
      <c r="E1" s="3"/>
      <c r="F1" s="3" t="s">
        <v>267</v>
      </c>
      <c r="G1" s="3"/>
      <c r="H1" s="3"/>
      <c r="I1" s="4" t="s">
        <v>1344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44"/>
      <c r="D2" s="45" t="s">
        <v>3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4</v>
      </c>
      <c r="C3" s="9" t="s">
        <v>1419</v>
      </c>
      <c r="D3" s="9"/>
      <c r="E3" s="9" t="s">
        <v>1558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2</v>
      </c>
      <c r="B4" s="12" t="s">
        <v>10</v>
      </c>
      <c r="C4" s="95" t="s">
        <v>11</v>
      </c>
      <c r="D4" s="65"/>
      <c r="E4" s="112"/>
      <c r="F4" s="13" t="s">
        <v>12</v>
      </c>
      <c r="G4" s="13" t="s">
        <v>13</v>
      </c>
      <c r="H4" s="13" t="s">
        <v>14</v>
      </c>
      <c r="I4" s="14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504">
        <v>6</v>
      </c>
      <c r="B5" s="505" t="s">
        <v>191</v>
      </c>
      <c r="C5" s="505" t="s">
        <v>192</v>
      </c>
      <c r="D5" s="506">
        <v>99.001999999999995</v>
      </c>
      <c r="E5" s="506">
        <v>99.001000000000005</v>
      </c>
      <c r="F5" s="478">
        <v>198.00299999999999</v>
      </c>
      <c r="G5" s="479">
        <v>7</v>
      </c>
      <c r="H5" s="507">
        <v>1982.0450000000001</v>
      </c>
      <c r="I5" s="48">
        <v>75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480">
        <v>2</v>
      </c>
      <c r="B6" s="481" t="s">
        <v>1303</v>
      </c>
      <c r="C6" s="481" t="s">
        <v>81</v>
      </c>
      <c r="D6" s="482">
        <v>100.002</v>
      </c>
      <c r="E6" s="482">
        <v>99.001000000000005</v>
      </c>
      <c r="F6" s="483">
        <v>199.00299999999999</v>
      </c>
      <c r="G6" s="484">
        <v>8</v>
      </c>
      <c r="H6" s="439">
        <v>1963.0260000000001</v>
      </c>
      <c r="I6" s="50">
        <v>65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480">
        <v>4</v>
      </c>
      <c r="B7" s="481" t="s">
        <v>729</v>
      </c>
      <c r="C7" s="481" t="s">
        <v>95</v>
      </c>
      <c r="D7" s="482">
        <v>99.004000000000005</v>
      </c>
      <c r="E7" s="482">
        <v>95.001000000000005</v>
      </c>
      <c r="F7" s="483">
        <v>194.005</v>
      </c>
      <c r="G7" s="484">
        <v>6</v>
      </c>
      <c r="H7" s="439">
        <v>1956.0240000000003</v>
      </c>
      <c r="I7" s="50">
        <v>63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480">
        <v>8</v>
      </c>
      <c r="B8" s="481" t="s">
        <v>570</v>
      </c>
      <c r="C8" s="481" t="s">
        <v>563</v>
      </c>
      <c r="D8" s="482">
        <v>98.004000000000005</v>
      </c>
      <c r="E8" s="482">
        <v>95.001000000000005</v>
      </c>
      <c r="F8" s="483">
        <v>193.005</v>
      </c>
      <c r="G8" s="484">
        <v>5</v>
      </c>
      <c r="H8" s="439">
        <v>1930.018</v>
      </c>
      <c r="I8" s="50">
        <v>49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485">
        <v>7</v>
      </c>
      <c r="B9" s="481" t="s">
        <v>572</v>
      </c>
      <c r="C9" s="481" t="s">
        <v>563</v>
      </c>
      <c r="D9" s="482">
        <v>97.001000000000005</v>
      </c>
      <c r="E9" s="482">
        <v>95.001000000000005</v>
      </c>
      <c r="F9" s="483">
        <v>192.00200000000001</v>
      </c>
      <c r="G9" s="484">
        <v>4</v>
      </c>
      <c r="H9" s="439">
        <v>1912.0129999999999</v>
      </c>
      <c r="I9" s="50">
        <v>45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485">
        <v>1</v>
      </c>
      <c r="B10" s="492" t="s">
        <v>1398</v>
      </c>
      <c r="C10" s="492" t="s">
        <v>563</v>
      </c>
      <c r="D10" s="483">
        <v>92.001000000000005</v>
      </c>
      <c r="E10" s="483">
        <v>87</v>
      </c>
      <c r="F10" s="483">
        <v>179.001</v>
      </c>
      <c r="G10" s="484">
        <v>3</v>
      </c>
      <c r="H10" s="438">
        <v>1843.0139999999999</v>
      </c>
      <c r="I10" s="29">
        <v>27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485">
        <v>3</v>
      </c>
      <c r="B11" s="481" t="s">
        <v>1367</v>
      </c>
      <c r="C11" s="481" t="s">
        <v>622</v>
      </c>
      <c r="D11" s="482" t="s">
        <v>43</v>
      </c>
      <c r="E11" s="482" t="s">
        <v>531</v>
      </c>
      <c r="F11" s="483">
        <v>0</v>
      </c>
      <c r="G11" s="484">
        <v>0</v>
      </c>
      <c r="H11" s="439">
        <v>756.00700000000006</v>
      </c>
      <c r="I11" s="50">
        <v>14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486">
        <v>5</v>
      </c>
      <c r="B12" s="487" t="s">
        <v>1320</v>
      </c>
      <c r="C12" s="487" t="s">
        <v>553</v>
      </c>
      <c r="D12" s="488" t="s">
        <v>74</v>
      </c>
      <c r="E12" s="488" t="s">
        <v>531</v>
      </c>
      <c r="F12" s="489">
        <v>0</v>
      </c>
      <c r="G12" s="490">
        <v>0</v>
      </c>
      <c r="H12" s="443">
        <v>0</v>
      </c>
      <c r="I12" s="190">
        <v>0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46"/>
      <c r="B14" s="46" t="s">
        <v>1162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46"/>
      <c r="B16" s="10" t="s">
        <v>266</v>
      </c>
      <c r="E16" s="43" t="s">
        <v>170</v>
      </c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46"/>
      <c r="B17" s="10" t="s">
        <v>171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46"/>
      <c r="B25" s="46"/>
      <c r="C25" s="110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75" customHeight="1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15.75" customHeight="1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15.75" customHeight="1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15.75" customHeight="1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15.75" customHeight="1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15.75" customHeight="1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ht="15.75" customHeight="1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ht="15.75" customHeight="1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ht="15.75" customHeight="1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ht="15.75" customHeight="1" x14ac:dyDescent="0.3">
      <c r="A72" s="10"/>
      <c r="K72" s="10"/>
    </row>
    <row r="73" spans="1:25" ht="15.75" customHeight="1" x14ac:dyDescent="0.3">
      <c r="A73" s="10"/>
      <c r="K73" s="10"/>
    </row>
    <row r="74" spans="1:25" ht="15.75" customHeight="1" x14ac:dyDescent="0.3">
      <c r="A74" s="10"/>
      <c r="K74" s="10"/>
    </row>
    <row r="75" spans="1:25" ht="15.75" customHeight="1" x14ac:dyDescent="0.3">
      <c r="A75" s="10"/>
      <c r="K75" s="10"/>
    </row>
    <row r="76" spans="1:25" ht="15.75" customHeight="1" x14ac:dyDescent="0.3">
      <c r="A76" s="10"/>
      <c r="K76" s="10"/>
    </row>
    <row r="77" spans="1:25" ht="15.75" customHeight="1" x14ac:dyDescent="0.3">
      <c r="A77" s="10"/>
      <c r="K77" s="10"/>
    </row>
    <row r="78" spans="1:25" ht="15.75" customHeight="1" x14ac:dyDescent="0.3">
      <c r="A78" s="10"/>
      <c r="K78" s="10"/>
    </row>
    <row r="79" spans="1:25" ht="15.75" customHeight="1" x14ac:dyDescent="0.3">
      <c r="A79" s="10"/>
      <c r="K79" s="10"/>
    </row>
    <row r="80" spans="1:25" x14ac:dyDescent="0.3">
      <c r="A80" s="10"/>
      <c r="K80" s="10"/>
    </row>
    <row r="81" spans="1:11" x14ac:dyDescent="0.3">
      <c r="A81" s="10"/>
      <c r="K81" s="10"/>
    </row>
    <row r="82" spans="1:11" x14ac:dyDescent="0.3">
      <c r="A82" s="10"/>
      <c r="K82" s="10"/>
    </row>
    <row r="83" spans="1:11" x14ac:dyDescent="0.3">
      <c r="A83" s="10"/>
      <c r="K83" s="10"/>
    </row>
    <row r="84" spans="1:11" x14ac:dyDescent="0.3">
      <c r="A84" s="10"/>
      <c r="K84" s="10"/>
    </row>
    <row r="85" spans="1:11" x14ac:dyDescent="0.3">
      <c r="A85" s="10"/>
      <c r="K85" s="10"/>
    </row>
    <row r="86" spans="1:11" x14ac:dyDescent="0.3">
      <c r="A86" s="10"/>
      <c r="K86" s="10"/>
    </row>
    <row r="87" spans="1:11" x14ac:dyDescent="0.3">
      <c r="A87" s="10"/>
      <c r="K87" s="10"/>
    </row>
    <row r="88" spans="1:11" x14ac:dyDescent="0.3">
      <c r="A88" s="10"/>
      <c r="K88" s="10"/>
    </row>
    <row r="89" spans="1:11" x14ac:dyDescent="0.3">
      <c r="A89" s="10"/>
      <c r="K89" s="10"/>
    </row>
    <row r="90" spans="1:11" x14ac:dyDescent="0.3">
      <c r="A90" s="10"/>
      <c r="K90" s="10"/>
    </row>
    <row r="91" spans="1:11" x14ac:dyDescent="0.3">
      <c r="A91" s="10"/>
      <c r="K91" s="10"/>
    </row>
    <row r="92" spans="1:11" x14ac:dyDescent="0.3">
      <c r="A92" s="10"/>
      <c r="K92" s="10"/>
    </row>
    <row r="93" spans="1:11" x14ac:dyDescent="0.3">
      <c r="A93" s="10"/>
      <c r="K93" s="10"/>
    </row>
    <row r="94" spans="1:11" x14ac:dyDescent="0.3">
      <c r="A94" s="10"/>
      <c r="K94" s="10"/>
    </row>
    <row r="95" spans="1:11" x14ac:dyDescent="0.3">
      <c r="A95" s="10"/>
      <c r="K95" s="10"/>
    </row>
    <row r="96" spans="1:11" x14ac:dyDescent="0.3">
      <c r="A96" s="10"/>
      <c r="K96" s="10"/>
    </row>
    <row r="97" spans="1:11" x14ac:dyDescent="0.3">
      <c r="A97" s="10"/>
      <c r="K97" s="10"/>
    </row>
    <row r="98" spans="1:11" x14ac:dyDescent="0.3">
      <c r="A98" s="10"/>
      <c r="K98" s="10"/>
    </row>
    <row r="99" spans="1:11" x14ac:dyDescent="0.3">
      <c r="A99" s="10"/>
      <c r="K99" s="10"/>
    </row>
    <row r="100" spans="1:11" x14ac:dyDescent="0.3">
      <c r="A100" s="10"/>
      <c r="K100" s="10"/>
    </row>
    <row r="101" spans="1:11" x14ac:dyDescent="0.3">
      <c r="A101" s="10"/>
      <c r="K101" s="10"/>
    </row>
    <row r="102" spans="1:11" x14ac:dyDescent="0.3">
      <c r="A102" s="10"/>
      <c r="K102" s="10"/>
    </row>
    <row r="103" spans="1:11" x14ac:dyDescent="0.3">
      <c r="A103" s="10"/>
      <c r="K103" s="10"/>
    </row>
    <row r="104" spans="1:11" x14ac:dyDescent="0.3">
      <c r="A104" s="10"/>
      <c r="K104" s="10"/>
    </row>
    <row r="105" spans="1:11" x14ac:dyDescent="0.3">
      <c r="A105" s="10"/>
      <c r="K105" s="10"/>
    </row>
    <row r="106" spans="1:11" x14ac:dyDescent="0.3">
      <c r="A106" s="10"/>
      <c r="K106" s="10"/>
    </row>
    <row r="107" spans="1:11" x14ac:dyDescent="0.3">
      <c r="A107" s="10"/>
      <c r="K107" s="10"/>
    </row>
    <row r="108" spans="1:11" x14ac:dyDescent="0.3">
      <c r="A108" s="10"/>
      <c r="K108" s="10"/>
    </row>
    <row r="109" spans="1:11" x14ac:dyDescent="0.3">
      <c r="A109" s="10"/>
      <c r="K109" s="10"/>
    </row>
    <row r="110" spans="1:11" x14ac:dyDescent="0.3">
      <c r="A110" s="10"/>
      <c r="K110" s="10"/>
    </row>
    <row r="111" spans="1:11" x14ac:dyDescent="0.3">
      <c r="A111" s="10"/>
      <c r="K111" s="10"/>
    </row>
    <row r="112" spans="1:11" x14ac:dyDescent="0.3">
      <c r="A112" s="10"/>
      <c r="K112" s="10"/>
    </row>
    <row r="113" spans="1:11" x14ac:dyDescent="0.3">
      <c r="A113" s="10"/>
      <c r="K113" s="10"/>
    </row>
    <row r="114" spans="1:11" x14ac:dyDescent="0.3">
      <c r="A114" s="10"/>
      <c r="K114" s="10"/>
    </row>
    <row r="115" spans="1:11" x14ac:dyDescent="0.3">
      <c r="A115" s="10"/>
      <c r="K115" s="10"/>
    </row>
    <row r="116" spans="1:11" x14ac:dyDescent="0.3">
      <c r="A116" s="10"/>
      <c r="K116" s="10"/>
    </row>
    <row r="117" spans="1:11" x14ac:dyDescent="0.3">
      <c r="A117" s="10"/>
      <c r="K117" s="10"/>
    </row>
    <row r="118" spans="1:11" x14ac:dyDescent="0.3">
      <c r="A118" s="10"/>
      <c r="K118" s="10"/>
    </row>
    <row r="119" spans="1:11" x14ac:dyDescent="0.3">
      <c r="A119" s="10"/>
      <c r="K119" s="10"/>
    </row>
    <row r="120" spans="1:11" x14ac:dyDescent="0.3">
      <c r="A120" s="10"/>
      <c r="K120" s="10"/>
    </row>
    <row r="121" spans="1:11" x14ac:dyDescent="0.3">
      <c r="A121" s="10"/>
      <c r="K121" s="10"/>
    </row>
    <row r="122" spans="1:11" x14ac:dyDescent="0.3">
      <c r="A122" s="10"/>
      <c r="K122" s="10"/>
    </row>
    <row r="123" spans="1:11" x14ac:dyDescent="0.3">
      <c r="A123" s="10"/>
      <c r="K123" s="10"/>
    </row>
    <row r="124" spans="1:11" x14ac:dyDescent="0.3">
      <c r="A124" s="10"/>
      <c r="K124" s="10"/>
    </row>
    <row r="125" spans="1:11" x14ac:dyDescent="0.3">
      <c r="A125" s="10"/>
      <c r="K125" s="10"/>
    </row>
    <row r="126" spans="1:11" x14ac:dyDescent="0.3">
      <c r="A126" s="10"/>
      <c r="K126" s="10"/>
    </row>
    <row r="127" spans="1:11" x14ac:dyDescent="0.3">
      <c r="A127" s="10"/>
      <c r="K127" s="10"/>
    </row>
    <row r="128" spans="1:11" x14ac:dyDescent="0.3">
      <c r="A128" s="10"/>
      <c r="K128" s="10"/>
    </row>
    <row r="129" spans="1:11" x14ac:dyDescent="0.3">
      <c r="A129" s="10"/>
      <c r="K129" s="10"/>
    </row>
    <row r="130" spans="1:11" x14ac:dyDescent="0.3">
      <c r="A130" s="10"/>
      <c r="K130" s="10"/>
    </row>
    <row r="131" spans="1:11" x14ac:dyDescent="0.3">
      <c r="A131" s="10"/>
      <c r="K131" s="10"/>
    </row>
    <row r="132" spans="1:11" x14ac:dyDescent="0.3">
      <c r="A132" s="10"/>
      <c r="K132" s="10"/>
    </row>
    <row r="133" spans="1:11" x14ac:dyDescent="0.3">
      <c r="A133" s="10"/>
      <c r="K133" s="10"/>
    </row>
    <row r="134" spans="1:11" x14ac:dyDescent="0.3">
      <c r="A134" s="10"/>
      <c r="K134" s="10"/>
    </row>
    <row r="135" spans="1:11" x14ac:dyDescent="0.3">
      <c r="A135" s="10"/>
      <c r="K135" s="10"/>
    </row>
    <row r="136" spans="1:11" x14ac:dyDescent="0.3">
      <c r="A136" s="10"/>
      <c r="K136" s="10"/>
    </row>
    <row r="137" spans="1:11" x14ac:dyDescent="0.3">
      <c r="A137" s="10"/>
      <c r="K137" s="10"/>
    </row>
    <row r="138" spans="1:11" x14ac:dyDescent="0.3">
      <c r="A138" s="10"/>
      <c r="K138" s="10"/>
    </row>
    <row r="139" spans="1:11" x14ac:dyDescent="0.3">
      <c r="A139" s="10"/>
      <c r="K139" s="10"/>
    </row>
    <row r="140" spans="1:11" x14ac:dyDescent="0.3">
      <c r="A140" s="10"/>
      <c r="K140" s="10"/>
    </row>
    <row r="141" spans="1:11" x14ac:dyDescent="0.3">
      <c r="A141" s="10"/>
      <c r="K141" s="10"/>
    </row>
    <row r="142" spans="1:11" x14ac:dyDescent="0.3">
      <c r="A142" s="10"/>
      <c r="K142" s="10"/>
    </row>
    <row r="143" spans="1:11" x14ac:dyDescent="0.3">
      <c r="A143" s="10"/>
      <c r="K143" s="10"/>
    </row>
    <row r="144" spans="1:11" x14ac:dyDescent="0.3">
      <c r="A144" s="10"/>
      <c r="K144" s="10"/>
    </row>
    <row r="145" spans="1:11" x14ac:dyDescent="0.3">
      <c r="A145" s="10"/>
      <c r="K145" s="10"/>
    </row>
    <row r="146" spans="1:11" x14ac:dyDescent="0.3">
      <c r="A146" s="10"/>
      <c r="K146" s="10"/>
    </row>
    <row r="147" spans="1:11" x14ac:dyDescent="0.3">
      <c r="A147" s="10"/>
      <c r="K147" s="10"/>
    </row>
    <row r="148" spans="1:11" x14ac:dyDescent="0.3">
      <c r="A148" s="10"/>
      <c r="K148" s="10"/>
    </row>
    <row r="149" spans="1:11" x14ac:dyDescent="0.3">
      <c r="A149" s="10"/>
      <c r="K149" s="10"/>
    </row>
    <row r="150" spans="1:11" x14ac:dyDescent="0.3">
      <c r="A150" s="10"/>
      <c r="K150" s="10"/>
    </row>
    <row r="151" spans="1:11" x14ac:dyDescent="0.3">
      <c r="A151" s="10"/>
      <c r="K151" s="10"/>
    </row>
    <row r="152" spans="1:11" x14ac:dyDescent="0.3">
      <c r="A152" s="10"/>
      <c r="K152" s="10"/>
    </row>
    <row r="153" spans="1:11" x14ac:dyDescent="0.3">
      <c r="A153" s="10"/>
      <c r="K153" s="10"/>
    </row>
    <row r="154" spans="1:11" x14ac:dyDescent="0.3">
      <c r="A154" s="10"/>
      <c r="K154" s="10"/>
    </row>
    <row r="155" spans="1:11" x14ac:dyDescent="0.3">
      <c r="A155" s="10"/>
      <c r="K155" s="10"/>
    </row>
    <row r="156" spans="1:11" x14ac:dyDescent="0.3">
      <c r="A156" s="10"/>
      <c r="K156" s="10"/>
    </row>
    <row r="157" spans="1:11" x14ac:dyDescent="0.3">
      <c r="A157" s="10"/>
      <c r="K157" s="10"/>
    </row>
    <row r="158" spans="1:11" x14ac:dyDescent="0.3">
      <c r="A158" s="10"/>
      <c r="K158" s="10"/>
    </row>
    <row r="159" spans="1:11" x14ac:dyDescent="0.3">
      <c r="A159" s="10"/>
      <c r="K159" s="10"/>
    </row>
    <row r="160" spans="1:11" x14ac:dyDescent="0.3">
      <c r="A160" s="10"/>
      <c r="K160" s="10"/>
    </row>
    <row r="161" spans="1:11" x14ac:dyDescent="0.3">
      <c r="A161" s="10"/>
      <c r="K161" s="10"/>
    </row>
    <row r="162" spans="1:11" x14ac:dyDescent="0.3">
      <c r="A162" s="10"/>
      <c r="K162" s="10"/>
    </row>
    <row r="163" spans="1:11" x14ac:dyDescent="0.3">
      <c r="A163" s="10"/>
      <c r="K163" s="10"/>
    </row>
    <row r="164" spans="1:11" x14ac:dyDescent="0.3">
      <c r="A164" s="10"/>
      <c r="K164" s="10"/>
    </row>
    <row r="165" spans="1:11" x14ac:dyDescent="0.3">
      <c r="A165" s="10"/>
      <c r="K165" s="10"/>
    </row>
    <row r="166" spans="1:11" x14ac:dyDescent="0.3">
      <c r="A166" s="10"/>
      <c r="K166" s="10"/>
    </row>
    <row r="167" spans="1:11" x14ac:dyDescent="0.3">
      <c r="A167" s="10"/>
      <c r="K167" s="10"/>
    </row>
    <row r="168" spans="1:11" x14ac:dyDescent="0.3">
      <c r="A168" s="10"/>
      <c r="K168" s="10"/>
    </row>
    <row r="169" spans="1:11" x14ac:dyDescent="0.3">
      <c r="A169" s="10"/>
      <c r="K169" s="10"/>
    </row>
    <row r="170" spans="1:11" x14ac:dyDescent="0.3">
      <c r="A170" s="10"/>
      <c r="K170" s="10"/>
    </row>
    <row r="171" spans="1:11" x14ac:dyDescent="0.3">
      <c r="A171" s="10"/>
      <c r="K171" s="10"/>
    </row>
    <row r="172" spans="1:11" x14ac:dyDescent="0.3">
      <c r="A172" s="10"/>
      <c r="K172" s="10"/>
    </row>
    <row r="173" spans="1:11" x14ac:dyDescent="0.3">
      <c r="A173" s="10"/>
      <c r="K173" s="10"/>
    </row>
    <row r="174" spans="1:11" x14ac:dyDescent="0.3">
      <c r="A174" s="10"/>
      <c r="K174" s="10"/>
    </row>
    <row r="175" spans="1:11" x14ac:dyDescent="0.3">
      <c r="A175" s="10"/>
      <c r="K175" s="10"/>
    </row>
    <row r="176" spans="1:11" x14ac:dyDescent="0.3">
      <c r="A176" s="10"/>
      <c r="K176" s="10"/>
    </row>
    <row r="177" spans="1:11" x14ac:dyDescent="0.3">
      <c r="A177" s="10"/>
      <c r="K177" s="10"/>
    </row>
    <row r="178" spans="1:11" x14ac:dyDescent="0.3">
      <c r="A178" s="10"/>
      <c r="K178" s="10"/>
    </row>
    <row r="179" spans="1:11" x14ac:dyDescent="0.3">
      <c r="A179" s="10"/>
      <c r="K179" s="10"/>
    </row>
    <row r="180" spans="1:11" x14ac:dyDescent="0.3">
      <c r="A180" s="10"/>
      <c r="K180" s="10"/>
    </row>
    <row r="181" spans="1:11" x14ac:dyDescent="0.3">
      <c r="A181" s="10"/>
      <c r="K181" s="10"/>
    </row>
    <row r="182" spans="1:11" x14ac:dyDescent="0.3">
      <c r="A182" s="10"/>
      <c r="K182" s="10"/>
    </row>
    <row r="183" spans="1:11" x14ac:dyDescent="0.3">
      <c r="A183" s="10"/>
      <c r="K183" s="10"/>
    </row>
    <row r="184" spans="1:11" x14ac:dyDescent="0.3">
      <c r="A184" s="10"/>
      <c r="K184" s="10"/>
    </row>
    <row r="185" spans="1:11" x14ac:dyDescent="0.3">
      <c r="A185" s="10"/>
      <c r="K185" s="10"/>
    </row>
    <row r="186" spans="1:11" x14ac:dyDescent="0.3">
      <c r="A186" s="10"/>
      <c r="K186" s="10"/>
    </row>
    <row r="187" spans="1:11" x14ac:dyDescent="0.3">
      <c r="A187" s="10"/>
      <c r="K187" s="10"/>
    </row>
    <row r="188" spans="1:11" x14ac:dyDescent="0.3">
      <c r="A188" s="10"/>
      <c r="K188" s="10"/>
    </row>
    <row r="189" spans="1:11" x14ac:dyDescent="0.3">
      <c r="A189" s="10"/>
      <c r="K189" s="10"/>
    </row>
    <row r="190" spans="1:11" x14ac:dyDescent="0.3">
      <c r="A190" s="10"/>
      <c r="K190" s="10"/>
    </row>
    <row r="191" spans="1:11" x14ac:dyDescent="0.3">
      <c r="A191" s="10"/>
      <c r="K191" s="10"/>
    </row>
    <row r="192" spans="1:11" x14ac:dyDescent="0.3">
      <c r="A192" s="10"/>
      <c r="K192" s="10"/>
    </row>
    <row r="193" spans="1:11" x14ac:dyDescent="0.3">
      <c r="A193" s="10"/>
      <c r="K193" s="10"/>
    </row>
    <row r="194" spans="1:11" x14ac:dyDescent="0.3">
      <c r="A194" s="10"/>
      <c r="K194" s="10"/>
    </row>
    <row r="195" spans="1:11" x14ac:dyDescent="0.3">
      <c r="A195" s="10"/>
      <c r="K195" s="10"/>
    </row>
    <row r="196" spans="1:11" x14ac:dyDescent="0.3">
      <c r="A196" s="10"/>
      <c r="K196" s="10"/>
    </row>
    <row r="197" spans="1:11" x14ac:dyDescent="0.3">
      <c r="A197" s="10"/>
      <c r="K197" s="10"/>
    </row>
    <row r="198" spans="1:11" x14ac:dyDescent="0.3">
      <c r="A198" s="10"/>
      <c r="K198" s="10"/>
    </row>
    <row r="199" spans="1:11" x14ac:dyDescent="0.3">
      <c r="A199" s="10"/>
      <c r="K199" s="10"/>
    </row>
    <row r="200" spans="1:11" x14ac:dyDescent="0.3">
      <c r="A200" s="10"/>
      <c r="K200" s="10"/>
    </row>
    <row r="201" spans="1:11" x14ac:dyDescent="0.3">
      <c r="A201" s="10"/>
      <c r="K201" s="10"/>
    </row>
    <row r="202" spans="1:11" x14ac:dyDescent="0.3">
      <c r="A202" s="10"/>
      <c r="K202" s="10"/>
    </row>
    <row r="203" spans="1:11" x14ac:dyDescent="0.3">
      <c r="A203" s="10"/>
      <c r="K203" s="10"/>
    </row>
    <row r="204" spans="1:11" x14ac:dyDescent="0.3">
      <c r="A204" s="10"/>
      <c r="K204" s="10"/>
    </row>
    <row r="205" spans="1:11" x14ac:dyDescent="0.3">
      <c r="A205" s="10"/>
      <c r="K205" s="10"/>
    </row>
    <row r="206" spans="1:11" x14ac:dyDescent="0.3">
      <c r="A206" s="10"/>
      <c r="K206" s="10"/>
    </row>
    <row r="207" spans="1:11" x14ac:dyDescent="0.3">
      <c r="A207" s="10"/>
      <c r="K207" s="10"/>
    </row>
    <row r="208" spans="1:11" x14ac:dyDescent="0.3">
      <c r="A208" s="10"/>
      <c r="K208" s="10"/>
    </row>
    <row r="209" spans="1:11" x14ac:dyDescent="0.3">
      <c r="A209" s="10"/>
      <c r="K209" s="10"/>
    </row>
    <row r="210" spans="1:11" x14ac:dyDescent="0.3">
      <c r="A210" s="10"/>
      <c r="K210" s="10"/>
    </row>
    <row r="211" spans="1:11" x14ac:dyDescent="0.3">
      <c r="A211" s="10"/>
      <c r="K211" s="10"/>
    </row>
    <row r="212" spans="1:11" x14ac:dyDescent="0.3">
      <c r="A212" s="10"/>
      <c r="K212" s="10"/>
    </row>
    <row r="213" spans="1:11" x14ac:dyDescent="0.3">
      <c r="A213" s="10"/>
      <c r="K213" s="10"/>
    </row>
    <row r="214" spans="1:11" x14ac:dyDescent="0.3">
      <c r="A214" s="10"/>
      <c r="K214" s="10"/>
    </row>
    <row r="215" spans="1:11" x14ac:dyDescent="0.3">
      <c r="A215" s="10"/>
      <c r="K215" s="10"/>
    </row>
    <row r="216" spans="1:11" x14ac:dyDescent="0.3">
      <c r="A216" s="10"/>
      <c r="K216" s="10"/>
    </row>
    <row r="217" spans="1:11" x14ac:dyDescent="0.3">
      <c r="A217" s="10"/>
      <c r="K217" s="10"/>
    </row>
    <row r="218" spans="1:11" x14ac:dyDescent="0.3">
      <c r="A218" s="10"/>
      <c r="K218" s="10"/>
    </row>
    <row r="219" spans="1:11" x14ac:dyDescent="0.3">
      <c r="A219" s="10"/>
      <c r="K219" s="10"/>
    </row>
    <row r="220" spans="1:11" x14ac:dyDescent="0.3">
      <c r="A220" s="10"/>
      <c r="K220" s="10"/>
    </row>
    <row r="221" spans="1:11" x14ac:dyDescent="0.3">
      <c r="A221" s="10"/>
      <c r="K221" s="10"/>
    </row>
    <row r="222" spans="1:11" x14ac:dyDescent="0.3">
      <c r="A222" s="10"/>
      <c r="K222" s="10"/>
    </row>
    <row r="223" spans="1:11" x14ac:dyDescent="0.3">
      <c r="A223" s="10"/>
      <c r="K223" s="10"/>
    </row>
    <row r="224" spans="1:11" x14ac:dyDescent="0.3">
      <c r="A224" s="10"/>
      <c r="K224" s="10"/>
    </row>
    <row r="225" spans="1:11" x14ac:dyDescent="0.3">
      <c r="A225" s="10"/>
      <c r="K225" s="10"/>
    </row>
    <row r="226" spans="1:11" x14ac:dyDescent="0.3">
      <c r="A226" s="10"/>
      <c r="K226" s="10"/>
    </row>
    <row r="227" spans="1:11" x14ac:dyDescent="0.3">
      <c r="A227" s="10"/>
      <c r="K227" s="10"/>
    </row>
    <row r="228" spans="1:11" x14ac:dyDescent="0.3">
      <c r="A228" s="10"/>
      <c r="K228" s="10"/>
    </row>
    <row r="229" spans="1:11" x14ac:dyDescent="0.3">
      <c r="A229" s="10"/>
      <c r="K229" s="10"/>
    </row>
    <row r="230" spans="1:11" x14ac:dyDescent="0.3">
      <c r="A230" s="10"/>
      <c r="K230" s="10"/>
    </row>
    <row r="231" spans="1:11" x14ac:dyDescent="0.3">
      <c r="A231" s="10"/>
      <c r="K231" s="10"/>
    </row>
    <row r="232" spans="1:11" x14ac:dyDescent="0.3">
      <c r="A232" s="10"/>
      <c r="K232" s="10"/>
    </row>
    <row r="233" spans="1:11" x14ac:dyDescent="0.3">
      <c r="A233" s="10"/>
      <c r="K233" s="10"/>
    </row>
    <row r="234" spans="1:11" x14ac:dyDescent="0.3">
      <c r="A234" s="10"/>
      <c r="K234" s="10"/>
    </row>
    <row r="235" spans="1:11" x14ac:dyDescent="0.3">
      <c r="A235" s="10"/>
      <c r="K235" s="10"/>
    </row>
    <row r="236" spans="1:11" x14ac:dyDescent="0.3">
      <c r="A236" s="10"/>
      <c r="K236" s="10"/>
    </row>
    <row r="237" spans="1:11" x14ac:dyDescent="0.3">
      <c r="A237" s="10"/>
      <c r="K237" s="10"/>
    </row>
    <row r="238" spans="1:11" x14ac:dyDescent="0.3">
      <c r="A238" s="10"/>
      <c r="K238" s="10"/>
    </row>
    <row r="239" spans="1:11" x14ac:dyDescent="0.3">
      <c r="A239" s="10"/>
      <c r="K239" s="10"/>
    </row>
    <row r="240" spans="1:11" x14ac:dyDescent="0.3">
      <c r="A240" s="10"/>
      <c r="K240" s="10"/>
    </row>
    <row r="241" spans="1:11" x14ac:dyDescent="0.3">
      <c r="A241" s="10"/>
      <c r="K241" s="10"/>
    </row>
    <row r="242" spans="1:11" x14ac:dyDescent="0.3">
      <c r="A242" s="10"/>
      <c r="K242" s="10"/>
    </row>
    <row r="243" spans="1:11" x14ac:dyDescent="0.3">
      <c r="A243" s="10"/>
      <c r="K243" s="10"/>
    </row>
    <row r="244" spans="1:11" x14ac:dyDescent="0.3">
      <c r="A244" s="10"/>
      <c r="K244" s="10"/>
    </row>
    <row r="245" spans="1:11" x14ac:dyDescent="0.3">
      <c r="A245" s="10"/>
      <c r="K245" s="10"/>
    </row>
    <row r="246" spans="1:11" x14ac:dyDescent="0.3">
      <c r="A246" s="10"/>
      <c r="K246" s="10"/>
    </row>
    <row r="247" spans="1:11" x14ac:dyDescent="0.3">
      <c r="A247" s="10"/>
      <c r="K247" s="10"/>
    </row>
    <row r="248" spans="1:11" x14ac:dyDescent="0.3">
      <c r="A248" s="10"/>
      <c r="K248" s="10"/>
    </row>
    <row r="249" spans="1:11" x14ac:dyDescent="0.3">
      <c r="A249" s="10"/>
      <c r="K249" s="10"/>
    </row>
    <row r="250" spans="1:11" x14ac:dyDescent="0.3">
      <c r="A250" s="10"/>
      <c r="K250" s="10"/>
    </row>
    <row r="251" spans="1:11" x14ac:dyDescent="0.3">
      <c r="A251" s="10"/>
      <c r="K251" s="10"/>
    </row>
    <row r="252" spans="1:11" x14ac:dyDescent="0.3">
      <c r="A252" s="10"/>
      <c r="K252" s="10"/>
    </row>
    <row r="253" spans="1:11" x14ac:dyDescent="0.3">
      <c r="A253" s="10"/>
      <c r="K253" s="10"/>
    </row>
    <row r="254" spans="1:11" x14ac:dyDescent="0.3">
      <c r="A254" s="10"/>
      <c r="K254" s="10"/>
    </row>
    <row r="255" spans="1:11" x14ac:dyDescent="0.3">
      <c r="A255" s="10"/>
      <c r="K255" s="10"/>
    </row>
    <row r="256" spans="1:11" x14ac:dyDescent="0.3">
      <c r="A256" s="10"/>
      <c r="K256" s="10"/>
    </row>
    <row r="257" spans="1:11" x14ac:dyDescent="0.3">
      <c r="A257" s="10"/>
      <c r="K257" s="10"/>
    </row>
    <row r="258" spans="1:11" x14ac:dyDescent="0.3">
      <c r="A258" s="10"/>
      <c r="K258" s="10"/>
    </row>
    <row r="259" spans="1:11" x14ac:dyDescent="0.3">
      <c r="A259" s="10"/>
      <c r="K259" s="10"/>
    </row>
    <row r="260" spans="1:11" x14ac:dyDescent="0.3">
      <c r="A260" s="10"/>
      <c r="K260" s="10"/>
    </row>
    <row r="261" spans="1:11" x14ac:dyDescent="0.3">
      <c r="A261" s="10"/>
      <c r="K261" s="10"/>
    </row>
    <row r="262" spans="1:11" x14ac:dyDescent="0.3">
      <c r="A262" s="10"/>
      <c r="K262" s="10"/>
    </row>
    <row r="263" spans="1:11" x14ac:dyDescent="0.3">
      <c r="A263" s="10"/>
      <c r="K263" s="10"/>
    </row>
    <row r="264" spans="1:11" x14ac:dyDescent="0.3">
      <c r="A264" s="10"/>
      <c r="K264" s="10"/>
    </row>
    <row r="265" spans="1:11" x14ac:dyDescent="0.3">
      <c r="A265" s="10"/>
      <c r="K265" s="10"/>
    </row>
    <row r="266" spans="1:11" x14ac:dyDescent="0.3">
      <c r="A266" s="10"/>
      <c r="K266" s="10"/>
    </row>
    <row r="267" spans="1:11" x14ac:dyDescent="0.3">
      <c r="A267" s="10"/>
      <c r="K267" s="10"/>
    </row>
    <row r="268" spans="1:11" x14ac:dyDescent="0.3">
      <c r="A268" s="10"/>
      <c r="K268" s="10"/>
    </row>
    <row r="269" spans="1:11" x14ac:dyDescent="0.3">
      <c r="A269" s="10"/>
      <c r="K269" s="10"/>
    </row>
    <row r="270" spans="1:11" x14ac:dyDescent="0.3">
      <c r="A270" s="10"/>
      <c r="K270" s="10"/>
    </row>
    <row r="271" spans="1:11" x14ac:dyDescent="0.3">
      <c r="A271" s="10"/>
      <c r="K271" s="10"/>
    </row>
    <row r="272" spans="1:11" x14ac:dyDescent="0.3">
      <c r="A272" s="10"/>
      <c r="K272" s="10"/>
    </row>
    <row r="273" spans="1:11" x14ac:dyDescent="0.3">
      <c r="A273" s="10"/>
      <c r="K273" s="10"/>
    </row>
    <row r="274" spans="1:11" x14ac:dyDescent="0.3">
      <c r="A274" s="10"/>
      <c r="K274" s="10"/>
    </row>
    <row r="275" spans="1:11" x14ac:dyDescent="0.3">
      <c r="A275" s="10"/>
      <c r="K275" s="10"/>
    </row>
    <row r="276" spans="1:11" x14ac:dyDescent="0.3">
      <c r="A276" s="10"/>
      <c r="K276" s="10"/>
    </row>
    <row r="277" spans="1:11" x14ac:dyDescent="0.3">
      <c r="A277" s="10"/>
      <c r="K277" s="10"/>
    </row>
    <row r="278" spans="1:11" x14ac:dyDescent="0.3">
      <c r="A278" s="10"/>
      <c r="K278" s="10"/>
    </row>
    <row r="279" spans="1:11" x14ac:dyDescent="0.3">
      <c r="A279" s="10"/>
      <c r="K279" s="10"/>
    </row>
    <row r="280" spans="1:11" x14ac:dyDescent="0.3">
      <c r="A280" s="10"/>
      <c r="K280" s="10"/>
    </row>
    <row r="281" spans="1:11" x14ac:dyDescent="0.3">
      <c r="A281" s="10"/>
      <c r="K281" s="10"/>
    </row>
    <row r="282" spans="1:11" x14ac:dyDescent="0.3">
      <c r="A282" s="10"/>
      <c r="K282" s="10"/>
    </row>
    <row r="283" spans="1:11" x14ac:dyDescent="0.3">
      <c r="A283" s="10"/>
      <c r="K283" s="10"/>
    </row>
    <row r="284" spans="1:11" x14ac:dyDescent="0.3">
      <c r="A284" s="10"/>
      <c r="K284" s="10"/>
    </row>
    <row r="285" spans="1:11" x14ac:dyDescent="0.3">
      <c r="A285" s="10"/>
      <c r="K285" s="10"/>
    </row>
    <row r="286" spans="1:11" x14ac:dyDescent="0.3">
      <c r="A286" s="10"/>
      <c r="K286" s="10"/>
    </row>
    <row r="287" spans="1:11" x14ac:dyDescent="0.3">
      <c r="A287" s="10"/>
      <c r="K287" s="10"/>
    </row>
    <row r="288" spans="1:11" x14ac:dyDescent="0.3">
      <c r="A288" s="10"/>
      <c r="K288" s="10"/>
    </row>
    <row r="289" spans="1:11" x14ac:dyDescent="0.3">
      <c r="A289" s="10"/>
      <c r="K289" s="10"/>
    </row>
    <row r="290" spans="1:11" x14ac:dyDescent="0.3">
      <c r="A290" s="10"/>
      <c r="K290" s="10"/>
    </row>
    <row r="291" spans="1:11" x14ac:dyDescent="0.3">
      <c r="A291" s="10"/>
      <c r="K291" s="10"/>
    </row>
    <row r="292" spans="1:11" x14ac:dyDescent="0.3">
      <c r="A292" s="10"/>
      <c r="K292" s="10"/>
    </row>
    <row r="293" spans="1:11" x14ac:dyDescent="0.3">
      <c r="A293" s="10"/>
      <c r="K293" s="10"/>
    </row>
    <row r="294" spans="1:11" x14ac:dyDescent="0.3">
      <c r="A294" s="10"/>
      <c r="K294" s="10"/>
    </row>
    <row r="295" spans="1:11" x14ac:dyDescent="0.3">
      <c r="A295" s="10"/>
      <c r="K295" s="10"/>
    </row>
    <row r="296" spans="1:11" x14ac:dyDescent="0.3">
      <c r="A296" s="10"/>
      <c r="K296" s="10"/>
    </row>
    <row r="297" spans="1:11" x14ac:dyDescent="0.3">
      <c r="A297" s="10"/>
      <c r="K297" s="10"/>
    </row>
    <row r="298" spans="1:11" x14ac:dyDescent="0.3">
      <c r="A298" s="10"/>
      <c r="K298" s="10"/>
    </row>
    <row r="299" spans="1:11" x14ac:dyDescent="0.3">
      <c r="A299" s="10"/>
      <c r="K299" s="10"/>
    </row>
    <row r="300" spans="1:11" x14ac:dyDescent="0.3">
      <c r="A300" s="10"/>
      <c r="K300" s="10"/>
    </row>
    <row r="301" spans="1:11" x14ac:dyDescent="0.3">
      <c r="A301" s="10"/>
      <c r="K301" s="10"/>
    </row>
    <row r="302" spans="1:11" x14ac:dyDescent="0.3">
      <c r="A302" s="10"/>
      <c r="K302" s="10"/>
    </row>
    <row r="303" spans="1:11" x14ac:dyDescent="0.3">
      <c r="A303" s="10"/>
      <c r="K303" s="10"/>
    </row>
    <row r="304" spans="1:11" x14ac:dyDescent="0.3">
      <c r="A304" s="10"/>
      <c r="K304" s="10"/>
    </row>
    <row r="305" spans="1:11" x14ac:dyDescent="0.3">
      <c r="A305" s="10"/>
      <c r="K305" s="10"/>
    </row>
    <row r="306" spans="1:11" x14ac:dyDescent="0.3">
      <c r="A306" s="10"/>
      <c r="K306" s="10"/>
    </row>
    <row r="307" spans="1:11" x14ac:dyDescent="0.3">
      <c r="A307" s="10"/>
      <c r="K307" s="10"/>
    </row>
    <row r="308" spans="1:11" x14ac:dyDescent="0.3">
      <c r="A308" s="10"/>
      <c r="K308" s="10"/>
    </row>
    <row r="309" spans="1:11" x14ac:dyDescent="0.3">
      <c r="A309" s="10"/>
      <c r="K309" s="10"/>
    </row>
    <row r="310" spans="1:11" x14ac:dyDescent="0.3">
      <c r="A310" s="10"/>
      <c r="K310" s="10"/>
    </row>
    <row r="311" spans="1:11" x14ac:dyDescent="0.3">
      <c r="A311" s="10"/>
      <c r="K311" s="10"/>
    </row>
    <row r="312" spans="1:11" x14ac:dyDescent="0.3">
      <c r="A312" s="10"/>
      <c r="K312" s="10"/>
    </row>
    <row r="313" spans="1:11" x14ac:dyDescent="0.3">
      <c r="A313" s="10"/>
      <c r="K313" s="10"/>
    </row>
    <row r="314" spans="1:11" x14ac:dyDescent="0.3">
      <c r="A314" s="10"/>
      <c r="K314" s="10"/>
    </row>
    <row r="315" spans="1:11" x14ac:dyDescent="0.3">
      <c r="A315" s="10"/>
      <c r="K315" s="10"/>
    </row>
    <row r="316" spans="1:11" x14ac:dyDescent="0.3">
      <c r="A316" s="10"/>
      <c r="K316" s="10"/>
    </row>
    <row r="317" spans="1:11" x14ac:dyDescent="0.3">
      <c r="A317" s="10"/>
      <c r="K317" s="10"/>
    </row>
    <row r="318" spans="1:11" x14ac:dyDescent="0.3">
      <c r="A318" s="10"/>
      <c r="K318" s="10"/>
    </row>
    <row r="319" spans="1:11" x14ac:dyDescent="0.3">
      <c r="A319" s="10"/>
      <c r="K319" s="10"/>
    </row>
    <row r="320" spans="1:11" x14ac:dyDescent="0.3">
      <c r="A320" s="10"/>
      <c r="K320" s="10"/>
    </row>
    <row r="321" spans="1:11" x14ac:dyDescent="0.3">
      <c r="A321" s="10"/>
      <c r="K321" s="10"/>
    </row>
    <row r="322" spans="1:11" x14ac:dyDescent="0.3">
      <c r="A322" s="10"/>
      <c r="K322" s="10"/>
    </row>
    <row r="323" spans="1:11" x14ac:dyDescent="0.3">
      <c r="A323" s="10"/>
      <c r="K323" s="10"/>
    </row>
    <row r="324" spans="1:11" x14ac:dyDescent="0.3">
      <c r="A324" s="10"/>
      <c r="K324" s="10"/>
    </row>
    <row r="325" spans="1:11" x14ac:dyDescent="0.3">
      <c r="A325" s="10"/>
      <c r="K325" s="10"/>
    </row>
    <row r="326" spans="1:11" x14ac:dyDescent="0.3">
      <c r="A326" s="10"/>
      <c r="K326" s="10"/>
    </row>
    <row r="327" spans="1:11" x14ac:dyDescent="0.3">
      <c r="A327" s="10"/>
      <c r="K327" s="10"/>
    </row>
    <row r="328" spans="1:11" x14ac:dyDescent="0.3">
      <c r="A328" s="10"/>
      <c r="K328" s="10"/>
    </row>
    <row r="329" spans="1:11" x14ac:dyDescent="0.3">
      <c r="A329" s="10"/>
      <c r="K329" s="10"/>
    </row>
    <row r="330" spans="1:11" x14ac:dyDescent="0.3">
      <c r="A330" s="10"/>
      <c r="K330" s="10"/>
    </row>
    <row r="331" spans="1:11" x14ac:dyDescent="0.3">
      <c r="A331" s="10"/>
      <c r="K331" s="10"/>
    </row>
    <row r="332" spans="1:11" x14ac:dyDescent="0.3">
      <c r="A332" s="10"/>
      <c r="K332" s="10"/>
    </row>
    <row r="333" spans="1:11" x14ac:dyDescent="0.3">
      <c r="A333" s="10"/>
      <c r="K333" s="10"/>
    </row>
    <row r="334" spans="1:11" x14ac:dyDescent="0.3">
      <c r="A334" s="10"/>
      <c r="K334" s="10"/>
    </row>
    <row r="335" spans="1:11" x14ac:dyDescent="0.3">
      <c r="A335" s="10"/>
      <c r="K335" s="10"/>
    </row>
    <row r="336" spans="1:11" x14ac:dyDescent="0.3">
      <c r="A336" s="10"/>
      <c r="K336" s="10"/>
    </row>
    <row r="337" spans="1:11" x14ac:dyDescent="0.3">
      <c r="A337" s="10"/>
      <c r="K337" s="10"/>
    </row>
    <row r="338" spans="1:11" x14ac:dyDescent="0.3">
      <c r="A338" s="10"/>
      <c r="K338" s="10"/>
    </row>
    <row r="339" spans="1:11" x14ac:dyDescent="0.3">
      <c r="A339" s="10"/>
      <c r="K339" s="10"/>
    </row>
    <row r="340" spans="1:11" x14ac:dyDescent="0.3">
      <c r="A340" s="10"/>
      <c r="K340" s="10"/>
    </row>
    <row r="341" spans="1:11" x14ac:dyDescent="0.3">
      <c r="A341" s="10"/>
      <c r="K341" s="10"/>
    </row>
    <row r="342" spans="1:11" x14ac:dyDescent="0.3">
      <c r="A342" s="10"/>
      <c r="K342" s="10"/>
    </row>
    <row r="343" spans="1:11" x14ac:dyDescent="0.3">
      <c r="A343" s="10"/>
      <c r="K343" s="10"/>
    </row>
    <row r="344" spans="1:11" x14ac:dyDescent="0.3">
      <c r="A344" s="10"/>
      <c r="K344" s="10"/>
    </row>
    <row r="345" spans="1:11" x14ac:dyDescent="0.3">
      <c r="A345" s="10"/>
      <c r="K345" s="10"/>
    </row>
    <row r="346" spans="1:11" x14ac:dyDescent="0.3">
      <c r="A346" s="10"/>
      <c r="K346" s="10"/>
    </row>
    <row r="347" spans="1:11" x14ac:dyDescent="0.3">
      <c r="A347" s="10"/>
      <c r="K347" s="10"/>
    </row>
    <row r="348" spans="1:11" x14ac:dyDescent="0.3">
      <c r="A348" s="10"/>
      <c r="K348" s="10"/>
    </row>
    <row r="349" spans="1:11" x14ac:dyDescent="0.3">
      <c r="A349" s="10"/>
      <c r="K349" s="10"/>
    </row>
    <row r="350" spans="1:11" x14ac:dyDescent="0.3">
      <c r="A350" s="10"/>
      <c r="K350" s="10"/>
    </row>
    <row r="351" spans="1:11" x14ac:dyDescent="0.3">
      <c r="A351" s="10"/>
      <c r="K351" s="10"/>
    </row>
    <row r="352" spans="1:11" x14ac:dyDescent="0.3">
      <c r="A352" s="10"/>
      <c r="K352" s="10"/>
    </row>
    <row r="353" spans="1:11" x14ac:dyDescent="0.3">
      <c r="A353" s="10"/>
      <c r="K353" s="10"/>
    </row>
    <row r="354" spans="1:11" x14ac:dyDescent="0.3">
      <c r="A354" s="10"/>
      <c r="K354" s="10"/>
    </row>
    <row r="355" spans="1:11" x14ac:dyDescent="0.3">
      <c r="A355" s="10"/>
      <c r="K355" s="10"/>
    </row>
    <row r="356" spans="1:11" x14ac:dyDescent="0.3">
      <c r="A356" s="10"/>
      <c r="K356" s="10"/>
    </row>
    <row r="357" spans="1:11" x14ac:dyDescent="0.3">
      <c r="A357" s="10"/>
      <c r="K357" s="10"/>
    </row>
    <row r="358" spans="1:11" x14ac:dyDescent="0.3">
      <c r="A358" s="10"/>
      <c r="K358" s="10"/>
    </row>
    <row r="359" spans="1:11" x14ac:dyDescent="0.3">
      <c r="A359" s="10"/>
      <c r="K359" s="10"/>
    </row>
    <row r="360" spans="1:11" x14ac:dyDescent="0.3">
      <c r="A360" s="10"/>
      <c r="K360" s="10"/>
    </row>
    <row r="361" spans="1:11" x14ac:dyDescent="0.3">
      <c r="A361" s="10"/>
      <c r="K361" s="10"/>
    </row>
    <row r="362" spans="1:11" x14ac:dyDescent="0.3">
      <c r="A362" s="10"/>
      <c r="K362" s="10"/>
    </row>
    <row r="363" spans="1:11" x14ac:dyDescent="0.3">
      <c r="A363" s="10"/>
      <c r="K363" s="10"/>
    </row>
    <row r="364" spans="1:11" x14ac:dyDescent="0.3">
      <c r="A364" s="10"/>
      <c r="K364" s="10"/>
    </row>
    <row r="365" spans="1:11" x14ac:dyDescent="0.3">
      <c r="A365" s="10"/>
      <c r="K365" s="10"/>
    </row>
    <row r="366" spans="1:11" x14ac:dyDescent="0.3">
      <c r="A366" s="10"/>
      <c r="K366" s="10"/>
    </row>
    <row r="367" spans="1:11" x14ac:dyDescent="0.3">
      <c r="A367" s="10"/>
      <c r="K367" s="10"/>
    </row>
    <row r="368" spans="1:11" x14ac:dyDescent="0.3">
      <c r="A368" s="10"/>
      <c r="K368" s="10"/>
    </row>
    <row r="369" spans="1:11" x14ac:dyDescent="0.3">
      <c r="A369" s="10"/>
      <c r="K369" s="10"/>
    </row>
    <row r="370" spans="1:11" x14ac:dyDescent="0.3">
      <c r="A370" s="10"/>
      <c r="K370" s="10"/>
    </row>
    <row r="371" spans="1:11" x14ac:dyDescent="0.3">
      <c r="A371" s="10"/>
      <c r="K371" s="10"/>
    </row>
    <row r="372" spans="1:11" x14ac:dyDescent="0.3">
      <c r="A372" s="10"/>
      <c r="K372" s="10"/>
    </row>
    <row r="373" spans="1:11" x14ac:dyDescent="0.3">
      <c r="A373" s="10"/>
      <c r="K373" s="10"/>
    </row>
    <row r="374" spans="1:11" x14ac:dyDescent="0.3">
      <c r="A374" s="10"/>
      <c r="K374" s="10"/>
    </row>
    <row r="375" spans="1:11" x14ac:dyDescent="0.3">
      <c r="A375" s="10"/>
      <c r="K375" s="10"/>
    </row>
    <row r="376" spans="1:11" x14ac:dyDescent="0.3">
      <c r="A376" s="10"/>
      <c r="K376" s="10"/>
    </row>
    <row r="377" spans="1:11" x14ac:dyDescent="0.3">
      <c r="A377" s="10"/>
      <c r="K377" s="10"/>
    </row>
    <row r="378" spans="1:11" x14ac:dyDescent="0.3">
      <c r="A378" s="10"/>
      <c r="K378" s="10"/>
    </row>
    <row r="379" spans="1:11" x14ac:dyDescent="0.3">
      <c r="A379" s="10"/>
      <c r="K379" s="10"/>
    </row>
    <row r="380" spans="1:11" x14ac:dyDescent="0.3">
      <c r="A380" s="10"/>
      <c r="K380" s="10"/>
    </row>
    <row r="381" spans="1:11" x14ac:dyDescent="0.3">
      <c r="A381" s="10"/>
      <c r="K381" s="10"/>
    </row>
    <row r="382" spans="1:11" x14ac:dyDescent="0.3">
      <c r="A382" s="10"/>
      <c r="K382" s="10"/>
    </row>
  </sheetData>
  <sheetProtection selectLockedCells="1" selectUnlockedCells="1"/>
  <sortState xmlns:xlrd2="http://schemas.microsoft.com/office/spreadsheetml/2017/richdata2" ref="A5:I12">
    <sortCondition descending="1" ref="I5"/>
    <sortCondition descending="1" ref="H5"/>
  </sortState>
  <mergeCells count="1">
    <mergeCell ref="D2:I2"/>
  </mergeCells>
  <hyperlinks>
    <hyperlink ref="B2" location="'Index'!A3" tooltip="Go to the Index sheet" display="á" xr:uid="{E2BC7991-2234-4858-A45E-4F2A1E55728C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13E6A-8347-48DA-AA55-7796FB0551D6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1146</v>
      </c>
      <c r="C1" s="2"/>
      <c r="D1" s="3"/>
      <c r="E1" s="3"/>
      <c r="F1" s="3"/>
      <c r="G1" s="2"/>
      <c r="H1" s="3"/>
      <c r="I1" s="4" t="s">
        <v>1344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3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1420</v>
      </c>
      <c r="D3" s="9"/>
      <c r="E3" s="9" t="s">
        <v>1559</v>
      </c>
      <c r="F3" s="8"/>
      <c r="G3" s="8"/>
      <c r="H3" s="8"/>
      <c r="I3" s="8"/>
      <c r="J3" s="8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5" t="s">
        <v>11</v>
      </c>
      <c r="D4" s="65"/>
      <c r="E4" s="112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10</v>
      </c>
      <c r="B5" s="16" t="s">
        <v>601</v>
      </c>
      <c r="C5" s="16" t="s">
        <v>91</v>
      </c>
      <c r="D5" s="456">
        <v>100.005</v>
      </c>
      <c r="E5" s="456">
        <v>100.003</v>
      </c>
      <c r="F5" s="469">
        <f>SUM(D5,E5)</f>
        <v>200.00799999999998</v>
      </c>
      <c r="G5" s="18">
        <v>9</v>
      </c>
      <c r="H5" s="469">
        <v>1993.0700000000002</v>
      </c>
      <c r="I5" s="19">
        <v>80</v>
      </c>
      <c r="K5" s="10"/>
    </row>
    <row r="6" spans="1:25" ht="15.75" customHeight="1" x14ac:dyDescent="0.3">
      <c r="A6" s="191">
        <v>7</v>
      </c>
      <c r="B6" s="21" t="s">
        <v>1423</v>
      </c>
      <c r="C6" s="21" t="s">
        <v>58</v>
      </c>
      <c r="D6" s="451">
        <v>100.006</v>
      </c>
      <c r="E6" s="451">
        <v>100.006</v>
      </c>
      <c r="F6" s="438">
        <f>SUM(D6,E6)</f>
        <v>200.012</v>
      </c>
      <c r="G6" s="290">
        <v>10</v>
      </c>
      <c r="H6" s="438">
        <v>1995.0739999999998</v>
      </c>
      <c r="I6" s="25">
        <v>79</v>
      </c>
      <c r="N6" s="462"/>
      <c r="O6" s="462"/>
      <c r="P6" s="462"/>
      <c r="R6" s="462"/>
      <c r="S6" s="463"/>
    </row>
    <row r="7" spans="1:25" ht="15.75" customHeight="1" x14ac:dyDescent="0.3">
      <c r="A7" s="191">
        <v>2</v>
      </c>
      <c r="B7" s="461" t="s">
        <v>1421</v>
      </c>
      <c r="C7" s="21" t="s">
        <v>58</v>
      </c>
      <c r="D7" s="451">
        <v>100.001</v>
      </c>
      <c r="E7" s="451">
        <v>98.001000000000005</v>
      </c>
      <c r="F7" s="438">
        <f>SUM(D7,E7)</f>
        <v>198.00200000000001</v>
      </c>
      <c r="G7" s="290">
        <v>4</v>
      </c>
      <c r="H7" s="438">
        <v>1994.0369999999998</v>
      </c>
      <c r="I7" s="29">
        <v>74</v>
      </c>
      <c r="J7" s="104"/>
      <c r="K7" s="10"/>
    </row>
    <row r="8" spans="1:25" ht="15.75" customHeight="1" x14ac:dyDescent="0.3">
      <c r="A8" s="191">
        <v>3</v>
      </c>
      <c r="B8" s="21" t="s">
        <v>123</v>
      </c>
      <c r="C8" s="21" t="s">
        <v>65</v>
      </c>
      <c r="D8" s="451">
        <v>99.001999999999995</v>
      </c>
      <c r="E8" s="451">
        <v>97.001000000000005</v>
      </c>
      <c r="F8" s="438">
        <f>SUM(D8,E8)</f>
        <v>196.00299999999999</v>
      </c>
      <c r="G8" s="290">
        <v>3</v>
      </c>
      <c r="H8" s="438">
        <v>1986.0459999999998</v>
      </c>
      <c r="I8" s="25">
        <v>71</v>
      </c>
    </row>
    <row r="9" spans="1:25" ht="15.75" customHeight="1" x14ac:dyDescent="0.3">
      <c r="A9" s="191">
        <v>4</v>
      </c>
      <c r="B9" s="21" t="s">
        <v>1422</v>
      </c>
      <c r="C9" s="21" t="s">
        <v>93</v>
      </c>
      <c r="D9" s="451">
        <v>100.003</v>
      </c>
      <c r="E9" s="451">
        <v>99.001999999999995</v>
      </c>
      <c r="F9" s="438">
        <f>SUM(D9,E9)</f>
        <v>199.005</v>
      </c>
      <c r="G9" s="290">
        <v>8</v>
      </c>
      <c r="H9" s="438">
        <v>1990.0549999999998</v>
      </c>
      <c r="I9" s="25">
        <v>70</v>
      </c>
      <c r="P9" s="464"/>
      <c r="Q9" s="464"/>
      <c r="R9" s="464"/>
      <c r="S9" s="464"/>
    </row>
    <row r="10" spans="1:25" ht="15.75" customHeight="1" x14ac:dyDescent="0.3">
      <c r="A10" s="191">
        <v>6</v>
      </c>
      <c r="B10" s="21" t="s">
        <v>191</v>
      </c>
      <c r="C10" s="21" t="s">
        <v>192</v>
      </c>
      <c r="D10" s="451">
        <v>100.003</v>
      </c>
      <c r="E10" s="451">
        <v>99.001000000000005</v>
      </c>
      <c r="F10" s="438">
        <f>SUM(D10,E10)</f>
        <v>199.00400000000002</v>
      </c>
      <c r="G10" s="290">
        <v>7</v>
      </c>
      <c r="H10" s="438">
        <v>1982.0480000000002</v>
      </c>
      <c r="I10" s="25">
        <v>54</v>
      </c>
    </row>
    <row r="11" spans="1:25" ht="15.75" customHeight="1" x14ac:dyDescent="0.3">
      <c r="A11" s="191">
        <v>1</v>
      </c>
      <c r="B11" s="21" t="s">
        <v>1168</v>
      </c>
      <c r="C11" s="21" t="s">
        <v>65</v>
      </c>
      <c r="D11" s="451">
        <v>100.001</v>
      </c>
      <c r="E11" s="451">
        <v>98.003</v>
      </c>
      <c r="F11" s="438">
        <f>SUM(D11,E11)</f>
        <v>198.00400000000002</v>
      </c>
      <c r="G11" s="290">
        <v>5</v>
      </c>
      <c r="H11" s="438">
        <v>1984.0360000000001</v>
      </c>
      <c r="I11" s="29">
        <v>52</v>
      </c>
    </row>
    <row r="12" spans="1:25" ht="15.75" customHeight="1" x14ac:dyDescent="0.3">
      <c r="A12" s="191">
        <v>9</v>
      </c>
      <c r="B12" s="21" t="s">
        <v>410</v>
      </c>
      <c r="C12" s="21" t="s">
        <v>411</v>
      </c>
      <c r="D12" s="451">
        <v>100.003</v>
      </c>
      <c r="E12" s="451">
        <v>99</v>
      </c>
      <c r="F12" s="438">
        <f>SUM(D12,E12)</f>
        <v>199.00299999999999</v>
      </c>
      <c r="G12" s="290">
        <v>6</v>
      </c>
      <c r="H12" s="438">
        <v>1978.0269999999998</v>
      </c>
      <c r="I12" s="25">
        <v>40</v>
      </c>
    </row>
    <row r="13" spans="1:25" ht="15.75" customHeight="1" x14ac:dyDescent="0.3">
      <c r="A13" s="191">
        <v>8</v>
      </c>
      <c r="B13" s="21" t="s">
        <v>1169</v>
      </c>
      <c r="C13" s="21" t="s">
        <v>65</v>
      </c>
      <c r="D13" s="451">
        <v>98.001999999999995</v>
      </c>
      <c r="E13" s="451">
        <v>98.001000000000005</v>
      </c>
      <c r="F13" s="438">
        <f>SUM(D13,E13)</f>
        <v>196.00299999999999</v>
      </c>
      <c r="G13" s="290">
        <v>3</v>
      </c>
      <c r="H13" s="438">
        <v>1961.0289999999998</v>
      </c>
      <c r="I13" s="25">
        <v>37</v>
      </c>
    </row>
    <row r="14" spans="1:25" ht="15.75" customHeight="1" x14ac:dyDescent="0.3">
      <c r="A14" s="470">
        <v>5</v>
      </c>
      <c r="B14" s="471" t="s">
        <v>139</v>
      </c>
      <c r="C14" s="471" t="s">
        <v>140</v>
      </c>
      <c r="D14" s="472" t="s">
        <v>43</v>
      </c>
      <c r="E14" s="472"/>
      <c r="F14" s="473">
        <f>SUM(D14,E14)</f>
        <v>0</v>
      </c>
      <c r="G14" s="474">
        <v>0</v>
      </c>
      <c r="H14" s="442">
        <v>0</v>
      </c>
      <c r="I14" s="196">
        <v>0</v>
      </c>
    </row>
    <row r="15" spans="1:25" ht="15.75" customHeight="1" x14ac:dyDescent="0.3"/>
    <row r="16" spans="1:25" ht="15.75" customHeight="1" x14ac:dyDescent="0.3">
      <c r="A16" s="1"/>
      <c r="B16" s="8" t="s">
        <v>7</v>
      </c>
      <c r="C16" s="9" t="s">
        <v>1424</v>
      </c>
      <c r="D16" s="9"/>
      <c r="E16" s="9" t="s">
        <v>1561</v>
      </c>
      <c r="F16" s="8"/>
      <c r="G16" s="8"/>
      <c r="H16" s="8"/>
      <c r="I16" s="8"/>
    </row>
    <row r="17" spans="1:9" ht="15.75" customHeight="1" x14ac:dyDescent="0.3">
      <c r="A17" s="11">
        <v>2</v>
      </c>
      <c r="B17" s="12" t="s">
        <v>10</v>
      </c>
      <c r="C17" s="95" t="s">
        <v>11</v>
      </c>
      <c r="D17" s="65"/>
      <c r="E17" s="112"/>
      <c r="F17" s="13" t="s">
        <v>12</v>
      </c>
      <c r="G17" s="13" t="s">
        <v>13</v>
      </c>
      <c r="H17" s="13" t="s">
        <v>14</v>
      </c>
      <c r="I17" s="14" t="s">
        <v>15</v>
      </c>
    </row>
    <row r="18" spans="1:9" ht="15.75" customHeight="1" x14ac:dyDescent="0.3">
      <c r="A18" s="15">
        <v>6</v>
      </c>
      <c r="B18" s="16" t="s">
        <v>1427</v>
      </c>
      <c r="C18" s="16" t="s">
        <v>31</v>
      </c>
      <c r="D18" s="456">
        <v>100.002</v>
      </c>
      <c r="E18" s="456">
        <v>100.001</v>
      </c>
      <c r="F18" s="469">
        <f>SUM(D18,E18)</f>
        <v>200.00299999999999</v>
      </c>
      <c r="G18" s="18">
        <v>10</v>
      </c>
      <c r="H18" s="469">
        <v>1995.0490000000002</v>
      </c>
      <c r="I18" s="19">
        <v>94</v>
      </c>
    </row>
    <row r="19" spans="1:9" ht="15.75" customHeight="1" x14ac:dyDescent="0.3">
      <c r="A19" s="191">
        <v>7</v>
      </c>
      <c r="B19" s="21" t="s">
        <v>231</v>
      </c>
      <c r="C19" s="21" t="s">
        <v>106</v>
      </c>
      <c r="D19" s="451">
        <v>99.001000000000005</v>
      </c>
      <c r="E19" s="451">
        <v>98.001000000000005</v>
      </c>
      <c r="F19" s="438">
        <f>SUM(D19,E19)</f>
        <v>197.00200000000001</v>
      </c>
      <c r="G19" s="290">
        <v>7</v>
      </c>
      <c r="H19" s="438">
        <v>1984.0489999999998</v>
      </c>
      <c r="I19" s="25">
        <v>81</v>
      </c>
    </row>
    <row r="20" spans="1:9" ht="15.75" customHeight="1" x14ac:dyDescent="0.3">
      <c r="A20" s="191">
        <v>9</v>
      </c>
      <c r="B20" s="21" t="s">
        <v>1428</v>
      </c>
      <c r="C20" s="21" t="s">
        <v>79</v>
      </c>
      <c r="D20" s="451">
        <v>100.002</v>
      </c>
      <c r="E20" s="451">
        <v>99.001999999999995</v>
      </c>
      <c r="F20" s="438">
        <f>SUM(D20,E20)</f>
        <v>199.00399999999999</v>
      </c>
      <c r="G20" s="290">
        <v>8</v>
      </c>
      <c r="H20" s="438">
        <v>1983.0449999999998</v>
      </c>
      <c r="I20" s="25">
        <v>72</v>
      </c>
    </row>
    <row r="21" spans="1:9" ht="15.75" customHeight="1" x14ac:dyDescent="0.3">
      <c r="A21" s="191">
        <v>2</v>
      </c>
      <c r="B21" s="21" t="s">
        <v>1425</v>
      </c>
      <c r="C21" s="21" t="s">
        <v>106</v>
      </c>
      <c r="D21" s="451">
        <v>98.001999999999995</v>
      </c>
      <c r="E21" s="451">
        <v>98</v>
      </c>
      <c r="F21" s="438">
        <f>SUM(D21,E21)</f>
        <v>196.00200000000001</v>
      </c>
      <c r="G21" s="290">
        <v>6</v>
      </c>
      <c r="H21" s="438">
        <v>1972.0319999999995</v>
      </c>
      <c r="I21" s="25">
        <v>60</v>
      </c>
    </row>
    <row r="22" spans="1:9" ht="15.75" customHeight="1" x14ac:dyDescent="0.3">
      <c r="A22" s="191">
        <v>8</v>
      </c>
      <c r="B22" s="21" t="s">
        <v>88</v>
      </c>
      <c r="C22" s="21" t="s">
        <v>65</v>
      </c>
      <c r="D22" s="451">
        <v>98</v>
      </c>
      <c r="E22" s="451">
        <v>94</v>
      </c>
      <c r="F22" s="438">
        <f>SUM(D22,E22)</f>
        <v>192</v>
      </c>
      <c r="G22" s="290">
        <v>2</v>
      </c>
      <c r="H22" s="438">
        <v>1971.0259999999998</v>
      </c>
      <c r="I22" s="25">
        <v>59</v>
      </c>
    </row>
    <row r="23" spans="1:9" ht="15.75" customHeight="1" x14ac:dyDescent="0.3">
      <c r="A23" s="191">
        <v>10</v>
      </c>
      <c r="B23" s="21" t="s">
        <v>1429</v>
      </c>
      <c r="C23" s="21" t="s">
        <v>77</v>
      </c>
      <c r="D23" s="451">
        <v>98.003</v>
      </c>
      <c r="E23" s="451">
        <v>97</v>
      </c>
      <c r="F23" s="438">
        <f>SUM(D23,E23)</f>
        <v>195.00299999999999</v>
      </c>
      <c r="G23" s="290">
        <v>4</v>
      </c>
      <c r="H23" s="438">
        <v>1963.0399999999997</v>
      </c>
      <c r="I23" s="25">
        <v>49</v>
      </c>
    </row>
    <row r="24" spans="1:9" ht="15.75" customHeight="1" x14ac:dyDescent="0.3">
      <c r="A24" s="191">
        <v>5</v>
      </c>
      <c r="B24" s="21" t="s">
        <v>101</v>
      </c>
      <c r="C24" s="21" t="s">
        <v>31</v>
      </c>
      <c r="D24" s="451">
        <v>98</v>
      </c>
      <c r="E24" s="451">
        <v>97.001000000000005</v>
      </c>
      <c r="F24" s="438">
        <f>SUM(D24,E24)</f>
        <v>195.001</v>
      </c>
      <c r="G24" s="290">
        <v>3</v>
      </c>
      <c r="H24" s="438">
        <v>1964.0369999999998</v>
      </c>
      <c r="I24" s="25">
        <v>48</v>
      </c>
    </row>
    <row r="25" spans="1:9" ht="15.75" customHeight="1" x14ac:dyDescent="0.3">
      <c r="A25" s="191">
        <v>4</v>
      </c>
      <c r="B25" s="21" t="s">
        <v>340</v>
      </c>
      <c r="C25" s="21" t="s">
        <v>724</v>
      </c>
      <c r="D25" s="451">
        <v>100.001</v>
      </c>
      <c r="E25" s="451">
        <v>99.004000000000005</v>
      </c>
      <c r="F25" s="438">
        <f>SUM(D25,E25)</f>
        <v>199.005</v>
      </c>
      <c r="G25" s="290">
        <v>9</v>
      </c>
      <c r="H25" s="438">
        <v>1960.0280000000002</v>
      </c>
      <c r="I25" s="25">
        <v>38</v>
      </c>
    </row>
    <row r="26" spans="1:9" ht="15.75" customHeight="1" x14ac:dyDescent="0.3">
      <c r="A26" s="191">
        <v>3</v>
      </c>
      <c r="B26" s="21" t="s">
        <v>1426</v>
      </c>
      <c r="C26" s="21" t="s">
        <v>323</v>
      </c>
      <c r="D26" s="451" t="s">
        <v>43</v>
      </c>
      <c r="E26" s="451"/>
      <c r="F26" s="438">
        <f>SUM(D26,E26)</f>
        <v>0</v>
      </c>
      <c r="G26" s="290">
        <v>0</v>
      </c>
      <c r="H26" s="438">
        <v>1378.0159999999998</v>
      </c>
      <c r="I26" s="25">
        <v>31</v>
      </c>
    </row>
    <row r="27" spans="1:9" ht="15.75" customHeight="1" x14ac:dyDescent="0.3">
      <c r="A27" s="470">
        <v>1</v>
      </c>
      <c r="B27" s="471" t="s">
        <v>1167</v>
      </c>
      <c r="C27" s="471" t="s">
        <v>541</v>
      </c>
      <c r="D27" s="472">
        <v>99.004000000000005</v>
      </c>
      <c r="E27" s="472">
        <v>96.001999999999995</v>
      </c>
      <c r="F27" s="473">
        <f>SUM(D27,E27)</f>
        <v>195.006</v>
      </c>
      <c r="G27" s="474">
        <v>5</v>
      </c>
      <c r="H27" s="442">
        <v>1942.0250000000001</v>
      </c>
      <c r="I27" s="186">
        <v>27</v>
      </c>
    </row>
    <row r="28" spans="1:9" ht="15.75" customHeight="1" x14ac:dyDescent="0.3"/>
    <row r="29" spans="1:9" ht="15.75" customHeight="1" x14ac:dyDescent="0.3">
      <c r="A29" s="1"/>
      <c r="B29" s="8" t="s">
        <v>48</v>
      </c>
      <c r="C29" s="9" t="s">
        <v>1345</v>
      </c>
      <c r="D29" s="9"/>
      <c r="E29" s="9" t="s">
        <v>1562</v>
      </c>
      <c r="F29" s="8"/>
      <c r="G29" s="8"/>
      <c r="H29" s="8"/>
      <c r="I29" s="8"/>
    </row>
    <row r="30" spans="1:9" ht="15.75" customHeight="1" x14ac:dyDescent="0.3">
      <c r="A30" s="11">
        <v>2</v>
      </c>
      <c r="B30" s="12" t="s">
        <v>10</v>
      </c>
      <c r="C30" s="95" t="s">
        <v>11</v>
      </c>
      <c r="D30" s="65"/>
      <c r="E30" s="112"/>
      <c r="F30" s="13" t="s">
        <v>12</v>
      </c>
      <c r="G30" s="13" t="s">
        <v>13</v>
      </c>
      <c r="H30" s="13" t="s">
        <v>14</v>
      </c>
      <c r="I30" s="14" t="s">
        <v>15</v>
      </c>
    </row>
    <row r="31" spans="1:9" ht="15.75" customHeight="1" x14ac:dyDescent="0.3">
      <c r="A31" s="15">
        <v>8</v>
      </c>
      <c r="B31" s="16" t="s">
        <v>1434</v>
      </c>
      <c r="C31" s="16" t="s">
        <v>31</v>
      </c>
      <c r="D31" s="456">
        <v>99.001000000000005</v>
      </c>
      <c r="E31" s="456">
        <v>99.001000000000005</v>
      </c>
      <c r="F31" s="469">
        <f>SUM(D31,E31)</f>
        <v>198.00200000000001</v>
      </c>
      <c r="G31" s="18">
        <v>9</v>
      </c>
      <c r="H31" s="469">
        <v>1974.0339999999997</v>
      </c>
      <c r="I31" s="19">
        <v>84</v>
      </c>
    </row>
    <row r="32" spans="1:9" ht="15.75" customHeight="1" x14ac:dyDescent="0.3">
      <c r="A32" s="191">
        <v>4</v>
      </c>
      <c r="B32" s="21" t="s">
        <v>365</v>
      </c>
      <c r="C32" s="21" t="s">
        <v>17</v>
      </c>
      <c r="D32" s="451">
        <v>99</v>
      </c>
      <c r="E32" s="451">
        <v>97</v>
      </c>
      <c r="F32" s="438">
        <f>SUM(D32,E32)</f>
        <v>196</v>
      </c>
      <c r="G32" s="290">
        <v>7</v>
      </c>
      <c r="H32" s="438">
        <v>1969.0259999999998</v>
      </c>
      <c r="I32" s="25">
        <v>79</v>
      </c>
    </row>
    <row r="33" spans="1:9" ht="15.75" customHeight="1" x14ac:dyDescent="0.3">
      <c r="A33" s="191">
        <v>2</v>
      </c>
      <c r="B33" s="21" t="s">
        <v>1431</v>
      </c>
      <c r="C33" s="21" t="s">
        <v>323</v>
      </c>
      <c r="D33" s="451">
        <v>98.003</v>
      </c>
      <c r="E33" s="451">
        <v>97.001000000000005</v>
      </c>
      <c r="F33" s="438">
        <f>SUM(D33,E33)</f>
        <v>195.00400000000002</v>
      </c>
      <c r="G33" s="290">
        <v>6</v>
      </c>
      <c r="H33" s="438">
        <v>1957.0299999999997</v>
      </c>
      <c r="I33" s="25">
        <v>71</v>
      </c>
    </row>
    <row r="34" spans="1:9" ht="15.75" customHeight="1" x14ac:dyDescent="0.3">
      <c r="A34" s="191">
        <v>9</v>
      </c>
      <c r="B34" s="21" t="s">
        <v>1435</v>
      </c>
      <c r="C34" s="21" t="s">
        <v>31</v>
      </c>
      <c r="D34" s="451">
        <v>97</v>
      </c>
      <c r="E34" s="451">
        <v>92</v>
      </c>
      <c r="F34" s="438">
        <f>SUM(D34,E34)</f>
        <v>189</v>
      </c>
      <c r="G34" s="290">
        <v>2</v>
      </c>
      <c r="H34" s="438">
        <v>1951.0310000000002</v>
      </c>
      <c r="I34" s="25">
        <v>66</v>
      </c>
    </row>
    <row r="35" spans="1:9" ht="15.75" customHeight="1" x14ac:dyDescent="0.3">
      <c r="A35" s="191">
        <v>7</v>
      </c>
      <c r="B35" s="21" t="s">
        <v>1433</v>
      </c>
      <c r="C35" s="21" t="s">
        <v>61</v>
      </c>
      <c r="D35" s="451">
        <v>99.004000000000005</v>
      </c>
      <c r="E35" s="451">
        <v>99.003</v>
      </c>
      <c r="F35" s="438">
        <f>SUM(D35,E35)</f>
        <v>198.00700000000001</v>
      </c>
      <c r="G35" s="290">
        <v>10</v>
      </c>
      <c r="H35" s="438">
        <v>1950.0239999999999</v>
      </c>
      <c r="I35" s="25">
        <v>53</v>
      </c>
    </row>
    <row r="36" spans="1:9" ht="15.75" customHeight="1" x14ac:dyDescent="0.3">
      <c r="A36" s="191">
        <v>1</v>
      </c>
      <c r="B36" s="21" t="s">
        <v>1430</v>
      </c>
      <c r="C36" s="21" t="s">
        <v>19</v>
      </c>
      <c r="D36" s="451">
        <v>100.003</v>
      </c>
      <c r="E36" s="451">
        <v>94.001999999999995</v>
      </c>
      <c r="F36" s="438">
        <f>SUM(D36,E36)</f>
        <v>194.005</v>
      </c>
      <c r="G36" s="290">
        <v>3</v>
      </c>
      <c r="H36" s="438">
        <v>1953.0259999999998</v>
      </c>
      <c r="I36" s="29">
        <v>52</v>
      </c>
    </row>
    <row r="37" spans="1:9" ht="15.75" customHeight="1" x14ac:dyDescent="0.3">
      <c r="A37" s="191">
        <v>3</v>
      </c>
      <c r="B37" s="21" t="s">
        <v>1038</v>
      </c>
      <c r="C37" s="21" t="s">
        <v>1039</v>
      </c>
      <c r="D37" s="451">
        <v>99.001999999999995</v>
      </c>
      <c r="E37" s="451">
        <v>96.001000000000005</v>
      </c>
      <c r="F37" s="438">
        <f>SUM(D37,E37)</f>
        <v>195.00299999999999</v>
      </c>
      <c r="G37" s="290">
        <v>5</v>
      </c>
      <c r="H37" s="438">
        <v>1941.0219999999997</v>
      </c>
      <c r="I37" s="25">
        <v>47</v>
      </c>
    </row>
    <row r="38" spans="1:9" ht="15.75" customHeight="1" x14ac:dyDescent="0.3">
      <c r="A38" s="191">
        <v>10</v>
      </c>
      <c r="B38" s="21" t="s">
        <v>30</v>
      </c>
      <c r="C38" s="21" t="s">
        <v>31</v>
      </c>
      <c r="D38" s="451">
        <v>99.004999999999995</v>
      </c>
      <c r="E38" s="451">
        <v>98.001000000000005</v>
      </c>
      <c r="F38" s="438">
        <f>SUM(D38,E38)</f>
        <v>197.006</v>
      </c>
      <c r="G38" s="290">
        <v>8</v>
      </c>
      <c r="H38" s="438">
        <v>1942.0380000000005</v>
      </c>
      <c r="I38" s="25">
        <v>44</v>
      </c>
    </row>
    <row r="39" spans="1:9" ht="15.75" customHeight="1" x14ac:dyDescent="0.3">
      <c r="A39" s="191">
        <v>5</v>
      </c>
      <c r="B39" s="21" t="s">
        <v>1432</v>
      </c>
      <c r="C39" s="21" t="s">
        <v>106</v>
      </c>
      <c r="D39" s="451">
        <v>98</v>
      </c>
      <c r="E39" s="451">
        <v>97</v>
      </c>
      <c r="F39" s="438">
        <f>SUM(D39,E39)</f>
        <v>195</v>
      </c>
      <c r="G39" s="290">
        <v>4</v>
      </c>
      <c r="H39" s="438">
        <v>1749.0119999999997</v>
      </c>
      <c r="I39" s="25">
        <v>38</v>
      </c>
    </row>
    <row r="40" spans="1:9" ht="15.75" customHeight="1" x14ac:dyDescent="0.3">
      <c r="A40" s="470">
        <v>6</v>
      </c>
      <c r="B40" s="471" t="s">
        <v>1173</v>
      </c>
      <c r="C40" s="471" t="s">
        <v>160</v>
      </c>
      <c r="D40" s="472" t="s">
        <v>43</v>
      </c>
      <c r="E40" s="472"/>
      <c r="F40" s="473">
        <f>SUM(D40,E40)</f>
        <v>0</v>
      </c>
      <c r="G40" s="474">
        <v>0</v>
      </c>
      <c r="H40" s="442">
        <v>1733.011</v>
      </c>
      <c r="I40" s="196">
        <v>22</v>
      </c>
    </row>
    <row r="41" spans="1:9" ht="15.75" customHeight="1" x14ac:dyDescent="0.3"/>
    <row r="42" spans="1:9" ht="15.75" customHeight="1" x14ac:dyDescent="0.3">
      <c r="A42" s="1"/>
      <c r="B42" s="8" t="s">
        <v>51</v>
      </c>
      <c r="C42" s="9" t="s">
        <v>1436</v>
      </c>
      <c r="D42" s="9"/>
      <c r="E42" s="9" t="s">
        <v>1563</v>
      </c>
      <c r="F42" s="8"/>
      <c r="G42" s="8"/>
      <c r="H42" s="8"/>
      <c r="I42" s="8"/>
    </row>
    <row r="43" spans="1:9" ht="15.75" customHeight="1" x14ac:dyDescent="0.3">
      <c r="A43" s="11">
        <v>2</v>
      </c>
      <c r="B43" s="12" t="s">
        <v>10</v>
      </c>
      <c r="C43" s="95" t="s">
        <v>11</v>
      </c>
      <c r="D43" s="65"/>
      <c r="E43" s="112"/>
      <c r="F43" s="13" t="s">
        <v>12</v>
      </c>
      <c r="G43" s="13" t="s">
        <v>13</v>
      </c>
      <c r="H43" s="13" t="s">
        <v>14</v>
      </c>
      <c r="I43" s="14" t="s">
        <v>15</v>
      </c>
    </row>
    <row r="44" spans="1:9" ht="15.75" customHeight="1" x14ac:dyDescent="0.3">
      <c r="A44" s="15">
        <v>5</v>
      </c>
      <c r="B44" s="16" t="s">
        <v>1172</v>
      </c>
      <c r="C44" s="16" t="s">
        <v>411</v>
      </c>
      <c r="D44" s="456">
        <v>100.004</v>
      </c>
      <c r="E44" s="456">
        <v>100</v>
      </c>
      <c r="F44" s="469">
        <f>SUM(D44,E44)</f>
        <v>200.00400000000002</v>
      </c>
      <c r="G44" s="18">
        <v>10</v>
      </c>
      <c r="H44" s="469">
        <v>1989.04</v>
      </c>
      <c r="I44" s="19">
        <v>94</v>
      </c>
    </row>
    <row r="45" spans="1:9" ht="15.75" customHeight="1" x14ac:dyDescent="0.3">
      <c r="A45" s="191">
        <v>1</v>
      </c>
      <c r="B45" s="21" t="s">
        <v>1437</v>
      </c>
      <c r="C45" s="21" t="s">
        <v>547</v>
      </c>
      <c r="D45" s="451">
        <v>100.002</v>
      </c>
      <c r="E45" s="451">
        <v>100</v>
      </c>
      <c r="F45" s="438">
        <f>SUM(D45,E45)</f>
        <v>200.00200000000001</v>
      </c>
      <c r="G45" s="290">
        <v>9</v>
      </c>
      <c r="H45" s="438">
        <v>1982.0339999999999</v>
      </c>
      <c r="I45" s="29">
        <v>90</v>
      </c>
    </row>
    <row r="46" spans="1:9" ht="15.75" customHeight="1" x14ac:dyDescent="0.3">
      <c r="A46" s="191">
        <v>2</v>
      </c>
      <c r="B46" s="21" t="s">
        <v>1438</v>
      </c>
      <c r="C46" s="21" t="s">
        <v>547</v>
      </c>
      <c r="D46" s="451">
        <v>100.001</v>
      </c>
      <c r="E46" s="451">
        <v>99.001000000000005</v>
      </c>
      <c r="F46" s="438">
        <f>SUM(D46,E46)</f>
        <v>199.00200000000001</v>
      </c>
      <c r="G46" s="290">
        <v>8</v>
      </c>
      <c r="H46" s="438">
        <v>1965.0159999999998</v>
      </c>
      <c r="I46" s="25">
        <v>66</v>
      </c>
    </row>
    <row r="47" spans="1:9" ht="15.75" customHeight="1" x14ac:dyDescent="0.3">
      <c r="A47" s="191">
        <v>9</v>
      </c>
      <c r="B47" s="21" t="s">
        <v>554</v>
      </c>
      <c r="C47" s="21" t="s">
        <v>555</v>
      </c>
      <c r="D47" s="451">
        <v>99.001999999999995</v>
      </c>
      <c r="E47" s="451">
        <v>97.001999999999995</v>
      </c>
      <c r="F47" s="438">
        <f>SUM(D47,E47)</f>
        <v>196.00399999999999</v>
      </c>
      <c r="G47" s="290">
        <v>7</v>
      </c>
      <c r="H47" s="438">
        <v>1962.0239999999997</v>
      </c>
      <c r="I47" s="25">
        <v>65</v>
      </c>
    </row>
    <row r="48" spans="1:9" ht="15.75" customHeight="1" x14ac:dyDescent="0.3">
      <c r="A48" s="191">
        <v>4</v>
      </c>
      <c r="B48" s="21" t="s">
        <v>493</v>
      </c>
      <c r="C48" s="21" t="s">
        <v>323</v>
      </c>
      <c r="D48" s="451">
        <v>97.001000000000005</v>
      </c>
      <c r="E48" s="451">
        <v>97</v>
      </c>
      <c r="F48" s="438">
        <f>SUM(D48,E48)</f>
        <v>194.001</v>
      </c>
      <c r="G48" s="290">
        <v>5</v>
      </c>
      <c r="H48" s="438">
        <v>1954.0149999999999</v>
      </c>
      <c r="I48" s="25">
        <v>61</v>
      </c>
    </row>
    <row r="49" spans="1:9" ht="15.75" customHeight="1" x14ac:dyDescent="0.3">
      <c r="A49" s="191">
        <v>10</v>
      </c>
      <c r="B49" s="21" t="s">
        <v>1440</v>
      </c>
      <c r="C49" s="21" t="s">
        <v>79</v>
      </c>
      <c r="D49" s="451">
        <v>99.001999999999995</v>
      </c>
      <c r="E49" s="451">
        <v>97.001999999999995</v>
      </c>
      <c r="F49" s="438">
        <f>SUM(D49,E49)</f>
        <v>196.00399999999999</v>
      </c>
      <c r="G49" s="290">
        <v>7</v>
      </c>
      <c r="H49" s="438">
        <v>1933.0189999999998</v>
      </c>
      <c r="I49" s="25">
        <v>49</v>
      </c>
    </row>
    <row r="50" spans="1:9" ht="15.75" customHeight="1" x14ac:dyDescent="0.3">
      <c r="A50" s="191">
        <v>8</v>
      </c>
      <c r="B50" s="21" t="s">
        <v>641</v>
      </c>
      <c r="C50" s="21" t="s">
        <v>555</v>
      </c>
      <c r="D50" s="451">
        <v>96</v>
      </c>
      <c r="E50" s="451">
        <v>95.001999999999995</v>
      </c>
      <c r="F50" s="438">
        <f>SUM(D50,E50)</f>
        <v>191.00200000000001</v>
      </c>
      <c r="G50" s="290">
        <v>4</v>
      </c>
      <c r="H50" s="438">
        <v>1930.0209999999997</v>
      </c>
      <c r="I50" s="25">
        <v>44</v>
      </c>
    </row>
    <row r="51" spans="1:9" ht="15.75" customHeight="1" x14ac:dyDescent="0.3">
      <c r="A51" s="191">
        <v>6</v>
      </c>
      <c r="B51" s="21" t="s">
        <v>1439</v>
      </c>
      <c r="C51" s="21" t="s">
        <v>1350</v>
      </c>
      <c r="D51" s="451">
        <v>96</v>
      </c>
      <c r="E51" s="451">
        <v>95.001000000000005</v>
      </c>
      <c r="F51" s="438">
        <f>SUM(D51,E51)</f>
        <v>191.001</v>
      </c>
      <c r="G51" s="290">
        <v>2</v>
      </c>
      <c r="H51" s="438">
        <v>1747.0129999999999</v>
      </c>
      <c r="I51" s="25">
        <v>40</v>
      </c>
    </row>
    <row r="52" spans="1:9" ht="15.75" customHeight="1" x14ac:dyDescent="0.3">
      <c r="A52" s="191">
        <v>3</v>
      </c>
      <c r="B52" s="21" t="s">
        <v>249</v>
      </c>
      <c r="C52" s="21" t="s">
        <v>106</v>
      </c>
      <c r="D52" s="451">
        <v>94</v>
      </c>
      <c r="E52" s="451">
        <v>93</v>
      </c>
      <c r="F52" s="438">
        <f>SUM(D52,E52)</f>
        <v>187</v>
      </c>
      <c r="G52" s="290">
        <v>1</v>
      </c>
      <c r="H52" s="438">
        <v>1896.0139999999999</v>
      </c>
      <c r="I52" s="25">
        <v>26</v>
      </c>
    </row>
    <row r="53" spans="1:9" ht="15.75" customHeight="1" x14ac:dyDescent="0.3">
      <c r="A53" s="470">
        <v>7</v>
      </c>
      <c r="B53" s="471" t="s">
        <v>1164</v>
      </c>
      <c r="C53" s="471" t="s">
        <v>58</v>
      </c>
      <c r="D53" s="472">
        <v>97.001000000000005</v>
      </c>
      <c r="E53" s="472">
        <v>94.001000000000005</v>
      </c>
      <c r="F53" s="473">
        <f>SUM(D53,E53)</f>
        <v>191.00200000000001</v>
      </c>
      <c r="G53" s="474">
        <v>4</v>
      </c>
      <c r="H53" s="442">
        <v>1892.0129999999999</v>
      </c>
      <c r="I53" s="196">
        <v>25</v>
      </c>
    </row>
    <row r="54" spans="1:9" ht="15.75" customHeight="1" x14ac:dyDescent="0.3"/>
    <row r="55" spans="1:9" ht="15.75" customHeight="1" x14ac:dyDescent="0.3">
      <c r="A55" s="1"/>
      <c r="B55" s="8" t="s">
        <v>82</v>
      </c>
      <c r="C55" s="9" t="s">
        <v>1441</v>
      </c>
      <c r="D55" s="9"/>
      <c r="E55" s="9" t="s">
        <v>1564</v>
      </c>
      <c r="F55" s="8"/>
      <c r="G55" s="8"/>
      <c r="H55" s="8"/>
      <c r="I55" s="8"/>
    </row>
    <row r="56" spans="1:9" ht="15.75" customHeight="1" x14ac:dyDescent="0.3">
      <c r="A56" s="11">
        <v>2</v>
      </c>
      <c r="B56" s="12" t="s">
        <v>10</v>
      </c>
      <c r="C56" s="95" t="s">
        <v>11</v>
      </c>
      <c r="D56" s="65"/>
      <c r="E56" s="112"/>
      <c r="F56" s="13" t="s">
        <v>12</v>
      </c>
      <c r="G56" s="13" t="s">
        <v>13</v>
      </c>
      <c r="H56" s="13" t="s">
        <v>14</v>
      </c>
      <c r="I56" s="14" t="s">
        <v>15</v>
      </c>
    </row>
    <row r="57" spans="1:9" ht="15.75" customHeight="1" x14ac:dyDescent="0.3">
      <c r="A57" s="15">
        <v>8</v>
      </c>
      <c r="B57" s="16" t="s">
        <v>1174</v>
      </c>
      <c r="C57" s="16" t="s">
        <v>65</v>
      </c>
      <c r="D57" s="456">
        <v>98.001999999999995</v>
      </c>
      <c r="E57" s="456">
        <v>96</v>
      </c>
      <c r="F57" s="469">
        <f>SUM(D57,E57)</f>
        <v>194.00200000000001</v>
      </c>
      <c r="G57" s="18">
        <v>7</v>
      </c>
      <c r="H57" s="469">
        <v>1966.0249999999996</v>
      </c>
      <c r="I57" s="19">
        <v>86</v>
      </c>
    </row>
    <row r="58" spans="1:9" ht="15.75" customHeight="1" x14ac:dyDescent="0.3">
      <c r="A58" s="191">
        <v>3</v>
      </c>
      <c r="B58" s="21" t="s">
        <v>1443</v>
      </c>
      <c r="C58" s="21" t="s">
        <v>65</v>
      </c>
      <c r="D58" s="451">
        <v>98.001000000000005</v>
      </c>
      <c r="E58" s="451">
        <v>99</v>
      </c>
      <c r="F58" s="438">
        <f>SUM(D58,E58)</f>
        <v>197.001</v>
      </c>
      <c r="G58" s="290">
        <v>9</v>
      </c>
      <c r="H58" s="438">
        <v>1951.0199999999998</v>
      </c>
      <c r="I58" s="25">
        <v>65</v>
      </c>
    </row>
    <row r="59" spans="1:9" ht="15.75" customHeight="1" x14ac:dyDescent="0.3">
      <c r="A59" s="191">
        <v>7</v>
      </c>
      <c r="B59" s="21" t="s">
        <v>368</v>
      </c>
      <c r="C59" s="21" t="s">
        <v>323</v>
      </c>
      <c r="D59" s="451">
        <v>99.004000000000005</v>
      </c>
      <c r="E59" s="451">
        <v>97.001999999999995</v>
      </c>
      <c r="F59" s="438">
        <f>SUM(D59,E59)</f>
        <v>196.006</v>
      </c>
      <c r="G59" s="290">
        <v>8</v>
      </c>
      <c r="H59" s="438">
        <v>1758.0330000000001</v>
      </c>
      <c r="I59" s="25">
        <v>64</v>
      </c>
    </row>
    <row r="60" spans="1:9" ht="15.75" customHeight="1" x14ac:dyDescent="0.3">
      <c r="A60" s="191">
        <v>5</v>
      </c>
      <c r="B60" s="21" t="s">
        <v>1445</v>
      </c>
      <c r="C60" s="21" t="s">
        <v>547</v>
      </c>
      <c r="D60" s="451">
        <v>98</v>
      </c>
      <c r="E60" s="451">
        <v>94</v>
      </c>
      <c r="F60" s="438">
        <f>SUM(D60,E60)</f>
        <v>192</v>
      </c>
      <c r="G60" s="290">
        <v>5</v>
      </c>
      <c r="H60" s="438">
        <v>1942.0129999999999</v>
      </c>
      <c r="I60" s="25">
        <v>61</v>
      </c>
    </row>
    <row r="61" spans="1:9" ht="15.75" customHeight="1" x14ac:dyDescent="0.3">
      <c r="A61" s="191">
        <v>6</v>
      </c>
      <c r="B61" s="21" t="s">
        <v>1446</v>
      </c>
      <c r="C61" s="21" t="s">
        <v>1350</v>
      </c>
      <c r="D61" s="451">
        <v>96.001000000000005</v>
      </c>
      <c r="E61" s="451">
        <v>96</v>
      </c>
      <c r="F61" s="438">
        <f>SUM(D61,E61)</f>
        <v>192.001</v>
      </c>
      <c r="G61" s="290">
        <v>6</v>
      </c>
      <c r="H61" s="438">
        <v>1940.0199999999998</v>
      </c>
      <c r="I61" s="25">
        <v>61</v>
      </c>
    </row>
    <row r="62" spans="1:9" ht="15.75" customHeight="1" x14ac:dyDescent="0.3">
      <c r="A62" s="191">
        <v>9</v>
      </c>
      <c r="B62" s="21" t="s">
        <v>1447</v>
      </c>
      <c r="C62" s="21" t="s">
        <v>77</v>
      </c>
      <c r="D62" s="451">
        <v>99.001999999999995</v>
      </c>
      <c r="E62" s="451">
        <v>98</v>
      </c>
      <c r="F62" s="438">
        <f>SUM(D62,E62)</f>
        <v>197.00200000000001</v>
      </c>
      <c r="G62" s="290">
        <v>10</v>
      </c>
      <c r="H62" s="438">
        <v>1943.0179999999998</v>
      </c>
      <c r="I62" s="25">
        <v>57</v>
      </c>
    </row>
    <row r="63" spans="1:9" ht="15.75" customHeight="1" x14ac:dyDescent="0.3">
      <c r="A63" s="191">
        <v>10</v>
      </c>
      <c r="B63" s="21" t="s">
        <v>1448</v>
      </c>
      <c r="C63" s="21" t="s">
        <v>106</v>
      </c>
      <c r="D63" s="451">
        <v>97</v>
      </c>
      <c r="E63" s="451">
        <v>94</v>
      </c>
      <c r="F63" s="438">
        <f>SUM(D63,E63)</f>
        <v>191</v>
      </c>
      <c r="G63" s="290">
        <v>3</v>
      </c>
      <c r="H63" s="438">
        <v>1928.0160000000001</v>
      </c>
      <c r="I63" s="25">
        <v>50</v>
      </c>
    </row>
    <row r="64" spans="1:9" ht="15.75" customHeight="1" x14ac:dyDescent="0.3">
      <c r="A64" s="191">
        <v>4</v>
      </c>
      <c r="B64" s="21" t="s">
        <v>1444</v>
      </c>
      <c r="C64" s="21" t="s">
        <v>95</v>
      </c>
      <c r="D64" s="451">
        <v>97</v>
      </c>
      <c r="E64" s="451">
        <v>94</v>
      </c>
      <c r="F64" s="438">
        <f>SUM(D64,E64)</f>
        <v>191</v>
      </c>
      <c r="G64" s="290">
        <v>3</v>
      </c>
      <c r="H64" s="438">
        <v>1920.0159999999998</v>
      </c>
      <c r="I64" s="25">
        <v>44</v>
      </c>
    </row>
    <row r="65" spans="1:9" ht="15.75" customHeight="1" x14ac:dyDescent="0.3">
      <c r="A65" s="191">
        <v>1</v>
      </c>
      <c r="B65" s="21" t="s">
        <v>1171</v>
      </c>
      <c r="C65" s="21" t="s">
        <v>541</v>
      </c>
      <c r="D65" s="451">
        <v>97</v>
      </c>
      <c r="E65" s="451">
        <v>93</v>
      </c>
      <c r="F65" s="438">
        <f>SUM(D65,E65)</f>
        <v>190</v>
      </c>
      <c r="G65" s="290">
        <v>1</v>
      </c>
      <c r="H65" s="438">
        <v>1903.0209999999997</v>
      </c>
      <c r="I65" s="29">
        <v>33</v>
      </c>
    </row>
    <row r="66" spans="1:9" ht="15.75" customHeight="1" x14ac:dyDescent="0.3">
      <c r="A66" s="470">
        <v>2</v>
      </c>
      <c r="B66" s="471" t="s">
        <v>1442</v>
      </c>
      <c r="C66" s="471" t="s">
        <v>91</v>
      </c>
      <c r="D66" s="472">
        <v>96.001999999999995</v>
      </c>
      <c r="E66" s="472">
        <v>95</v>
      </c>
      <c r="F66" s="473">
        <f>SUM(D66,E66)</f>
        <v>191.00200000000001</v>
      </c>
      <c r="G66" s="474">
        <v>4</v>
      </c>
      <c r="H66" s="442">
        <v>1712.01</v>
      </c>
      <c r="I66" s="196">
        <v>29</v>
      </c>
    </row>
    <row r="67" spans="1:9" ht="15.75" customHeight="1" x14ac:dyDescent="0.3"/>
    <row r="68" spans="1:9" ht="15.75" customHeight="1" x14ac:dyDescent="0.3">
      <c r="B68" s="10" t="s">
        <v>1162</v>
      </c>
    </row>
    <row r="69" spans="1:9" ht="15.75" customHeight="1" x14ac:dyDescent="0.3"/>
    <row r="70" spans="1:9" ht="15.75" customHeight="1" x14ac:dyDescent="0.3">
      <c r="B70" s="10" t="s">
        <v>1377</v>
      </c>
      <c r="E70" s="43" t="s">
        <v>170</v>
      </c>
    </row>
    <row r="71" spans="1:9" ht="15.75" customHeight="1" x14ac:dyDescent="0.3">
      <c r="B71" s="10" t="s">
        <v>171</v>
      </c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sortState xmlns:xlrd2="http://schemas.microsoft.com/office/spreadsheetml/2017/richdata2" ref="A57:I66">
    <sortCondition descending="1" ref="I57"/>
    <sortCondition descending="1" ref="H57"/>
  </sortState>
  <mergeCells count="1">
    <mergeCell ref="D2:I2"/>
  </mergeCells>
  <hyperlinks>
    <hyperlink ref="B2" location="'Index'!A3" tooltip="Go to the Index sheet" display="á" xr:uid="{0BA6BD17-15AE-4CE5-8CB1-DED63F7E9E06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23A85-CADB-44E6-AC89-CF96620416FA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1146</v>
      </c>
      <c r="C1" s="2"/>
      <c r="D1" s="3"/>
      <c r="E1" s="3"/>
      <c r="F1" s="3"/>
      <c r="G1" s="2"/>
      <c r="H1" s="3"/>
      <c r="I1" s="4" t="s">
        <v>1344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/>
      <c r="D2" s="45" t="s">
        <v>3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85</v>
      </c>
      <c r="C3" s="9" t="s">
        <v>1449</v>
      </c>
      <c r="D3" s="9"/>
      <c r="E3" s="9" t="s">
        <v>1565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2</v>
      </c>
      <c r="B4" s="12" t="s">
        <v>10</v>
      </c>
      <c r="C4" s="95" t="s">
        <v>11</v>
      </c>
      <c r="D4" s="65"/>
      <c r="E4" s="112"/>
      <c r="F4" s="13" t="s">
        <v>12</v>
      </c>
      <c r="G4" s="13" t="s">
        <v>13</v>
      </c>
      <c r="H4" s="13" t="s">
        <v>14</v>
      </c>
      <c r="I4" s="14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56">
        <v>4</v>
      </c>
      <c r="B5" s="47" t="s">
        <v>1452</v>
      </c>
      <c r="C5" s="47" t="s">
        <v>58</v>
      </c>
      <c r="D5" s="456">
        <v>99.001000000000005</v>
      </c>
      <c r="E5" s="456">
        <v>96</v>
      </c>
      <c r="F5" s="469">
        <f>SUM(D5,E5)</f>
        <v>195.001</v>
      </c>
      <c r="G5" s="18">
        <v>10</v>
      </c>
      <c r="H5" s="507">
        <v>1960.0249999999999</v>
      </c>
      <c r="I5" s="48">
        <v>92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197">
        <v>8</v>
      </c>
      <c r="B6" s="49" t="s">
        <v>372</v>
      </c>
      <c r="C6" s="49" t="s">
        <v>61</v>
      </c>
      <c r="D6" s="451">
        <v>98</v>
      </c>
      <c r="E6" s="451">
        <v>96.001000000000005</v>
      </c>
      <c r="F6" s="438">
        <f>SUM(D6,E6)</f>
        <v>194.001</v>
      </c>
      <c r="G6" s="290">
        <v>8</v>
      </c>
      <c r="H6" s="439">
        <v>1943.028</v>
      </c>
      <c r="I6" s="50">
        <v>85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191">
        <v>9</v>
      </c>
      <c r="B7" s="49" t="s">
        <v>1456</v>
      </c>
      <c r="C7" s="49" t="s">
        <v>31</v>
      </c>
      <c r="D7" s="451">
        <v>95.001000000000005</v>
      </c>
      <c r="E7" s="451">
        <v>94.001999999999995</v>
      </c>
      <c r="F7" s="438">
        <f>SUM(D7,E7)</f>
        <v>189.00299999999999</v>
      </c>
      <c r="G7" s="290">
        <v>7</v>
      </c>
      <c r="H7" s="439">
        <v>1918.0129999999997</v>
      </c>
      <c r="I7" s="50">
        <v>64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191">
        <v>3</v>
      </c>
      <c r="B8" s="49" t="s">
        <v>366</v>
      </c>
      <c r="C8" s="49" t="s">
        <v>323</v>
      </c>
      <c r="D8" s="451">
        <v>94</v>
      </c>
      <c r="E8" s="451">
        <v>94</v>
      </c>
      <c r="F8" s="438">
        <f>SUM(D8,E8)</f>
        <v>188</v>
      </c>
      <c r="G8" s="290">
        <v>5</v>
      </c>
      <c r="H8" s="439">
        <v>1908.011</v>
      </c>
      <c r="I8" s="50">
        <v>59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191">
        <v>7</v>
      </c>
      <c r="B9" s="49" t="s">
        <v>1455</v>
      </c>
      <c r="C9" s="49" t="s">
        <v>323</v>
      </c>
      <c r="D9" s="451">
        <v>95.001000000000005</v>
      </c>
      <c r="E9" s="451">
        <v>93</v>
      </c>
      <c r="F9" s="438">
        <f>SUM(D9,E9)</f>
        <v>188.001</v>
      </c>
      <c r="G9" s="290">
        <v>6</v>
      </c>
      <c r="H9" s="439">
        <v>1909.01</v>
      </c>
      <c r="I9" s="50">
        <v>55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191">
        <v>1</v>
      </c>
      <c r="B10" s="21" t="s">
        <v>1450</v>
      </c>
      <c r="C10" s="21" t="s">
        <v>1350</v>
      </c>
      <c r="D10" s="451" t="s">
        <v>43</v>
      </c>
      <c r="E10" s="451"/>
      <c r="F10" s="438">
        <f>SUM(D10,E10)</f>
        <v>0</v>
      </c>
      <c r="G10" s="290">
        <v>0</v>
      </c>
      <c r="H10" s="438">
        <v>1722.009</v>
      </c>
      <c r="I10" s="29">
        <v>53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191">
        <v>5</v>
      </c>
      <c r="B11" s="49" t="s">
        <v>1453</v>
      </c>
      <c r="C11" s="49" t="s">
        <v>547</v>
      </c>
      <c r="D11" s="451">
        <v>98.001999999999995</v>
      </c>
      <c r="E11" s="451">
        <v>96.001000000000005</v>
      </c>
      <c r="F11" s="438">
        <f>SUM(D11,E11)</f>
        <v>194.00299999999999</v>
      </c>
      <c r="G11" s="290">
        <v>9</v>
      </c>
      <c r="H11" s="439">
        <v>1904.0169999999996</v>
      </c>
      <c r="I11" s="50">
        <v>52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197">
        <v>6</v>
      </c>
      <c r="B12" s="49" t="s">
        <v>1454</v>
      </c>
      <c r="C12" s="49" t="s">
        <v>547</v>
      </c>
      <c r="D12" s="451">
        <v>93</v>
      </c>
      <c r="E12" s="451">
        <v>92.001000000000005</v>
      </c>
      <c r="F12" s="438">
        <f>SUM(D12,E12)</f>
        <v>185.001</v>
      </c>
      <c r="G12" s="290">
        <v>4</v>
      </c>
      <c r="H12" s="439">
        <v>1881.011</v>
      </c>
      <c r="I12" s="50">
        <v>43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197">
        <v>2</v>
      </c>
      <c r="B13" s="49" t="s">
        <v>1451</v>
      </c>
      <c r="C13" s="49" t="s">
        <v>323</v>
      </c>
      <c r="D13" s="451">
        <v>93</v>
      </c>
      <c r="E13" s="451">
        <v>90.001000000000005</v>
      </c>
      <c r="F13" s="438">
        <f>SUM(D13,E13)</f>
        <v>183.001</v>
      </c>
      <c r="G13" s="290">
        <v>3</v>
      </c>
      <c r="H13" s="439">
        <v>1872.0089999999998</v>
      </c>
      <c r="I13" s="50">
        <v>36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491">
        <v>10</v>
      </c>
      <c r="B14" s="475" t="s">
        <v>1457</v>
      </c>
      <c r="C14" s="475" t="s">
        <v>329</v>
      </c>
      <c r="D14" s="472" t="s">
        <v>43</v>
      </c>
      <c r="E14" s="472"/>
      <c r="F14" s="473">
        <f>SUM(D14,E14)</f>
        <v>0</v>
      </c>
      <c r="G14" s="474">
        <v>0</v>
      </c>
      <c r="H14" s="443">
        <v>544.00099999999998</v>
      </c>
      <c r="I14" s="190">
        <v>4</v>
      </c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1"/>
      <c r="B16" s="8" t="s">
        <v>113</v>
      </c>
      <c r="C16" s="9" t="s">
        <v>564</v>
      </c>
      <c r="D16" s="9"/>
      <c r="E16" s="9" t="s">
        <v>1566</v>
      </c>
      <c r="F16" s="8"/>
      <c r="G16" s="8"/>
      <c r="H16" s="8"/>
      <c r="I16" s="8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11">
        <v>2</v>
      </c>
      <c r="B17" s="12" t="s">
        <v>10</v>
      </c>
      <c r="C17" s="95" t="s">
        <v>11</v>
      </c>
      <c r="D17" s="65"/>
      <c r="E17" s="112"/>
      <c r="F17" s="13" t="s">
        <v>12</v>
      </c>
      <c r="G17" s="13" t="s">
        <v>13</v>
      </c>
      <c r="H17" s="13" t="s">
        <v>14</v>
      </c>
      <c r="I17" s="14" t="s">
        <v>15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15">
        <v>7</v>
      </c>
      <c r="B18" s="47" t="s">
        <v>1462</v>
      </c>
      <c r="C18" s="47" t="s">
        <v>31</v>
      </c>
      <c r="D18" s="456">
        <v>97</v>
      </c>
      <c r="E18" s="456">
        <v>95.001000000000005</v>
      </c>
      <c r="F18" s="469">
        <f>SUM(D18,E18)</f>
        <v>192.001</v>
      </c>
      <c r="G18" s="18">
        <v>7</v>
      </c>
      <c r="H18" s="507">
        <v>1947.03</v>
      </c>
      <c r="I18" s="48">
        <v>85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191">
        <v>1</v>
      </c>
      <c r="B19" s="21" t="s">
        <v>1458</v>
      </c>
      <c r="C19" s="21" t="s">
        <v>323</v>
      </c>
      <c r="D19" s="451">
        <v>98.001999999999995</v>
      </c>
      <c r="E19" s="451">
        <v>96.001999999999995</v>
      </c>
      <c r="F19" s="438">
        <f>SUM(D19,E19)</f>
        <v>194.00399999999999</v>
      </c>
      <c r="G19" s="290">
        <v>9</v>
      </c>
      <c r="H19" s="438">
        <v>1757.0219999999997</v>
      </c>
      <c r="I19" s="29">
        <v>77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197">
        <v>6</v>
      </c>
      <c r="B20" s="49" t="s">
        <v>1252</v>
      </c>
      <c r="C20" s="49" t="s">
        <v>329</v>
      </c>
      <c r="D20" s="451">
        <v>99.001999999999995</v>
      </c>
      <c r="E20" s="451">
        <v>98.001999999999995</v>
      </c>
      <c r="F20" s="438">
        <f>SUM(D20,E20)</f>
        <v>197.00399999999999</v>
      </c>
      <c r="G20" s="290">
        <v>10</v>
      </c>
      <c r="H20" s="439">
        <v>1733.0209999999997</v>
      </c>
      <c r="I20" s="50">
        <v>66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191">
        <v>9</v>
      </c>
      <c r="B21" s="49" t="s">
        <v>217</v>
      </c>
      <c r="C21" s="49" t="s">
        <v>19</v>
      </c>
      <c r="D21" s="451">
        <v>96.001000000000005</v>
      </c>
      <c r="E21" s="451">
        <v>94.001000000000005</v>
      </c>
      <c r="F21" s="438">
        <f>SUM(D21,E21)</f>
        <v>190.00200000000001</v>
      </c>
      <c r="G21" s="290">
        <v>5</v>
      </c>
      <c r="H21" s="439">
        <v>1905.0169999999998</v>
      </c>
      <c r="I21" s="50">
        <v>64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197">
        <v>10</v>
      </c>
      <c r="B22" s="49" t="s">
        <v>1180</v>
      </c>
      <c r="C22" s="49" t="s">
        <v>160</v>
      </c>
      <c r="D22" s="451">
        <v>93.001000000000005</v>
      </c>
      <c r="E22" s="451">
        <v>91</v>
      </c>
      <c r="F22" s="438">
        <f>SUM(D22,E22)</f>
        <v>184.001</v>
      </c>
      <c r="G22" s="290">
        <v>4</v>
      </c>
      <c r="H22" s="439">
        <v>1902.0119999999999</v>
      </c>
      <c r="I22" s="50">
        <v>59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191">
        <v>5</v>
      </c>
      <c r="B23" s="49" t="s">
        <v>1461</v>
      </c>
      <c r="C23" s="49" t="s">
        <v>42</v>
      </c>
      <c r="D23" s="451">
        <v>98.001000000000005</v>
      </c>
      <c r="E23" s="451">
        <v>93.001000000000005</v>
      </c>
      <c r="F23" s="438">
        <f>SUM(D23,E23)</f>
        <v>191.00200000000001</v>
      </c>
      <c r="G23" s="290">
        <v>6</v>
      </c>
      <c r="H23" s="439">
        <v>1897.0149999999999</v>
      </c>
      <c r="I23" s="50">
        <v>52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197">
        <v>8</v>
      </c>
      <c r="B24" s="49" t="s">
        <v>26</v>
      </c>
      <c r="C24" s="49" t="s">
        <v>27</v>
      </c>
      <c r="D24" s="451">
        <v>96.001999999999995</v>
      </c>
      <c r="E24" s="451">
        <v>96.001000000000005</v>
      </c>
      <c r="F24" s="438">
        <f>SUM(D24,E24)</f>
        <v>192.00299999999999</v>
      </c>
      <c r="G24" s="290">
        <v>8</v>
      </c>
      <c r="H24" s="439">
        <v>1875.0179999999996</v>
      </c>
      <c r="I24" s="50">
        <v>49</v>
      </c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197">
        <v>2</v>
      </c>
      <c r="B25" s="49" t="s">
        <v>1459</v>
      </c>
      <c r="C25" s="49" t="s">
        <v>411</v>
      </c>
      <c r="D25" s="451" t="s">
        <v>43</v>
      </c>
      <c r="E25" s="451"/>
      <c r="F25" s="438">
        <f>SUM(D25,E25)</f>
        <v>0</v>
      </c>
      <c r="G25" s="290">
        <v>0</v>
      </c>
      <c r="H25" s="439">
        <v>590.005</v>
      </c>
      <c r="I25" s="50">
        <v>28</v>
      </c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197">
        <v>4</v>
      </c>
      <c r="B26" s="49" t="s">
        <v>135</v>
      </c>
      <c r="C26" s="49" t="s">
        <v>56</v>
      </c>
      <c r="D26" s="451" t="s">
        <v>74</v>
      </c>
      <c r="E26" s="451"/>
      <c r="F26" s="438">
        <f>SUM(D26,E26)</f>
        <v>0</v>
      </c>
      <c r="G26" s="290">
        <v>0</v>
      </c>
      <c r="H26" s="439">
        <v>949.00399999999991</v>
      </c>
      <c r="I26" s="50">
        <v>27</v>
      </c>
      <c r="J26" s="46"/>
      <c r="K26" s="46"/>
      <c r="L26" s="110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470">
        <v>3</v>
      </c>
      <c r="B27" s="475" t="s">
        <v>1460</v>
      </c>
      <c r="C27" s="475" t="s">
        <v>817</v>
      </c>
      <c r="D27" s="472" t="s">
        <v>43</v>
      </c>
      <c r="E27" s="472"/>
      <c r="F27" s="473">
        <f>SUM(D27,E27)</f>
        <v>0</v>
      </c>
      <c r="G27" s="474">
        <v>0</v>
      </c>
      <c r="H27" s="443">
        <v>1341.001</v>
      </c>
      <c r="I27" s="190">
        <v>20</v>
      </c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1"/>
      <c r="B29" s="8" t="s">
        <v>116</v>
      </c>
      <c r="C29" s="9" t="s">
        <v>1463</v>
      </c>
      <c r="D29" s="9"/>
      <c r="E29" s="9" t="s">
        <v>1567</v>
      </c>
      <c r="F29" s="8"/>
      <c r="G29" s="8"/>
      <c r="H29" s="8"/>
      <c r="I29" s="8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11">
        <v>2</v>
      </c>
      <c r="B30" s="12" t="s">
        <v>10</v>
      </c>
      <c r="C30" s="95" t="s">
        <v>11</v>
      </c>
      <c r="D30" s="65"/>
      <c r="E30" s="112"/>
      <c r="F30" s="13" t="s">
        <v>12</v>
      </c>
      <c r="G30" s="13" t="s">
        <v>13</v>
      </c>
      <c r="H30" s="13" t="s">
        <v>14</v>
      </c>
      <c r="I30" s="14" t="s">
        <v>15</v>
      </c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15">
        <v>7</v>
      </c>
      <c r="B31" s="47" t="s">
        <v>1467</v>
      </c>
      <c r="C31" s="47" t="s">
        <v>323</v>
      </c>
      <c r="D31" s="456">
        <v>96</v>
      </c>
      <c r="E31" s="510">
        <v>88</v>
      </c>
      <c r="F31" s="469">
        <f>SUM(D31,E31)</f>
        <v>184</v>
      </c>
      <c r="G31" s="18">
        <v>3</v>
      </c>
      <c r="H31" s="507">
        <v>1931.0269999999996</v>
      </c>
      <c r="I31" s="48">
        <v>75</v>
      </c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191">
        <v>9</v>
      </c>
      <c r="B32" s="49" t="s">
        <v>333</v>
      </c>
      <c r="C32" s="49" t="s">
        <v>323</v>
      </c>
      <c r="D32" s="451">
        <v>98.001000000000005</v>
      </c>
      <c r="E32" s="451">
        <v>96.001999999999995</v>
      </c>
      <c r="F32" s="438">
        <f>SUM(D32,E32)</f>
        <v>194.00299999999999</v>
      </c>
      <c r="G32" s="290">
        <v>8</v>
      </c>
      <c r="H32" s="439">
        <v>1938.0239999999997</v>
      </c>
      <c r="I32" s="50">
        <v>74</v>
      </c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197">
        <v>10</v>
      </c>
      <c r="B33" s="49" t="s">
        <v>1468</v>
      </c>
      <c r="C33" s="49" t="s">
        <v>547</v>
      </c>
      <c r="D33" s="451">
        <v>98.001000000000005</v>
      </c>
      <c r="E33" s="451">
        <v>98.001000000000005</v>
      </c>
      <c r="F33" s="438">
        <f>SUM(D33,E33)</f>
        <v>196.00200000000001</v>
      </c>
      <c r="G33" s="290">
        <v>9</v>
      </c>
      <c r="H33" s="439">
        <v>1939.0159999999998</v>
      </c>
      <c r="I33" s="50">
        <v>72</v>
      </c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191">
        <v>5</v>
      </c>
      <c r="B34" s="49" t="s">
        <v>1143</v>
      </c>
      <c r="C34" s="49" t="s">
        <v>108</v>
      </c>
      <c r="D34" s="451">
        <v>96</v>
      </c>
      <c r="E34" s="451">
        <v>93</v>
      </c>
      <c r="F34" s="438">
        <f>SUM(D34,E34)</f>
        <v>189</v>
      </c>
      <c r="G34" s="290">
        <v>6</v>
      </c>
      <c r="H34" s="439">
        <v>1917.008</v>
      </c>
      <c r="I34" s="50">
        <v>62</v>
      </c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191">
        <v>1</v>
      </c>
      <c r="B35" s="21" t="s">
        <v>916</v>
      </c>
      <c r="C35" s="21" t="s">
        <v>106</v>
      </c>
      <c r="D35" s="451">
        <v>92</v>
      </c>
      <c r="E35" s="451">
        <v>91</v>
      </c>
      <c r="F35" s="438">
        <f>SUM(D35,E35)</f>
        <v>183</v>
      </c>
      <c r="G35" s="290">
        <v>2</v>
      </c>
      <c r="H35" s="438">
        <v>1821.0160000000001</v>
      </c>
      <c r="I35" s="29">
        <v>58</v>
      </c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197">
        <v>6</v>
      </c>
      <c r="B36" s="49" t="s">
        <v>1466</v>
      </c>
      <c r="C36" s="49" t="s">
        <v>547</v>
      </c>
      <c r="D36" s="451">
        <v>96</v>
      </c>
      <c r="E36" s="451">
        <v>95</v>
      </c>
      <c r="F36" s="438">
        <f>SUM(D36,E36)</f>
        <v>191</v>
      </c>
      <c r="G36" s="290">
        <v>7</v>
      </c>
      <c r="H36" s="439">
        <v>1540.02</v>
      </c>
      <c r="I36" s="50">
        <v>52</v>
      </c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197">
        <v>2</v>
      </c>
      <c r="B37" s="49" t="s">
        <v>204</v>
      </c>
      <c r="C37" s="49" t="s">
        <v>140</v>
      </c>
      <c r="D37" s="451">
        <v>99.001000000000005</v>
      </c>
      <c r="E37" s="451">
        <v>97.001999999999995</v>
      </c>
      <c r="F37" s="438">
        <f>SUM(D37,E37)</f>
        <v>196.00299999999999</v>
      </c>
      <c r="G37" s="290">
        <v>10</v>
      </c>
      <c r="H37" s="439">
        <v>1868.0139999999999</v>
      </c>
      <c r="I37" s="50">
        <v>49</v>
      </c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191">
        <v>3</v>
      </c>
      <c r="B38" s="49" t="s">
        <v>1464</v>
      </c>
      <c r="C38" s="49" t="s">
        <v>547</v>
      </c>
      <c r="D38" s="451">
        <v>96</v>
      </c>
      <c r="E38" s="451">
        <v>92</v>
      </c>
      <c r="F38" s="438">
        <f>SUM(D38,E38)</f>
        <v>188</v>
      </c>
      <c r="G38" s="290">
        <v>5</v>
      </c>
      <c r="H38" s="439">
        <v>1885.0139999999999</v>
      </c>
      <c r="I38" s="50">
        <v>47</v>
      </c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197">
        <v>8</v>
      </c>
      <c r="B39" s="49" t="s">
        <v>350</v>
      </c>
      <c r="C39" s="49" t="s">
        <v>323</v>
      </c>
      <c r="D39" s="451">
        <v>89</v>
      </c>
      <c r="E39" s="451">
        <v>86</v>
      </c>
      <c r="F39" s="438">
        <f>SUM(D39,E39)</f>
        <v>175</v>
      </c>
      <c r="G39" s="290">
        <v>1</v>
      </c>
      <c r="H39" s="439">
        <v>1865.0079999999998</v>
      </c>
      <c r="I39" s="50">
        <v>37</v>
      </c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91">
        <v>4</v>
      </c>
      <c r="B40" s="475" t="s">
        <v>1465</v>
      </c>
      <c r="C40" s="475" t="s">
        <v>79</v>
      </c>
      <c r="D40" s="472">
        <v>93</v>
      </c>
      <c r="E40" s="472">
        <v>92</v>
      </c>
      <c r="F40" s="473">
        <f>SUM(D40,E40)</f>
        <v>185</v>
      </c>
      <c r="G40" s="474">
        <v>4</v>
      </c>
      <c r="H40" s="443">
        <v>1830.001</v>
      </c>
      <c r="I40" s="190">
        <v>27</v>
      </c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1"/>
      <c r="B42" s="8" t="s">
        <v>142</v>
      </c>
      <c r="C42" s="9" t="s">
        <v>486</v>
      </c>
      <c r="D42" s="9"/>
      <c r="E42" s="9" t="s">
        <v>620</v>
      </c>
      <c r="F42" s="8"/>
      <c r="G42" s="8"/>
      <c r="H42" s="8"/>
      <c r="I42" s="8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11">
        <v>2</v>
      </c>
      <c r="B43" s="12" t="s">
        <v>10</v>
      </c>
      <c r="C43" s="95" t="s">
        <v>11</v>
      </c>
      <c r="D43" s="65"/>
      <c r="E43" s="112"/>
      <c r="F43" s="13" t="s">
        <v>12</v>
      </c>
      <c r="G43" s="13" t="s">
        <v>13</v>
      </c>
      <c r="H43" s="13" t="s">
        <v>14</v>
      </c>
      <c r="I43" s="14" t="s">
        <v>15</v>
      </c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15">
        <v>7</v>
      </c>
      <c r="B44" s="47" t="s">
        <v>1470</v>
      </c>
      <c r="C44" s="47" t="s">
        <v>1350</v>
      </c>
      <c r="D44" s="456">
        <v>95.001000000000005</v>
      </c>
      <c r="E44" s="456">
        <v>93</v>
      </c>
      <c r="F44" s="469">
        <f>SUM(D44,E44)</f>
        <v>188.001</v>
      </c>
      <c r="G44" s="18">
        <v>6</v>
      </c>
      <c r="H44" s="507">
        <v>1910.0250000000003</v>
      </c>
      <c r="I44" s="48">
        <v>80</v>
      </c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191">
        <v>5</v>
      </c>
      <c r="B45" s="49" t="s">
        <v>1469</v>
      </c>
      <c r="C45" s="49" t="s">
        <v>1350</v>
      </c>
      <c r="D45" s="451">
        <v>99.001000000000005</v>
      </c>
      <c r="E45" s="451">
        <v>98.001999999999995</v>
      </c>
      <c r="F45" s="438">
        <f>SUM(D45,E45)</f>
        <v>197.00299999999999</v>
      </c>
      <c r="G45" s="290">
        <v>10</v>
      </c>
      <c r="H45" s="439">
        <v>1912.0179999999996</v>
      </c>
      <c r="I45" s="50">
        <v>76</v>
      </c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197">
        <v>4</v>
      </c>
      <c r="B46" s="49" t="s">
        <v>1179</v>
      </c>
      <c r="C46" s="49" t="s">
        <v>1039</v>
      </c>
      <c r="D46" s="451">
        <v>98</v>
      </c>
      <c r="E46" s="451">
        <v>94.001999999999995</v>
      </c>
      <c r="F46" s="438">
        <f>SUM(D46,E46)</f>
        <v>192.00200000000001</v>
      </c>
      <c r="G46" s="290">
        <v>9</v>
      </c>
      <c r="H46" s="439">
        <v>1889.0179999999998</v>
      </c>
      <c r="I46" s="50">
        <v>72</v>
      </c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197">
        <v>8</v>
      </c>
      <c r="B47" s="49" t="s">
        <v>1471</v>
      </c>
      <c r="C47" s="49" t="s">
        <v>547</v>
      </c>
      <c r="D47" s="451">
        <v>96.001000000000005</v>
      </c>
      <c r="E47" s="451">
        <v>93.001000000000005</v>
      </c>
      <c r="F47" s="438">
        <f>SUM(D47,E47)</f>
        <v>189.00200000000001</v>
      </c>
      <c r="G47" s="290">
        <v>8</v>
      </c>
      <c r="H47" s="439">
        <v>1892.0109999999997</v>
      </c>
      <c r="I47" s="50">
        <v>69</v>
      </c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191">
        <v>1</v>
      </c>
      <c r="B48" s="21" t="s">
        <v>1176</v>
      </c>
      <c r="C48" s="21" t="s">
        <v>93</v>
      </c>
      <c r="D48" s="451">
        <v>95</v>
      </c>
      <c r="E48" s="451">
        <v>93</v>
      </c>
      <c r="F48" s="438">
        <f>SUM(D48,E48)</f>
        <v>188</v>
      </c>
      <c r="G48" s="290">
        <v>5</v>
      </c>
      <c r="H48" s="438">
        <v>1878.0159999999998</v>
      </c>
      <c r="I48" s="29">
        <v>60</v>
      </c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197">
        <v>6</v>
      </c>
      <c r="B49" s="49" t="s">
        <v>260</v>
      </c>
      <c r="C49" s="49" t="s">
        <v>61</v>
      </c>
      <c r="D49" s="451">
        <v>95.001000000000005</v>
      </c>
      <c r="E49" s="451">
        <v>94</v>
      </c>
      <c r="F49" s="438">
        <f>SUM(D49,E49)</f>
        <v>189.001</v>
      </c>
      <c r="G49" s="290">
        <v>7</v>
      </c>
      <c r="H49" s="439">
        <v>1769.0139999999999</v>
      </c>
      <c r="I49" s="50">
        <v>54</v>
      </c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191">
        <v>3</v>
      </c>
      <c r="B50" s="49" t="s">
        <v>1178</v>
      </c>
      <c r="C50" s="49" t="s">
        <v>93</v>
      </c>
      <c r="D50" s="451">
        <v>91</v>
      </c>
      <c r="E50" s="451">
        <v>91</v>
      </c>
      <c r="F50" s="438">
        <f>SUM(D50,E50)</f>
        <v>182</v>
      </c>
      <c r="G50" s="290">
        <v>3</v>
      </c>
      <c r="H50" s="439">
        <v>1842.0059999999999</v>
      </c>
      <c r="I50" s="50">
        <v>46</v>
      </c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197">
        <v>2</v>
      </c>
      <c r="B51" s="49" t="s">
        <v>1359</v>
      </c>
      <c r="C51" s="49" t="s">
        <v>27</v>
      </c>
      <c r="D51" s="451">
        <v>92.001000000000005</v>
      </c>
      <c r="E51" s="451">
        <v>90</v>
      </c>
      <c r="F51" s="438">
        <f>SUM(D51,E51)</f>
        <v>182.001</v>
      </c>
      <c r="G51" s="290">
        <v>4</v>
      </c>
      <c r="H51" s="439">
        <v>1808.0150000000001</v>
      </c>
      <c r="I51" s="50">
        <v>44</v>
      </c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191">
        <v>9</v>
      </c>
      <c r="B52" s="49" t="s">
        <v>1472</v>
      </c>
      <c r="C52" s="49" t="s">
        <v>1350</v>
      </c>
      <c r="D52" s="451" t="s">
        <v>43</v>
      </c>
      <c r="E52" s="451"/>
      <c r="F52" s="438">
        <f>SUM(D52,E52)</f>
        <v>0</v>
      </c>
      <c r="G52" s="290">
        <v>0</v>
      </c>
      <c r="H52" s="439">
        <v>1636.0119999999997</v>
      </c>
      <c r="I52" s="50">
        <v>39</v>
      </c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491">
        <v>10</v>
      </c>
      <c r="B53" s="475" t="s">
        <v>1245</v>
      </c>
      <c r="C53" s="475" t="s">
        <v>34</v>
      </c>
      <c r="D53" s="472" t="s">
        <v>43</v>
      </c>
      <c r="E53" s="472"/>
      <c r="F53" s="473">
        <f>SUM(D53,E53)</f>
        <v>0</v>
      </c>
      <c r="G53" s="474">
        <v>0</v>
      </c>
      <c r="H53" s="443">
        <v>0</v>
      </c>
      <c r="I53" s="190">
        <v>0</v>
      </c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1"/>
      <c r="B55" s="8" t="s">
        <v>145</v>
      </c>
      <c r="C55" s="9" t="s">
        <v>1473</v>
      </c>
      <c r="D55" s="9"/>
      <c r="E55" s="9" t="s">
        <v>459</v>
      </c>
      <c r="F55" s="8"/>
      <c r="G55" s="8"/>
      <c r="H55" s="8"/>
      <c r="I55" s="8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11">
        <v>2</v>
      </c>
      <c r="B56" s="12" t="s">
        <v>10</v>
      </c>
      <c r="C56" s="95" t="s">
        <v>11</v>
      </c>
      <c r="D56" s="65"/>
      <c r="E56" s="112"/>
      <c r="F56" s="13" t="s">
        <v>12</v>
      </c>
      <c r="G56" s="13" t="s">
        <v>13</v>
      </c>
      <c r="H56" s="13" t="s">
        <v>14</v>
      </c>
      <c r="I56" s="14" t="s">
        <v>15</v>
      </c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15">
        <v>5</v>
      </c>
      <c r="B57" s="47" t="s">
        <v>1476</v>
      </c>
      <c r="C57" s="47" t="s">
        <v>555</v>
      </c>
      <c r="D57" s="456">
        <v>97.001000000000005</v>
      </c>
      <c r="E57" s="456">
        <v>96.001999999999995</v>
      </c>
      <c r="F57" s="469">
        <f>SUM(D57,E57)</f>
        <v>193.00299999999999</v>
      </c>
      <c r="G57" s="18">
        <v>9</v>
      </c>
      <c r="H57" s="507">
        <v>1912.0219999999997</v>
      </c>
      <c r="I57" s="48">
        <v>81</v>
      </c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191">
        <v>7</v>
      </c>
      <c r="B58" s="49" t="s">
        <v>1477</v>
      </c>
      <c r="C58" s="49" t="s">
        <v>42</v>
      </c>
      <c r="D58" s="451">
        <v>95</v>
      </c>
      <c r="E58" s="451">
        <v>93</v>
      </c>
      <c r="F58" s="438">
        <f>SUM(D58,E58)</f>
        <v>188</v>
      </c>
      <c r="G58" s="290">
        <v>7</v>
      </c>
      <c r="H58" s="439">
        <v>1811.0159999999996</v>
      </c>
      <c r="I58" s="50">
        <v>75</v>
      </c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191">
        <v>9</v>
      </c>
      <c r="B59" s="49" t="s">
        <v>558</v>
      </c>
      <c r="C59" s="49" t="s">
        <v>555</v>
      </c>
      <c r="D59" s="451">
        <v>100</v>
      </c>
      <c r="E59" s="451">
        <v>97.001999999999995</v>
      </c>
      <c r="F59" s="438">
        <f>SUM(D59,E59)</f>
        <v>197.00200000000001</v>
      </c>
      <c r="G59" s="290">
        <v>10</v>
      </c>
      <c r="H59" s="439">
        <v>1908.0189999999998</v>
      </c>
      <c r="I59" s="50">
        <v>72</v>
      </c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191">
        <v>3</v>
      </c>
      <c r="B60" s="49" t="s">
        <v>1294</v>
      </c>
      <c r="C60" s="49" t="s">
        <v>134</v>
      </c>
      <c r="D60" s="451">
        <v>96.001999999999995</v>
      </c>
      <c r="E60" s="451">
        <v>96</v>
      </c>
      <c r="F60" s="438">
        <f>SUM(D60,E60)</f>
        <v>192.00200000000001</v>
      </c>
      <c r="G60" s="290">
        <v>8</v>
      </c>
      <c r="H60" s="439">
        <v>1876.0149999999996</v>
      </c>
      <c r="I60" s="50">
        <v>61</v>
      </c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197">
        <v>6</v>
      </c>
      <c r="B61" s="49" t="s">
        <v>632</v>
      </c>
      <c r="C61" s="49" t="s">
        <v>555</v>
      </c>
      <c r="D61" s="451">
        <v>95</v>
      </c>
      <c r="E61" s="451">
        <v>90</v>
      </c>
      <c r="F61" s="438">
        <f>SUM(D61,E61)</f>
        <v>185</v>
      </c>
      <c r="G61" s="290">
        <v>6</v>
      </c>
      <c r="H61" s="439">
        <v>1865.0139999999999</v>
      </c>
      <c r="I61" s="50">
        <v>54</v>
      </c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>
      <c r="A62" s="197">
        <v>10</v>
      </c>
      <c r="B62" s="49" t="s">
        <v>1478</v>
      </c>
      <c r="C62" s="49" t="s">
        <v>77</v>
      </c>
      <c r="D62" s="451">
        <v>94</v>
      </c>
      <c r="E62" s="451">
        <v>91</v>
      </c>
      <c r="F62" s="438">
        <f>SUM(D62,E62)</f>
        <v>185</v>
      </c>
      <c r="G62" s="290">
        <v>6</v>
      </c>
      <c r="H62" s="439">
        <v>1854.0059999999999</v>
      </c>
      <c r="I62" s="50">
        <v>51</v>
      </c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75" customHeight="1" x14ac:dyDescent="0.3">
      <c r="A63" s="197">
        <v>2</v>
      </c>
      <c r="B63" s="49" t="s">
        <v>1177</v>
      </c>
      <c r="C63" s="49" t="s">
        <v>555</v>
      </c>
      <c r="D63" s="451">
        <v>91</v>
      </c>
      <c r="E63" s="451">
        <v>91</v>
      </c>
      <c r="F63" s="438">
        <f>SUM(D63,E63)</f>
        <v>182</v>
      </c>
      <c r="G63" s="290">
        <v>4</v>
      </c>
      <c r="H63" s="439">
        <v>1488.01</v>
      </c>
      <c r="I63" s="50">
        <v>50</v>
      </c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15.75" customHeight="1" x14ac:dyDescent="0.3">
      <c r="A64" s="197">
        <v>4</v>
      </c>
      <c r="B64" s="49" t="s">
        <v>1475</v>
      </c>
      <c r="C64" s="49" t="s">
        <v>77</v>
      </c>
      <c r="D64" s="451">
        <v>82</v>
      </c>
      <c r="E64" s="451">
        <v>78</v>
      </c>
      <c r="F64" s="438">
        <f>SUM(D64,E64)</f>
        <v>160</v>
      </c>
      <c r="G64" s="290">
        <v>3</v>
      </c>
      <c r="H64" s="439">
        <v>1643.009</v>
      </c>
      <c r="I64" s="50">
        <v>48</v>
      </c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15.75" customHeight="1" x14ac:dyDescent="0.3">
      <c r="A65" s="191">
        <v>1</v>
      </c>
      <c r="B65" s="21" t="s">
        <v>1474</v>
      </c>
      <c r="C65" s="21" t="s">
        <v>42</v>
      </c>
      <c r="D65" s="451" t="s">
        <v>43</v>
      </c>
      <c r="E65" s="451"/>
      <c r="F65" s="438">
        <f>SUM(D65,E65)</f>
        <v>0</v>
      </c>
      <c r="G65" s="290">
        <v>0</v>
      </c>
      <c r="H65" s="438">
        <v>1308.01</v>
      </c>
      <c r="I65" s="29">
        <v>44</v>
      </c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15.75" customHeight="1" x14ac:dyDescent="0.3">
      <c r="A66" s="491">
        <v>8</v>
      </c>
      <c r="B66" s="475" t="s">
        <v>1165</v>
      </c>
      <c r="C66" s="475" t="s">
        <v>93</v>
      </c>
      <c r="D66" s="472" t="s">
        <v>43</v>
      </c>
      <c r="E66" s="472"/>
      <c r="F66" s="473">
        <f>SUM(D66,E66)</f>
        <v>0</v>
      </c>
      <c r="G66" s="474">
        <v>0</v>
      </c>
      <c r="H66" s="443">
        <v>693</v>
      </c>
      <c r="I66" s="190">
        <v>6</v>
      </c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15.75" customHeight="1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15.75" customHeight="1" x14ac:dyDescent="0.3">
      <c r="A68" s="46"/>
      <c r="B68" s="46" t="s">
        <v>1162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ht="15.75" customHeight="1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ht="15.75" customHeight="1" x14ac:dyDescent="0.3">
      <c r="A70" s="46"/>
      <c r="B70" s="10" t="s">
        <v>1377</v>
      </c>
      <c r="E70" s="43" t="s">
        <v>170</v>
      </c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ht="15.75" customHeight="1" x14ac:dyDescent="0.3">
      <c r="A71" s="46"/>
      <c r="B71" s="10" t="s">
        <v>171</v>
      </c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ht="15.75" customHeight="1" x14ac:dyDescent="0.3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</row>
    <row r="73" spans="1:25" ht="15.75" customHeight="1" x14ac:dyDescent="0.3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</row>
    <row r="74" spans="1:25" ht="15.75" customHeight="1" x14ac:dyDescent="0.3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</row>
    <row r="75" spans="1:25" ht="15.75" customHeight="1" x14ac:dyDescent="0.3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</row>
    <row r="76" spans="1:25" ht="15.75" customHeight="1" x14ac:dyDescent="0.3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44:I53">
    <sortCondition descending="1" ref="I44"/>
    <sortCondition descending="1" ref="H44"/>
  </sortState>
  <mergeCells count="1">
    <mergeCell ref="D2:I2"/>
  </mergeCells>
  <hyperlinks>
    <hyperlink ref="B2" location="'Index'!A3" tooltip="Go to the Index sheet" display="á" xr:uid="{CF04002C-6571-4623-954C-34444CF0F50E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F8EDF-4B99-4A3A-9D25-E840339CFD5B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1146</v>
      </c>
      <c r="C1" s="2"/>
      <c r="D1" s="3"/>
      <c r="E1" s="3"/>
      <c r="F1" s="3"/>
      <c r="G1" s="2"/>
      <c r="H1" s="3"/>
      <c r="I1" s="4" t="s">
        <v>1147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/>
      <c r="D2" s="45" t="s">
        <v>3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172</v>
      </c>
      <c r="C3" s="9" t="s">
        <v>1148</v>
      </c>
      <c r="D3" s="9"/>
      <c r="E3" s="9" t="s">
        <v>614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2</v>
      </c>
      <c r="B4" s="12" t="s">
        <v>10</v>
      </c>
      <c r="C4" s="95" t="s">
        <v>11</v>
      </c>
      <c r="D4" s="65"/>
      <c r="E4" s="112"/>
      <c r="F4" s="13" t="s">
        <v>12</v>
      </c>
      <c r="G4" s="13" t="s">
        <v>13</v>
      </c>
      <c r="H4" s="13" t="s">
        <v>14</v>
      </c>
      <c r="I4" s="14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56">
        <v>4</v>
      </c>
      <c r="B5" s="47" t="s">
        <v>359</v>
      </c>
      <c r="C5" s="47" t="s">
        <v>323</v>
      </c>
      <c r="D5" s="496">
        <v>99.001999999999995</v>
      </c>
      <c r="E5" s="496">
        <v>97.001000000000005</v>
      </c>
      <c r="F5" s="469">
        <f>SUM(D5,E5)</f>
        <v>196.00299999999999</v>
      </c>
      <c r="G5" s="18">
        <v>10</v>
      </c>
      <c r="H5" s="507">
        <v>1744.0219999999997</v>
      </c>
      <c r="I5" s="48">
        <v>88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191">
        <v>3</v>
      </c>
      <c r="B6" s="49" t="s">
        <v>1149</v>
      </c>
      <c r="C6" s="49" t="s">
        <v>555</v>
      </c>
      <c r="D6" s="440">
        <v>95</v>
      </c>
      <c r="E6" s="437">
        <v>94</v>
      </c>
      <c r="F6" s="438">
        <f>SUM(D6,E6)</f>
        <v>189</v>
      </c>
      <c r="G6" s="290">
        <v>8</v>
      </c>
      <c r="H6" s="439">
        <v>1892.0109999999997</v>
      </c>
      <c r="I6" s="50">
        <v>82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191">
        <v>7</v>
      </c>
      <c r="B7" s="49" t="s">
        <v>628</v>
      </c>
      <c r="C7" s="49" t="s">
        <v>555</v>
      </c>
      <c r="D7" s="437">
        <v>90</v>
      </c>
      <c r="E7" s="437">
        <v>89</v>
      </c>
      <c r="F7" s="438">
        <f>SUM(D7,E7)</f>
        <v>179</v>
      </c>
      <c r="G7" s="290">
        <v>4</v>
      </c>
      <c r="H7" s="439">
        <v>1878.0119999999999</v>
      </c>
      <c r="I7" s="50">
        <v>77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191">
        <v>9</v>
      </c>
      <c r="B8" s="49" t="s">
        <v>1153</v>
      </c>
      <c r="C8" s="49" t="s">
        <v>106</v>
      </c>
      <c r="D8" s="437">
        <v>90</v>
      </c>
      <c r="E8" s="437">
        <v>91</v>
      </c>
      <c r="F8" s="438">
        <f>SUM(D8,E8)</f>
        <v>181</v>
      </c>
      <c r="G8" s="290">
        <v>7</v>
      </c>
      <c r="H8" s="439">
        <v>1850.011</v>
      </c>
      <c r="I8" s="50">
        <v>61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197">
        <v>6</v>
      </c>
      <c r="B9" s="49" t="s">
        <v>1151</v>
      </c>
      <c r="C9" s="49" t="s">
        <v>866</v>
      </c>
      <c r="D9" s="437">
        <v>99.001999999999995</v>
      </c>
      <c r="E9" s="437">
        <v>95</v>
      </c>
      <c r="F9" s="438">
        <f>SUM(D9,E9)</f>
        <v>194.00200000000001</v>
      </c>
      <c r="G9" s="290">
        <v>9</v>
      </c>
      <c r="H9" s="439">
        <v>1821.0060000000001</v>
      </c>
      <c r="I9" s="50">
        <v>55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197">
        <v>2</v>
      </c>
      <c r="B10" s="49" t="s">
        <v>122</v>
      </c>
      <c r="C10" s="49" t="s">
        <v>93</v>
      </c>
      <c r="D10" s="437">
        <v>88</v>
      </c>
      <c r="E10" s="437">
        <v>92</v>
      </c>
      <c r="F10" s="438">
        <f>SUM(D10,E10)</f>
        <v>180</v>
      </c>
      <c r="G10" s="290">
        <v>5</v>
      </c>
      <c r="H10" s="439">
        <v>1655.0049999999999</v>
      </c>
      <c r="I10" s="50">
        <v>50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197">
        <v>10</v>
      </c>
      <c r="B11" s="49" t="s">
        <v>33</v>
      </c>
      <c r="C11" s="49" t="s">
        <v>42</v>
      </c>
      <c r="D11" s="437">
        <v>91</v>
      </c>
      <c r="E11" s="437">
        <v>90</v>
      </c>
      <c r="F11" s="438">
        <f>SUM(D11,E11)</f>
        <v>181</v>
      </c>
      <c r="G11" s="290">
        <v>7</v>
      </c>
      <c r="H11" s="439">
        <v>1816.0119999999999</v>
      </c>
      <c r="I11" s="50">
        <v>45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191">
        <v>1</v>
      </c>
      <c r="B12" s="21" t="s">
        <v>583</v>
      </c>
      <c r="C12" s="21" t="s">
        <v>555</v>
      </c>
      <c r="D12" s="437">
        <v>86</v>
      </c>
      <c r="E12" s="437">
        <v>86</v>
      </c>
      <c r="F12" s="438">
        <f>SUM(D12,E12)</f>
        <v>172</v>
      </c>
      <c r="G12" s="290">
        <v>2</v>
      </c>
      <c r="H12" s="438">
        <v>1786.0039999999999</v>
      </c>
      <c r="I12" s="29">
        <v>31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191">
        <v>5</v>
      </c>
      <c r="B13" s="49" t="s">
        <v>1150</v>
      </c>
      <c r="C13" s="49" t="s">
        <v>42</v>
      </c>
      <c r="D13" s="437" t="s">
        <v>43</v>
      </c>
      <c r="E13" s="437"/>
      <c r="F13" s="438">
        <f>SUM(D13,E13)</f>
        <v>0</v>
      </c>
      <c r="G13" s="290">
        <v>0</v>
      </c>
      <c r="H13" s="439">
        <v>1108.0070000000001</v>
      </c>
      <c r="I13" s="50">
        <v>31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491">
        <v>8</v>
      </c>
      <c r="B14" s="475" t="s">
        <v>1152</v>
      </c>
      <c r="C14" s="475" t="s">
        <v>547</v>
      </c>
      <c r="D14" s="497">
        <v>85.001000000000005</v>
      </c>
      <c r="E14" s="497">
        <v>93.001000000000005</v>
      </c>
      <c r="F14" s="473">
        <f>SUM(D14,E14)</f>
        <v>178.00200000000001</v>
      </c>
      <c r="G14" s="474">
        <v>3</v>
      </c>
      <c r="H14" s="443">
        <v>1790.0039999999999</v>
      </c>
      <c r="I14" s="190">
        <v>30</v>
      </c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1"/>
      <c r="B16" s="8" t="s">
        <v>175</v>
      </c>
      <c r="C16" s="9" t="s">
        <v>1154</v>
      </c>
      <c r="D16" s="9"/>
      <c r="E16" s="9" t="s">
        <v>1560</v>
      </c>
      <c r="F16" s="8"/>
      <c r="G16" s="8"/>
      <c r="H16" s="8"/>
      <c r="I16" s="8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11">
        <v>2</v>
      </c>
      <c r="B17" s="12" t="s">
        <v>10</v>
      </c>
      <c r="C17" s="95" t="s">
        <v>11</v>
      </c>
      <c r="D17" s="65"/>
      <c r="E17" s="112"/>
      <c r="F17" s="13" t="s">
        <v>12</v>
      </c>
      <c r="G17" s="13" t="s">
        <v>13</v>
      </c>
      <c r="H17" s="13" t="s">
        <v>14</v>
      </c>
      <c r="I17" s="14" t="s">
        <v>15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15">
        <v>3</v>
      </c>
      <c r="B18" s="47" t="s">
        <v>322</v>
      </c>
      <c r="C18" s="47" t="s">
        <v>323</v>
      </c>
      <c r="D18" s="496">
        <v>98.001999999999995</v>
      </c>
      <c r="E18" s="496">
        <v>99.001999999999995</v>
      </c>
      <c r="F18" s="469">
        <f>SUM(D18,E18)</f>
        <v>197.00399999999999</v>
      </c>
      <c r="G18" s="18">
        <v>10</v>
      </c>
      <c r="H18" s="507">
        <v>1950.0219999999997</v>
      </c>
      <c r="I18" s="48">
        <v>95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197">
        <v>4</v>
      </c>
      <c r="B19" s="49" t="s">
        <v>371</v>
      </c>
      <c r="C19" s="49" t="s">
        <v>323</v>
      </c>
      <c r="D19" s="437">
        <v>99.001000000000005</v>
      </c>
      <c r="E19" s="437">
        <v>98.001999999999995</v>
      </c>
      <c r="F19" s="438">
        <f>SUM(D19,E19)</f>
        <v>197.00299999999999</v>
      </c>
      <c r="G19" s="290">
        <v>9</v>
      </c>
      <c r="H19" s="439">
        <v>1950.0249999999996</v>
      </c>
      <c r="I19" s="50">
        <v>92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191">
        <v>1</v>
      </c>
      <c r="B20" s="21" t="s">
        <v>1155</v>
      </c>
      <c r="C20" s="21" t="s">
        <v>140</v>
      </c>
      <c r="D20" s="437">
        <v>97.001999999999995</v>
      </c>
      <c r="E20" s="437">
        <v>96</v>
      </c>
      <c r="F20" s="438">
        <f>SUM(D20,E20)</f>
        <v>193.00200000000001</v>
      </c>
      <c r="G20" s="290">
        <v>8</v>
      </c>
      <c r="H20" s="438">
        <v>1895.0119999999999</v>
      </c>
      <c r="I20" s="29">
        <v>81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197">
        <v>10</v>
      </c>
      <c r="B21" s="49" t="s">
        <v>1161</v>
      </c>
      <c r="C21" s="49" t="s">
        <v>866</v>
      </c>
      <c r="D21" s="437">
        <v>93</v>
      </c>
      <c r="E21" s="437">
        <v>85</v>
      </c>
      <c r="F21" s="438">
        <f>SUM(D21,E21)</f>
        <v>178</v>
      </c>
      <c r="G21" s="290">
        <v>7</v>
      </c>
      <c r="H21" s="439">
        <v>1768.0059999999999</v>
      </c>
      <c r="I21" s="50">
        <v>62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197">
        <v>6</v>
      </c>
      <c r="B22" s="49" t="s">
        <v>1157</v>
      </c>
      <c r="C22" s="49" t="s">
        <v>149</v>
      </c>
      <c r="D22" s="437">
        <v>87</v>
      </c>
      <c r="E22" s="437">
        <v>87</v>
      </c>
      <c r="F22" s="438">
        <f>SUM(D22,E22)</f>
        <v>174</v>
      </c>
      <c r="G22" s="290">
        <v>6</v>
      </c>
      <c r="H22" s="439">
        <v>1775.0069999999998</v>
      </c>
      <c r="I22" s="50">
        <v>61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197">
        <v>2</v>
      </c>
      <c r="B23" s="49" t="s">
        <v>1156</v>
      </c>
      <c r="C23" s="49" t="s">
        <v>240</v>
      </c>
      <c r="D23" s="437">
        <v>69</v>
      </c>
      <c r="E23" s="437">
        <v>79</v>
      </c>
      <c r="F23" s="438">
        <f>SUM(D23,E23)</f>
        <v>148</v>
      </c>
      <c r="G23" s="290">
        <v>5</v>
      </c>
      <c r="H23" s="439">
        <v>1630.0060000000001</v>
      </c>
      <c r="I23" s="50">
        <v>41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191">
        <v>5</v>
      </c>
      <c r="B24" s="49" t="s">
        <v>247</v>
      </c>
      <c r="C24" s="49" t="s">
        <v>248</v>
      </c>
      <c r="D24" s="437" t="s">
        <v>43</v>
      </c>
      <c r="E24" s="437"/>
      <c r="F24" s="438">
        <f>SUM(D24,E24)</f>
        <v>0</v>
      </c>
      <c r="G24" s="290">
        <v>0</v>
      </c>
      <c r="H24" s="439">
        <v>1056</v>
      </c>
      <c r="I24" s="50">
        <v>32</v>
      </c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197">
        <v>8</v>
      </c>
      <c r="B25" s="49" t="s">
        <v>1159</v>
      </c>
      <c r="C25" s="49" t="s">
        <v>93</v>
      </c>
      <c r="D25" s="437" t="s">
        <v>43</v>
      </c>
      <c r="E25" s="437"/>
      <c r="F25" s="438">
        <f>SUM(D25,E25)</f>
        <v>0</v>
      </c>
      <c r="G25" s="290">
        <v>0</v>
      </c>
      <c r="H25" s="439">
        <v>652.00099999999998</v>
      </c>
      <c r="I25" s="50">
        <v>16</v>
      </c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191">
        <v>9</v>
      </c>
      <c r="B26" s="49" t="s">
        <v>1160</v>
      </c>
      <c r="C26" s="49" t="s">
        <v>93</v>
      </c>
      <c r="D26" s="437" t="s">
        <v>43</v>
      </c>
      <c r="E26" s="437"/>
      <c r="F26" s="438">
        <f>SUM(D26,E26)</f>
        <v>0</v>
      </c>
      <c r="G26" s="290">
        <v>0</v>
      </c>
      <c r="H26" s="439">
        <v>500.00099999999998</v>
      </c>
      <c r="I26" s="50">
        <v>10</v>
      </c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470">
        <v>7</v>
      </c>
      <c r="B27" s="475" t="s">
        <v>1158</v>
      </c>
      <c r="C27" s="475" t="s">
        <v>93</v>
      </c>
      <c r="D27" s="497" t="s">
        <v>43</v>
      </c>
      <c r="E27" s="497"/>
      <c r="F27" s="473">
        <f>SUM(D27,E27)</f>
        <v>0</v>
      </c>
      <c r="G27" s="474">
        <v>0</v>
      </c>
      <c r="H27" s="443">
        <v>171.001</v>
      </c>
      <c r="I27" s="190">
        <v>4</v>
      </c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46"/>
      <c r="B29" s="46" t="s">
        <v>1162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46"/>
      <c r="B31" s="10" t="s">
        <v>1163</v>
      </c>
      <c r="E31" s="43" t="s">
        <v>170</v>
      </c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46"/>
      <c r="B32" s="10" t="s">
        <v>171</v>
      </c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75" customHeight="1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15.75" customHeight="1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15.75" customHeight="1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15.75" customHeight="1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15.75" customHeight="1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15.75" customHeight="1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ht="15.75" customHeight="1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ht="15.75" customHeight="1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ht="15.75" customHeight="1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ht="15.75" customHeight="1" x14ac:dyDescent="0.3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</row>
    <row r="73" spans="1:25" ht="15.75" customHeight="1" x14ac:dyDescent="0.3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</row>
    <row r="74" spans="1:25" ht="15.75" customHeight="1" x14ac:dyDescent="0.3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</row>
    <row r="75" spans="1:25" ht="15.75" customHeight="1" x14ac:dyDescent="0.3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</row>
    <row r="76" spans="1:25" ht="15.75" customHeight="1" x14ac:dyDescent="0.3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18:I27">
    <sortCondition descending="1" ref="I18"/>
    <sortCondition descending="1" ref="H18"/>
  </sortState>
  <mergeCells count="1">
    <mergeCell ref="D2:I2"/>
  </mergeCells>
  <hyperlinks>
    <hyperlink ref="B2" location="'Index'!A3" tooltip="Go to the Index sheet" display="á" xr:uid="{9896B5E1-AC1F-4DE8-AAC3-A8C85DE734D3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145F3-685A-4F48-BB48-706FAB146AF4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1146</v>
      </c>
      <c r="C1" s="2"/>
      <c r="D1" s="3"/>
      <c r="E1" s="3"/>
      <c r="F1" s="3"/>
      <c r="G1" s="2" t="s">
        <v>263</v>
      </c>
      <c r="H1" s="3"/>
      <c r="I1" s="4" t="s">
        <v>1147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/>
      <c r="D2" s="45" t="s">
        <v>3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4</v>
      </c>
      <c r="C3" s="9" t="s">
        <v>678</v>
      </c>
      <c r="D3" s="9"/>
      <c r="E3" s="9" t="s">
        <v>1568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2</v>
      </c>
      <c r="B4" s="12" t="s">
        <v>10</v>
      </c>
      <c r="C4" s="95" t="s">
        <v>11</v>
      </c>
      <c r="D4" s="65"/>
      <c r="E4" s="112"/>
      <c r="F4" s="13" t="s">
        <v>12</v>
      </c>
      <c r="G4" s="13" t="s">
        <v>13</v>
      </c>
      <c r="H4" s="13" t="s">
        <v>14</v>
      </c>
      <c r="I4" s="14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476">
        <v>3</v>
      </c>
      <c r="B5" s="505" t="s">
        <v>1164</v>
      </c>
      <c r="C5" s="505" t="s">
        <v>58</v>
      </c>
      <c r="D5" s="506">
        <v>97.001000000000005</v>
      </c>
      <c r="E5" s="506">
        <v>94.001000000000005</v>
      </c>
      <c r="F5" s="478">
        <v>191.00200000000001</v>
      </c>
      <c r="G5" s="479">
        <v>6</v>
      </c>
      <c r="H5" s="507">
        <v>1892.0129999999999</v>
      </c>
      <c r="I5" s="48">
        <v>54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485">
        <v>1</v>
      </c>
      <c r="B6" s="492" t="s">
        <v>916</v>
      </c>
      <c r="C6" s="492" t="s">
        <v>106</v>
      </c>
      <c r="D6" s="483">
        <v>92</v>
      </c>
      <c r="E6" s="483">
        <v>91</v>
      </c>
      <c r="F6" s="483">
        <v>183</v>
      </c>
      <c r="G6" s="484">
        <v>5</v>
      </c>
      <c r="H6" s="438">
        <v>1821.0160000000001</v>
      </c>
      <c r="I6" s="29">
        <v>54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480">
        <v>2</v>
      </c>
      <c r="B7" s="481" t="s">
        <v>122</v>
      </c>
      <c r="C7" s="481" t="s">
        <v>93</v>
      </c>
      <c r="D7" s="482">
        <v>88</v>
      </c>
      <c r="E7" s="482">
        <v>92</v>
      </c>
      <c r="F7" s="483">
        <v>180</v>
      </c>
      <c r="G7" s="484">
        <v>4</v>
      </c>
      <c r="H7" s="439">
        <v>1655.0049999999999</v>
      </c>
      <c r="I7" s="50">
        <v>38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480">
        <v>6</v>
      </c>
      <c r="B8" s="481" t="s">
        <v>1165</v>
      </c>
      <c r="C8" s="481" t="s">
        <v>93</v>
      </c>
      <c r="D8" s="482" t="s">
        <v>43</v>
      </c>
      <c r="E8" s="482"/>
      <c r="F8" s="483">
        <v>0</v>
      </c>
      <c r="G8" s="484">
        <v>0</v>
      </c>
      <c r="H8" s="439">
        <v>693</v>
      </c>
      <c r="I8" s="50">
        <v>12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485">
        <v>5</v>
      </c>
      <c r="B9" s="481" t="s">
        <v>1160</v>
      </c>
      <c r="C9" s="481" t="s">
        <v>93</v>
      </c>
      <c r="D9" s="482" t="s">
        <v>43</v>
      </c>
      <c r="E9" s="482" t="s">
        <v>531</v>
      </c>
      <c r="F9" s="483">
        <v>0</v>
      </c>
      <c r="G9" s="484">
        <v>0</v>
      </c>
      <c r="H9" s="439">
        <v>500.00099999999998</v>
      </c>
      <c r="I9" s="50">
        <v>7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495">
        <v>4</v>
      </c>
      <c r="B10" s="487" t="s">
        <v>1158</v>
      </c>
      <c r="C10" s="487" t="s">
        <v>93</v>
      </c>
      <c r="D10" s="488" t="s">
        <v>43</v>
      </c>
      <c r="E10" s="488" t="s">
        <v>531</v>
      </c>
      <c r="F10" s="489">
        <v>0</v>
      </c>
      <c r="G10" s="490">
        <v>0</v>
      </c>
      <c r="H10" s="443">
        <v>171.001</v>
      </c>
      <c r="I10" s="190">
        <v>1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46"/>
      <c r="B12" s="46" t="s">
        <v>1162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46"/>
      <c r="B14" s="10" t="s">
        <v>266</v>
      </c>
      <c r="E14" s="43" t="s">
        <v>170</v>
      </c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46"/>
      <c r="B15" s="10" t="s">
        <v>171</v>
      </c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46"/>
      <c r="B28" s="46"/>
      <c r="C28" s="110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75" customHeight="1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15.75" customHeight="1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15.75" customHeight="1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15.75" customHeight="1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15.75" customHeight="1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15.75" customHeight="1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ht="15.75" customHeight="1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ht="15.75" customHeight="1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ht="15.75" customHeight="1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ht="15.75" customHeight="1" x14ac:dyDescent="0.3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</row>
    <row r="73" spans="1:25" ht="15.75" customHeight="1" x14ac:dyDescent="0.3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</row>
    <row r="74" spans="1:25" ht="15.75" customHeight="1" x14ac:dyDescent="0.3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</row>
    <row r="75" spans="1:25" ht="15.75" customHeight="1" x14ac:dyDescent="0.3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</row>
    <row r="76" spans="1:25" ht="15.75" customHeight="1" x14ac:dyDescent="0.3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0">
    <sortCondition descending="1" ref="I5"/>
    <sortCondition descending="1" ref="H5"/>
  </sortState>
  <mergeCells count="1">
    <mergeCell ref="D2:I2"/>
  </mergeCells>
  <hyperlinks>
    <hyperlink ref="B2" location="'Index'!A3" tooltip="Go to the Index sheet" display="á" xr:uid="{2520DA6E-9B8B-4EF4-8A10-17616DD6F25C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AD3B8-F81C-46CC-B913-53F97D349E70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1146</v>
      </c>
      <c r="C1" s="2"/>
      <c r="D1" s="3"/>
      <c r="E1" s="3"/>
      <c r="F1" s="3"/>
      <c r="G1" s="2" t="s">
        <v>267</v>
      </c>
      <c r="H1" s="3"/>
      <c r="I1" s="4" t="s">
        <v>1147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/>
      <c r="D2" s="45" t="s">
        <v>3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4</v>
      </c>
      <c r="C3" s="9" t="s">
        <v>1166</v>
      </c>
      <c r="D3" s="9"/>
      <c r="E3" s="9" t="s">
        <v>1569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2</v>
      </c>
      <c r="B4" s="12" t="s">
        <v>10</v>
      </c>
      <c r="C4" s="95" t="s">
        <v>11</v>
      </c>
      <c r="D4" s="65"/>
      <c r="E4" s="112"/>
      <c r="F4" s="13" t="s">
        <v>12</v>
      </c>
      <c r="G4" s="13" t="s">
        <v>13</v>
      </c>
      <c r="H4" s="13" t="s">
        <v>14</v>
      </c>
      <c r="I4" s="14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476">
        <v>3</v>
      </c>
      <c r="B5" s="505" t="s">
        <v>123</v>
      </c>
      <c r="C5" s="505" t="s">
        <v>65</v>
      </c>
      <c r="D5" s="506">
        <v>99.001999999999995</v>
      </c>
      <c r="E5" s="506">
        <v>97.001000000000005</v>
      </c>
      <c r="F5" s="478">
        <v>196.00299999999999</v>
      </c>
      <c r="G5" s="479">
        <v>4</v>
      </c>
      <c r="H5" s="507">
        <v>1986.0459999999998</v>
      </c>
      <c r="I5" s="48">
        <v>66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485">
        <v>5</v>
      </c>
      <c r="B6" s="481" t="s">
        <v>191</v>
      </c>
      <c r="C6" s="481" t="s">
        <v>192</v>
      </c>
      <c r="D6" s="482">
        <v>100.003</v>
      </c>
      <c r="E6" s="482">
        <v>99.001000000000005</v>
      </c>
      <c r="F6" s="483">
        <v>199.00400000000002</v>
      </c>
      <c r="G6" s="484">
        <v>7</v>
      </c>
      <c r="H6" s="439">
        <v>1982.0480000000002</v>
      </c>
      <c r="I6" s="50">
        <v>61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480">
        <v>2</v>
      </c>
      <c r="B7" s="481" t="s">
        <v>1168</v>
      </c>
      <c r="C7" s="481" t="s">
        <v>65</v>
      </c>
      <c r="D7" s="482">
        <v>100.001</v>
      </c>
      <c r="E7" s="482">
        <v>98.003</v>
      </c>
      <c r="F7" s="483">
        <v>198.00400000000002</v>
      </c>
      <c r="G7" s="484">
        <v>5</v>
      </c>
      <c r="H7" s="439">
        <v>1984.0360000000001</v>
      </c>
      <c r="I7" s="50">
        <v>59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485">
        <v>7</v>
      </c>
      <c r="B8" s="481" t="s">
        <v>410</v>
      </c>
      <c r="C8" s="481" t="s">
        <v>411</v>
      </c>
      <c r="D8" s="482">
        <v>100.003</v>
      </c>
      <c r="E8" s="482">
        <v>99</v>
      </c>
      <c r="F8" s="483">
        <v>199.00299999999999</v>
      </c>
      <c r="G8" s="484">
        <v>6</v>
      </c>
      <c r="H8" s="439">
        <v>1978.0269999999998</v>
      </c>
      <c r="I8" s="50">
        <v>49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480">
        <v>8</v>
      </c>
      <c r="B9" s="481" t="s">
        <v>88</v>
      </c>
      <c r="C9" s="481" t="s">
        <v>65</v>
      </c>
      <c r="D9" s="482">
        <v>98</v>
      </c>
      <c r="E9" s="482">
        <v>94</v>
      </c>
      <c r="F9" s="483">
        <v>192</v>
      </c>
      <c r="G9" s="484">
        <v>1</v>
      </c>
      <c r="H9" s="439">
        <v>1971.0259999999998</v>
      </c>
      <c r="I9" s="50">
        <v>47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480">
        <v>6</v>
      </c>
      <c r="B10" s="481" t="s">
        <v>1169</v>
      </c>
      <c r="C10" s="481" t="s">
        <v>65</v>
      </c>
      <c r="D10" s="482">
        <v>98.001999999999995</v>
      </c>
      <c r="E10" s="482">
        <v>98.001000000000005</v>
      </c>
      <c r="F10" s="483">
        <v>196.00299999999999</v>
      </c>
      <c r="G10" s="484">
        <v>4</v>
      </c>
      <c r="H10" s="439">
        <v>1961.0289999999998</v>
      </c>
      <c r="I10" s="50">
        <v>40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480">
        <v>4</v>
      </c>
      <c r="B11" s="481" t="s">
        <v>340</v>
      </c>
      <c r="C11" s="481" t="s">
        <v>724</v>
      </c>
      <c r="D11" s="482">
        <v>100.001</v>
      </c>
      <c r="E11" s="482">
        <v>99.004000000000005</v>
      </c>
      <c r="F11" s="483">
        <v>199.005</v>
      </c>
      <c r="G11" s="484">
        <v>8</v>
      </c>
      <c r="H11" s="439">
        <v>1960.0280000000002</v>
      </c>
      <c r="I11" s="50">
        <v>31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486">
        <v>1</v>
      </c>
      <c r="B12" s="511" t="s">
        <v>1167</v>
      </c>
      <c r="C12" s="511" t="s">
        <v>541</v>
      </c>
      <c r="D12" s="489">
        <v>99.004000000000005</v>
      </c>
      <c r="E12" s="489">
        <v>96.001999999999995</v>
      </c>
      <c r="F12" s="489">
        <v>195.006</v>
      </c>
      <c r="G12" s="490">
        <v>2</v>
      </c>
      <c r="H12" s="442">
        <v>1942.0250000000001</v>
      </c>
      <c r="I12" s="186">
        <v>19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1"/>
      <c r="B14" s="8" t="s">
        <v>7</v>
      </c>
      <c r="C14" s="9" t="s">
        <v>1170</v>
      </c>
      <c r="D14" s="9"/>
      <c r="E14" s="9" t="s">
        <v>1550</v>
      </c>
      <c r="F14" s="8"/>
      <c r="G14" s="8"/>
      <c r="H14" s="8"/>
      <c r="I14" s="8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11">
        <v>2</v>
      </c>
      <c r="B15" s="12" t="s">
        <v>10</v>
      </c>
      <c r="C15" s="95" t="s">
        <v>11</v>
      </c>
      <c r="D15" s="65"/>
      <c r="E15" s="112"/>
      <c r="F15" s="13" t="s">
        <v>12</v>
      </c>
      <c r="G15" s="13" t="s">
        <v>13</v>
      </c>
      <c r="H15" s="13" t="s">
        <v>14</v>
      </c>
      <c r="I15" s="14" t="s">
        <v>15</v>
      </c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504">
        <v>4</v>
      </c>
      <c r="B16" s="505" t="s">
        <v>1172</v>
      </c>
      <c r="C16" s="505" t="s">
        <v>411</v>
      </c>
      <c r="D16" s="506">
        <v>100.004</v>
      </c>
      <c r="E16" s="506">
        <v>100</v>
      </c>
      <c r="F16" s="478">
        <v>200.00400000000002</v>
      </c>
      <c r="G16" s="479">
        <v>8</v>
      </c>
      <c r="H16" s="507">
        <v>1989.04</v>
      </c>
      <c r="I16" s="48">
        <v>77</v>
      </c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485">
        <v>5</v>
      </c>
      <c r="B17" s="481" t="s">
        <v>365</v>
      </c>
      <c r="C17" s="481" t="s">
        <v>17</v>
      </c>
      <c r="D17" s="482">
        <v>99</v>
      </c>
      <c r="E17" s="482">
        <v>97</v>
      </c>
      <c r="F17" s="483">
        <v>196</v>
      </c>
      <c r="G17" s="484">
        <v>7</v>
      </c>
      <c r="H17" s="439">
        <v>1969.0259999999998</v>
      </c>
      <c r="I17" s="50">
        <v>65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480">
        <v>8</v>
      </c>
      <c r="B18" s="481" t="s">
        <v>1174</v>
      </c>
      <c r="C18" s="481" t="s">
        <v>65</v>
      </c>
      <c r="D18" s="482">
        <v>98.001999999999995</v>
      </c>
      <c r="E18" s="482">
        <v>96</v>
      </c>
      <c r="F18" s="483">
        <v>194.00200000000001</v>
      </c>
      <c r="G18" s="484">
        <v>5</v>
      </c>
      <c r="H18" s="439">
        <v>1966.0249999999996</v>
      </c>
      <c r="I18" s="50">
        <v>63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480">
        <v>2</v>
      </c>
      <c r="B19" s="481" t="s">
        <v>1038</v>
      </c>
      <c r="C19" s="481" t="s">
        <v>1039</v>
      </c>
      <c r="D19" s="482">
        <v>99.001999999999995</v>
      </c>
      <c r="E19" s="482">
        <v>96.001000000000005</v>
      </c>
      <c r="F19" s="483">
        <v>195.00299999999999</v>
      </c>
      <c r="G19" s="484">
        <v>6</v>
      </c>
      <c r="H19" s="439">
        <v>1941.0219999999997</v>
      </c>
      <c r="I19" s="50">
        <v>46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480">
        <v>6</v>
      </c>
      <c r="B20" s="481" t="s">
        <v>217</v>
      </c>
      <c r="C20" s="481" t="s">
        <v>19</v>
      </c>
      <c r="D20" s="482">
        <v>96.001000000000005</v>
      </c>
      <c r="E20" s="482">
        <v>94.001000000000005</v>
      </c>
      <c r="F20" s="483">
        <v>190.00200000000001</v>
      </c>
      <c r="G20" s="484">
        <v>4</v>
      </c>
      <c r="H20" s="439">
        <v>1905.0169999999998</v>
      </c>
      <c r="I20" s="50">
        <v>33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485">
        <v>7</v>
      </c>
      <c r="B21" s="481" t="s">
        <v>1173</v>
      </c>
      <c r="C21" s="481" t="s">
        <v>160</v>
      </c>
      <c r="D21" s="482" t="s">
        <v>43</v>
      </c>
      <c r="E21" s="482"/>
      <c r="F21" s="483">
        <v>0</v>
      </c>
      <c r="G21" s="484">
        <v>0</v>
      </c>
      <c r="H21" s="439">
        <v>1733.011</v>
      </c>
      <c r="I21" s="50">
        <v>31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485">
        <v>1</v>
      </c>
      <c r="B22" s="492" t="s">
        <v>1171</v>
      </c>
      <c r="C22" s="492" t="s">
        <v>541</v>
      </c>
      <c r="D22" s="483">
        <v>97</v>
      </c>
      <c r="E22" s="483">
        <v>93</v>
      </c>
      <c r="F22" s="483">
        <v>190</v>
      </c>
      <c r="G22" s="484">
        <v>3</v>
      </c>
      <c r="H22" s="438">
        <v>1903.0209999999997</v>
      </c>
      <c r="I22" s="29">
        <v>30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486">
        <v>3</v>
      </c>
      <c r="B23" s="487" t="s">
        <v>135</v>
      </c>
      <c r="C23" s="487" t="s">
        <v>56</v>
      </c>
      <c r="D23" s="488" t="s">
        <v>74</v>
      </c>
      <c r="E23" s="488"/>
      <c r="F23" s="489">
        <v>0</v>
      </c>
      <c r="G23" s="490">
        <v>0</v>
      </c>
      <c r="H23" s="443">
        <v>949.00399999999991</v>
      </c>
      <c r="I23" s="190">
        <v>11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1"/>
      <c r="B25" s="8" t="s">
        <v>48</v>
      </c>
      <c r="C25" s="9" t="s">
        <v>1175</v>
      </c>
      <c r="D25" s="9"/>
      <c r="E25" s="9" t="s">
        <v>459</v>
      </c>
      <c r="F25" s="8"/>
      <c r="G25" s="8"/>
      <c r="H25" s="8"/>
      <c r="I25" s="8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11">
        <v>2</v>
      </c>
      <c r="B26" s="12" t="s">
        <v>10</v>
      </c>
      <c r="C26" s="95" t="s">
        <v>11</v>
      </c>
      <c r="D26" s="65"/>
      <c r="E26" s="112"/>
      <c r="F26" s="13" t="s">
        <v>12</v>
      </c>
      <c r="G26" s="13" t="s">
        <v>13</v>
      </c>
      <c r="H26" s="13" t="s">
        <v>14</v>
      </c>
      <c r="I26" s="14" t="s">
        <v>15</v>
      </c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504">
        <v>8</v>
      </c>
      <c r="B27" s="505" t="s">
        <v>327</v>
      </c>
      <c r="C27" s="505" t="s">
        <v>323</v>
      </c>
      <c r="D27" s="512">
        <v>96</v>
      </c>
      <c r="E27" s="513">
        <v>88</v>
      </c>
      <c r="F27" s="478">
        <v>184</v>
      </c>
      <c r="G27" s="479">
        <v>4</v>
      </c>
      <c r="H27" s="507">
        <v>1931.0269999999996</v>
      </c>
      <c r="I27" s="48">
        <v>70</v>
      </c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485">
        <v>7</v>
      </c>
      <c r="B28" s="481" t="s">
        <v>1180</v>
      </c>
      <c r="C28" s="481" t="s">
        <v>160</v>
      </c>
      <c r="D28" s="482">
        <v>93.001000000000005</v>
      </c>
      <c r="E28" s="482">
        <v>91</v>
      </c>
      <c r="F28" s="483">
        <v>184.001</v>
      </c>
      <c r="G28" s="484">
        <v>5</v>
      </c>
      <c r="H28" s="439">
        <v>1902.0119999999999</v>
      </c>
      <c r="I28" s="50">
        <v>58</v>
      </c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485">
        <v>1</v>
      </c>
      <c r="B29" s="492" t="s">
        <v>1155</v>
      </c>
      <c r="C29" s="492" t="s">
        <v>140</v>
      </c>
      <c r="D29" s="483">
        <v>97.001999999999995</v>
      </c>
      <c r="E29" s="483">
        <v>96</v>
      </c>
      <c r="F29" s="483">
        <v>193.00200000000001</v>
      </c>
      <c r="G29" s="484">
        <v>8</v>
      </c>
      <c r="H29" s="438">
        <v>1895.0119999999999</v>
      </c>
      <c r="I29" s="29">
        <v>58</v>
      </c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485">
        <v>5</v>
      </c>
      <c r="B30" s="481" t="s">
        <v>1179</v>
      </c>
      <c r="C30" s="481" t="s">
        <v>1039</v>
      </c>
      <c r="D30" s="482">
        <v>98</v>
      </c>
      <c r="E30" s="482">
        <v>94.001999999999995</v>
      </c>
      <c r="F30" s="483">
        <v>192.00200000000001</v>
      </c>
      <c r="G30" s="484">
        <v>7</v>
      </c>
      <c r="H30" s="439">
        <v>1889.0179999999998</v>
      </c>
      <c r="I30" s="50">
        <v>58</v>
      </c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480">
        <v>2</v>
      </c>
      <c r="B31" s="481" t="s">
        <v>1176</v>
      </c>
      <c r="C31" s="481" t="s">
        <v>93</v>
      </c>
      <c r="D31" s="482">
        <v>95</v>
      </c>
      <c r="E31" s="482">
        <v>93</v>
      </c>
      <c r="F31" s="483">
        <v>188</v>
      </c>
      <c r="G31" s="484">
        <v>6</v>
      </c>
      <c r="H31" s="439">
        <v>1878.0159999999998</v>
      </c>
      <c r="I31" s="50">
        <v>49</v>
      </c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480">
        <v>4</v>
      </c>
      <c r="B32" s="481" t="s">
        <v>1178</v>
      </c>
      <c r="C32" s="481" t="s">
        <v>93</v>
      </c>
      <c r="D32" s="482">
        <v>91</v>
      </c>
      <c r="E32" s="482">
        <v>91</v>
      </c>
      <c r="F32" s="483">
        <v>182</v>
      </c>
      <c r="G32" s="484">
        <v>3</v>
      </c>
      <c r="H32" s="439">
        <v>1842.0059999999999</v>
      </c>
      <c r="I32" s="50">
        <v>35</v>
      </c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480">
        <v>6</v>
      </c>
      <c r="B33" s="481" t="s">
        <v>1157</v>
      </c>
      <c r="C33" s="481" t="s">
        <v>149</v>
      </c>
      <c r="D33" s="482">
        <v>87</v>
      </c>
      <c r="E33" s="482">
        <v>87</v>
      </c>
      <c r="F33" s="483">
        <v>174</v>
      </c>
      <c r="G33" s="484">
        <v>2</v>
      </c>
      <c r="H33" s="439">
        <v>1775.0069999999998</v>
      </c>
      <c r="I33" s="50">
        <v>23</v>
      </c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486">
        <v>3</v>
      </c>
      <c r="B34" s="487" t="s">
        <v>1177</v>
      </c>
      <c r="C34" s="487" t="s">
        <v>555</v>
      </c>
      <c r="D34" s="488" t="s">
        <v>74</v>
      </c>
      <c r="E34" s="508"/>
      <c r="F34" s="489">
        <v>0</v>
      </c>
      <c r="G34" s="490">
        <v>0</v>
      </c>
      <c r="H34" s="443">
        <v>0</v>
      </c>
      <c r="I34" s="190">
        <v>0</v>
      </c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46"/>
      <c r="B36" s="46" t="s">
        <v>1162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10" t="s">
        <v>266</v>
      </c>
      <c r="E38" s="43" t="s">
        <v>170</v>
      </c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10" t="s">
        <v>171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75" customHeight="1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15.75" customHeight="1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15.75" customHeight="1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15.75" customHeight="1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15.75" customHeight="1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15.75" customHeight="1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ht="15.75" customHeight="1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ht="15.75" customHeight="1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ht="15.75" customHeight="1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ht="15.75" customHeight="1" x14ac:dyDescent="0.3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</row>
    <row r="73" spans="1:25" ht="15.75" customHeight="1" x14ac:dyDescent="0.3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</row>
    <row r="74" spans="1:25" ht="15.75" customHeight="1" x14ac:dyDescent="0.3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</row>
    <row r="75" spans="1:25" ht="15.75" customHeight="1" x14ac:dyDescent="0.3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</row>
    <row r="76" spans="1:25" ht="15.75" customHeight="1" x14ac:dyDescent="0.3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27:I34">
    <sortCondition descending="1" ref="I27"/>
    <sortCondition descending="1" ref="H27"/>
  </sortState>
  <mergeCells count="1">
    <mergeCell ref="D2:I2"/>
  </mergeCells>
  <hyperlinks>
    <hyperlink ref="B2" location="'Index'!A3" tooltip="Go to the Index sheet" display="á" xr:uid="{21D51180-EE35-437B-A162-4EB2F1D56FB5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BD159-A084-4639-90ED-1FF62B93FFCC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44"/>
      <c r="D2" s="44"/>
      <c r="E2" s="44"/>
      <c r="F2" s="44"/>
      <c r="G2" s="44"/>
      <c r="H2" s="44"/>
      <c r="I2" s="44"/>
      <c r="J2" s="45" t="s">
        <v>3</v>
      </c>
      <c r="K2" s="45"/>
      <c r="L2" s="45"/>
      <c r="M2" s="45"/>
      <c r="N2" s="45"/>
      <c r="O2" s="45"/>
      <c r="P2" s="44"/>
      <c r="Q2" s="44"/>
      <c r="R2" s="44"/>
      <c r="S2" s="44"/>
      <c r="T2" s="44"/>
      <c r="U2" s="3"/>
      <c r="V2" s="3"/>
      <c r="W2" s="3"/>
      <c r="X2" s="2"/>
      <c r="Y2" s="2"/>
    </row>
    <row r="3" spans="1:25" ht="15.75" customHeight="1" x14ac:dyDescent="0.3">
      <c r="A3" s="1"/>
      <c r="B3" s="8" t="s">
        <v>172</v>
      </c>
      <c r="C3" s="9" t="s">
        <v>173</v>
      </c>
      <c r="D3" s="9"/>
      <c r="E3" s="9" t="s">
        <v>174</v>
      </c>
      <c r="F3" s="8"/>
      <c r="G3" s="8"/>
      <c r="H3" s="46"/>
      <c r="I3" s="1"/>
      <c r="J3" s="8" t="s">
        <v>175</v>
      </c>
      <c r="K3" s="9" t="s">
        <v>176</v>
      </c>
      <c r="L3" s="9"/>
      <c r="M3" s="9" t="s">
        <v>177</v>
      </c>
      <c r="N3" s="8"/>
      <c r="O3" s="8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6"/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15">
        <v>1</v>
      </c>
      <c r="B5" s="40" t="s">
        <v>178</v>
      </c>
      <c r="C5" s="40" t="s">
        <v>34</v>
      </c>
      <c r="D5" s="17">
        <v>173</v>
      </c>
      <c r="E5" s="18">
        <v>7</v>
      </c>
      <c r="F5" s="41">
        <v>1652</v>
      </c>
      <c r="G5" s="42">
        <v>68</v>
      </c>
      <c r="H5" s="46"/>
      <c r="I5" s="15">
        <v>7</v>
      </c>
      <c r="J5" s="47" t="s">
        <v>179</v>
      </c>
      <c r="K5" s="47" t="s">
        <v>98</v>
      </c>
      <c r="L5" s="17">
        <v>167</v>
      </c>
      <c r="M5" s="18">
        <v>8</v>
      </c>
      <c r="N5" s="17">
        <v>1663</v>
      </c>
      <c r="O5" s="48">
        <v>74</v>
      </c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20">
        <v>3</v>
      </c>
      <c r="B6" s="49" t="s">
        <v>180</v>
      </c>
      <c r="C6" s="49" t="s">
        <v>31</v>
      </c>
      <c r="D6" s="22">
        <v>178</v>
      </c>
      <c r="E6" s="23">
        <v>9</v>
      </c>
      <c r="F6" s="22">
        <v>1650</v>
      </c>
      <c r="G6" s="50">
        <v>65</v>
      </c>
      <c r="H6" s="46"/>
      <c r="I6" s="51">
        <v>2</v>
      </c>
      <c r="J6" s="49" t="s">
        <v>181</v>
      </c>
      <c r="K6" s="49" t="s">
        <v>182</v>
      </c>
      <c r="L6" s="22">
        <v>175</v>
      </c>
      <c r="M6" s="23">
        <v>9</v>
      </c>
      <c r="N6" s="22">
        <v>1662</v>
      </c>
      <c r="O6" s="50">
        <v>73</v>
      </c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20">
        <v>5</v>
      </c>
      <c r="B7" s="49" t="s">
        <v>183</v>
      </c>
      <c r="C7" s="49" t="s">
        <v>34</v>
      </c>
      <c r="D7" s="22">
        <v>162</v>
      </c>
      <c r="E7" s="23">
        <v>4</v>
      </c>
      <c r="F7" s="22">
        <v>1643</v>
      </c>
      <c r="G7" s="50">
        <v>63</v>
      </c>
      <c r="H7" s="46"/>
      <c r="I7" s="20">
        <v>3</v>
      </c>
      <c r="J7" s="49" t="s">
        <v>184</v>
      </c>
      <c r="K7" s="49" t="s">
        <v>61</v>
      </c>
      <c r="L7" s="22">
        <v>157</v>
      </c>
      <c r="M7" s="23">
        <v>6</v>
      </c>
      <c r="N7" s="22">
        <v>1640</v>
      </c>
      <c r="O7" s="50">
        <v>69</v>
      </c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20">
        <v>9</v>
      </c>
      <c r="B8" s="49" t="s">
        <v>185</v>
      </c>
      <c r="C8" s="49" t="s">
        <v>17</v>
      </c>
      <c r="D8" s="22">
        <v>169</v>
      </c>
      <c r="E8" s="23">
        <v>6</v>
      </c>
      <c r="F8" s="22">
        <v>1640</v>
      </c>
      <c r="G8" s="50">
        <v>60</v>
      </c>
      <c r="H8" s="46"/>
      <c r="I8" s="52">
        <v>4</v>
      </c>
      <c r="J8" s="49" t="s">
        <v>186</v>
      </c>
      <c r="K8" s="49" t="s">
        <v>134</v>
      </c>
      <c r="L8" s="22">
        <v>161</v>
      </c>
      <c r="M8" s="23">
        <v>7</v>
      </c>
      <c r="N8" s="22">
        <v>1638</v>
      </c>
      <c r="O8" s="50">
        <v>69</v>
      </c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52">
        <v>6</v>
      </c>
      <c r="B9" s="49" t="s">
        <v>187</v>
      </c>
      <c r="C9" s="49" t="s">
        <v>108</v>
      </c>
      <c r="D9" s="22">
        <v>161</v>
      </c>
      <c r="E9" s="23">
        <v>3</v>
      </c>
      <c r="F9" s="22">
        <v>1620</v>
      </c>
      <c r="G9" s="50">
        <v>55</v>
      </c>
      <c r="H9" s="46"/>
      <c r="I9" s="20">
        <v>9</v>
      </c>
      <c r="J9" s="49" t="s">
        <v>188</v>
      </c>
      <c r="K9" s="49" t="s">
        <v>42</v>
      </c>
      <c r="L9" s="22">
        <v>154</v>
      </c>
      <c r="M9" s="23">
        <v>5</v>
      </c>
      <c r="N9" s="22">
        <v>1563</v>
      </c>
      <c r="O9" s="50">
        <v>50</v>
      </c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52">
        <v>2</v>
      </c>
      <c r="B10" s="49" t="s">
        <v>189</v>
      </c>
      <c r="C10" s="49" t="s">
        <v>34</v>
      </c>
      <c r="D10" s="22">
        <v>178</v>
      </c>
      <c r="E10" s="23">
        <v>9</v>
      </c>
      <c r="F10" s="22">
        <v>1183</v>
      </c>
      <c r="G10" s="50">
        <v>55</v>
      </c>
      <c r="H10" s="46"/>
      <c r="I10" s="52">
        <v>6</v>
      </c>
      <c r="J10" s="49" t="s">
        <v>190</v>
      </c>
      <c r="K10" s="49" t="s">
        <v>160</v>
      </c>
      <c r="L10" s="22">
        <v>151</v>
      </c>
      <c r="M10" s="23">
        <v>4</v>
      </c>
      <c r="N10" s="22">
        <v>1493</v>
      </c>
      <c r="O10" s="50">
        <v>35</v>
      </c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20">
        <v>7</v>
      </c>
      <c r="B11" s="49" t="s">
        <v>191</v>
      </c>
      <c r="C11" s="49" t="s">
        <v>192</v>
      </c>
      <c r="D11" s="22">
        <v>166</v>
      </c>
      <c r="E11" s="23">
        <v>5</v>
      </c>
      <c r="F11" s="22">
        <v>1588</v>
      </c>
      <c r="G11" s="50">
        <v>44</v>
      </c>
      <c r="H11" s="46"/>
      <c r="I11" s="52">
        <v>8</v>
      </c>
      <c r="J11" s="49" t="s">
        <v>193</v>
      </c>
      <c r="K11" s="49" t="s">
        <v>29</v>
      </c>
      <c r="L11" s="22">
        <v>150</v>
      </c>
      <c r="M11" s="23">
        <v>3</v>
      </c>
      <c r="N11" s="22">
        <v>1474</v>
      </c>
      <c r="O11" s="50">
        <v>34</v>
      </c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52">
        <v>8</v>
      </c>
      <c r="B12" s="49" t="s">
        <v>194</v>
      </c>
      <c r="C12" s="49" t="s">
        <v>42</v>
      </c>
      <c r="D12" s="22">
        <v>161</v>
      </c>
      <c r="E12" s="23">
        <v>3</v>
      </c>
      <c r="F12" s="22">
        <v>1493</v>
      </c>
      <c r="G12" s="50">
        <v>28</v>
      </c>
      <c r="H12" s="46"/>
      <c r="I12" s="20">
        <v>1</v>
      </c>
      <c r="J12" s="27" t="s">
        <v>195</v>
      </c>
      <c r="K12" s="27" t="s">
        <v>182</v>
      </c>
      <c r="L12" s="22" t="s">
        <v>74</v>
      </c>
      <c r="M12" s="23">
        <v>0</v>
      </c>
      <c r="N12" s="28">
        <v>1075</v>
      </c>
      <c r="O12" s="29">
        <v>31</v>
      </c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53">
        <v>4</v>
      </c>
      <c r="B13" s="54" t="s">
        <v>196</v>
      </c>
      <c r="C13" s="54" t="s">
        <v>126</v>
      </c>
      <c r="D13" s="32">
        <v>143</v>
      </c>
      <c r="E13" s="33">
        <v>1</v>
      </c>
      <c r="F13" s="32">
        <v>1487</v>
      </c>
      <c r="G13" s="55">
        <v>21</v>
      </c>
      <c r="H13" s="46"/>
      <c r="I13" s="30">
        <v>5</v>
      </c>
      <c r="J13" s="54" t="s">
        <v>197</v>
      </c>
      <c r="K13" s="54" t="s">
        <v>19</v>
      </c>
      <c r="L13" s="32" t="s">
        <v>74</v>
      </c>
      <c r="M13" s="33">
        <v>0</v>
      </c>
      <c r="N13" s="32">
        <v>154</v>
      </c>
      <c r="O13" s="55">
        <v>7</v>
      </c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1"/>
      <c r="B15" s="8" t="s">
        <v>198</v>
      </c>
      <c r="C15" s="9" t="s">
        <v>199</v>
      </c>
      <c r="D15" s="9"/>
      <c r="E15" s="9" t="s">
        <v>200</v>
      </c>
      <c r="F15" s="8"/>
      <c r="G15" s="8"/>
      <c r="H15" s="46"/>
      <c r="I15" s="1"/>
      <c r="J15" s="8" t="s">
        <v>201</v>
      </c>
      <c r="K15" s="9" t="s">
        <v>202</v>
      </c>
      <c r="L15" s="9"/>
      <c r="M15" s="9" t="s">
        <v>203</v>
      </c>
      <c r="N15" s="8"/>
      <c r="O15" s="8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46"/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56">
        <v>2</v>
      </c>
      <c r="B17" s="47" t="s">
        <v>204</v>
      </c>
      <c r="C17" s="47" t="s">
        <v>140</v>
      </c>
      <c r="D17" s="17">
        <v>173</v>
      </c>
      <c r="E17" s="18">
        <v>9</v>
      </c>
      <c r="F17" s="17">
        <v>1743</v>
      </c>
      <c r="G17" s="48">
        <v>89</v>
      </c>
      <c r="H17" s="46"/>
      <c r="I17" s="56">
        <v>8</v>
      </c>
      <c r="J17" s="47" t="s">
        <v>205</v>
      </c>
      <c r="K17" s="47" t="s">
        <v>126</v>
      </c>
      <c r="L17" s="17">
        <v>156</v>
      </c>
      <c r="M17" s="18">
        <v>7</v>
      </c>
      <c r="N17" s="17">
        <v>1590</v>
      </c>
      <c r="O17" s="48">
        <v>74</v>
      </c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52">
        <v>4</v>
      </c>
      <c r="B18" s="49" t="s">
        <v>206</v>
      </c>
      <c r="C18" s="49" t="s">
        <v>17</v>
      </c>
      <c r="D18" s="22">
        <v>157</v>
      </c>
      <c r="E18" s="23">
        <v>7</v>
      </c>
      <c r="F18" s="22">
        <v>1592</v>
      </c>
      <c r="G18" s="50">
        <v>64</v>
      </c>
      <c r="H18" s="46"/>
      <c r="I18" s="20">
        <v>9</v>
      </c>
      <c r="J18" s="49" t="s">
        <v>207</v>
      </c>
      <c r="K18" s="49" t="s">
        <v>34</v>
      </c>
      <c r="L18" s="22">
        <v>159</v>
      </c>
      <c r="M18" s="23">
        <v>8</v>
      </c>
      <c r="N18" s="22">
        <v>1553</v>
      </c>
      <c r="O18" s="50">
        <v>60</v>
      </c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20">
        <v>7</v>
      </c>
      <c r="B19" s="49" t="s">
        <v>208</v>
      </c>
      <c r="C19" s="49" t="s">
        <v>209</v>
      </c>
      <c r="D19" s="22" t="s">
        <v>43</v>
      </c>
      <c r="E19" s="23">
        <v>0</v>
      </c>
      <c r="F19" s="22">
        <v>1324</v>
      </c>
      <c r="G19" s="50">
        <v>59</v>
      </c>
      <c r="H19" s="46"/>
      <c r="I19" s="20">
        <v>7</v>
      </c>
      <c r="J19" s="49" t="s">
        <v>210</v>
      </c>
      <c r="K19" s="49" t="s">
        <v>129</v>
      </c>
      <c r="L19" s="22">
        <v>154</v>
      </c>
      <c r="M19" s="23">
        <v>6</v>
      </c>
      <c r="N19" s="22">
        <v>1520</v>
      </c>
      <c r="O19" s="50">
        <v>59</v>
      </c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20">
        <v>5</v>
      </c>
      <c r="B20" s="49" t="s">
        <v>211</v>
      </c>
      <c r="C20" s="49" t="s">
        <v>17</v>
      </c>
      <c r="D20" s="22">
        <v>162</v>
      </c>
      <c r="E20" s="23">
        <v>8</v>
      </c>
      <c r="F20" s="22">
        <v>1607</v>
      </c>
      <c r="G20" s="50">
        <v>58</v>
      </c>
      <c r="H20" s="46"/>
      <c r="I20" s="20">
        <v>5</v>
      </c>
      <c r="J20" s="49" t="s">
        <v>212</v>
      </c>
      <c r="K20" s="49" t="s">
        <v>160</v>
      </c>
      <c r="L20" s="22">
        <v>166</v>
      </c>
      <c r="M20" s="23">
        <v>9</v>
      </c>
      <c r="N20" s="22">
        <v>1533</v>
      </c>
      <c r="O20" s="50">
        <v>53</v>
      </c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20">
        <v>9</v>
      </c>
      <c r="B21" s="49" t="s">
        <v>213</v>
      </c>
      <c r="C21" s="49" t="s">
        <v>108</v>
      </c>
      <c r="D21" s="22">
        <v>152</v>
      </c>
      <c r="E21" s="23">
        <v>6</v>
      </c>
      <c r="F21" s="22">
        <v>1394</v>
      </c>
      <c r="G21" s="50">
        <v>44</v>
      </c>
      <c r="H21" s="46"/>
      <c r="I21" s="20">
        <v>1</v>
      </c>
      <c r="J21" s="27" t="s">
        <v>214</v>
      </c>
      <c r="K21" s="27" t="s">
        <v>42</v>
      </c>
      <c r="L21" s="22">
        <v>134</v>
      </c>
      <c r="M21" s="23">
        <v>3</v>
      </c>
      <c r="N21" s="28">
        <v>1372</v>
      </c>
      <c r="O21" s="29">
        <v>50</v>
      </c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20">
        <v>3</v>
      </c>
      <c r="B22" s="49" t="s">
        <v>215</v>
      </c>
      <c r="C22" s="49" t="s">
        <v>31</v>
      </c>
      <c r="D22" s="22">
        <v>143</v>
      </c>
      <c r="E22" s="23">
        <v>2</v>
      </c>
      <c r="F22" s="22">
        <v>1525</v>
      </c>
      <c r="G22" s="50">
        <v>41</v>
      </c>
      <c r="H22" s="46"/>
      <c r="I22" s="52">
        <v>2</v>
      </c>
      <c r="J22" s="49" t="s">
        <v>216</v>
      </c>
      <c r="K22" s="49" t="s">
        <v>182</v>
      </c>
      <c r="L22" s="22">
        <v>131</v>
      </c>
      <c r="M22" s="23">
        <v>2</v>
      </c>
      <c r="N22" s="22">
        <v>1490</v>
      </c>
      <c r="O22" s="50">
        <v>49</v>
      </c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52">
        <v>6</v>
      </c>
      <c r="B23" s="49" t="s">
        <v>217</v>
      </c>
      <c r="C23" s="49" t="s">
        <v>19</v>
      </c>
      <c r="D23" s="22">
        <v>148</v>
      </c>
      <c r="E23" s="23">
        <v>4</v>
      </c>
      <c r="F23" s="22">
        <v>1502</v>
      </c>
      <c r="G23" s="50">
        <v>37</v>
      </c>
      <c r="H23" s="46"/>
      <c r="I23" s="52">
        <v>4</v>
      </c>
      <c r="J23" s="49" t="s">
        <v>218</v>
      </c>
      <c r="K23" s="49" t="s">
        <v>108</v>
      </c>
      <c r="L23" s="22">
        <v>143</v>
      </c>
      <c r="M23" s="23">
        <v>4</v>
      </c>
      <c r="N23" s="22">
        <v>1384</v>
      </c>
      <c r="O23" s="50">
        <v>49</v>
      </c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52">
        <v>8</v>
      </c>
      <c r="B24" s="49" t="s">
        <v>219</v>
      </c>
      <c r="C24" s="49" t="s">
        <v>134</v>
      </c>
      <c r="D24" s="22">
        <v>146</v>
      </c>
      <c r="E24" s="23">
        <v>3</v>
      </c>
      <c r="F24" s="22">
        <v>1506</v>
      </c>
      <c r="G24" s="50">
        <v>34</v>
      </c>
      <c r="H24" s="46"/>
      <c r="I24" s="52">
        <v>6</v>
      </c>
      <c r="J24" s="49" t="s">
        <v>220</v>
      </c>
      <c r="K24" s="49" t="s">
        <v>108</v>
      </c>
      <c r="L24" s="22">
        <v>147</v>
      </c>
      <c r="M24" s="23">
        <v>5</v>
      </c>
      <c r="N24" s="22">
        <v>1248</v>
      </c>
      <c r="O24" s="50">
        <v>27</v>
      </c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30">
        <v>1</v>
      </c>
      <c r="B25" s="36" t="s">
        <v>221</v>
      </c>
      <c r="C25" s="36" t="s">
        <v>98</v>
      </c>
      <c r="D25" s="32">
        <v>151</v>
      </c>
      <c r="E25" s="33">
        <v>5</v>
      </c>
      <c r="F25" s="37">
        <v>1455</v>
      </c>
      <c r="G25" s="38">
        <v>29</v>
      </c>
      <c r="H25" s="46"/>
      <c r="I25" s="30">
        <v>3</v>
      </c>
      <c r="J25" s="54" t="s">
        <v>222</v>
      </c>
      <c r="K25" s="54" t="s">
        <v>108</v>
      </c>
      <c r="L25" s="32" t="s">
        <v>74</v>
      </c>
      <c r="M25" s="33">
        <v>0</v>
      </c>
      <c r="N25" s="32">
        <v>505</v>
      </c>
      <c r="O25" s="55">
        <v>25</v>
      </c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1"/>
      <c r="B27" s="8" t="s">
        <v>223</v>
      </c>
      <c r="C27" s="9" t="s">
        <v>224</v>
      </c>
      <c r="D27" s="9"/>
      <c r="E27" s="9" t="s">
        <v>225</v>
      </c>
      <c r="F27" s="8"/>
      <c r="G27" s="8"/>
      <c r="H27" s="46"/>
      <c r="I27" s="1"/>
      <c r="J27" s="8" t="s">
        <v>226</v>
      </c>
      <c r="K27" s="9" t="s">
        <v>227</v>
      </c>
      <c r="L27" s="9"/>
      <c r="M27" s="9" t="s">
        <v>228</v>
      </c>
      <c r="N27" s="8"/>
      <c r="O27" s="8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H28" s="46"/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56">
        <v>2</v>
      </c>
      <c r="B29" s="47" t="s">
        <v>229</v>
      </c>
      <c r="C29" s="47" t="s">
        <v>38</v>
      </c>
      <c r="D29" s="17">
        <v>163</v>
      </c>
      <c r="E29" s="18">
        <v>8</v>
      </c>
      <c r="F29" s="17">
        <v>1588</v>
      </c>
      <c r="G29" s="48">
        <v>86</v>
      </c>
      <c r="H29" s="46"/>
      <c r="I29" s="56">
        <v>10</v>
      </c>
      <c r="J29" s="47" t="s">
        <v>230</v>
      </c>
      <c r="K29" s="47" t="s">
        <v>61</v>
      </c>
      <c r="L29" s="17">
        <v>165</v>
      </c>
      <c r="M29" s="18">
        <v>10</v>
      </c>
      <c r="N29" s="17">
        <v>1546</v>
      </c>
      <c r="O29" s="48">
        <v>81</v>
      </c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52">
        <v>6</v>
      </c>
      <c r="B30" s="49" t="s">
        <v>231</v>
      </c>
      <c r="C30" s="49" t="s">
        <v>106</v>
      </c>
      <c r="D30" s="22">
        <v>140</v>
      </c>
      <c r="E30" s="23">
        <v>4</v>
      </c>
      <c r="F30" s="22">
        <v>1494</v>
      </c>
      <c r="G30" s="50">
        <v>63</v>
      </c>
      <c r="H30" s="46"/>
      <c r="I30" s="52">
        <v>8</v>
      </c>
      <c r="J30" s="49" t="s">
        <v>232</v>
      </c>
      <c r="K30" s="49" t="s">
        <v>106</v>
      </c>
      <c r="L30" s="22">
        <v>148</v>
      </c>
      <c r="M30" s="23">
        <v>6</v>
      </c>
      <c r="N30" s="22">
        <v>1515</v>
      </c>
      <c r="O30" s="50">
        <v>71</v>
      </c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20">
        <v>1</v>
      </c>
      <c r="B31" s="27" t="s">
        <v>233</v>
      </c>
      <c r="C31" s="27" t="s">
        <v>98</v>
      </c>
      <c r="D31" s="22">
        <v>168</v>
      </c>
      <c r="E31" s="23">
        <v>9</v>
      </c>
      <c r="F31" s="28">
        <v>1477</v>
      </c>
      <c r="G31" s="29">
        <v>59</v>
      </c>
      <c r="H31" s="46"/>
      <c r="I31" s="20">
        <v>1</v>
      </c>
      <c r="J31" s="27" t="s">
        <v>234</v>
      </c>
      <c r="K31" s="27" t="s">
        <v>25</v>
      </c>
      <c r="L31" s="22">
        <v>153</v>
      </c>
      <c r="M31" s="23">
        <v>8</v>
      </c>
      <c r="N31" s="28">
        <v>1506</v>
      </c>
      <c r="O31" s="29">
        <v>68</v>
      </c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20">
        <v>3</v>
      </c>
      <c r="B32" s="49" t="s">
        <v>235</v>
      </c>
      <c r="C32" s="49" t="s">
        <v>98</v>
      </c>
      <c r="D32" s="22">
        <v>158</v>
      </c>
      <c r="E32" s="23">
        <v>7</v>
      </c>
      <c r="F32" s="22">
        <v>1462</v>
      </c>
      <c r="G32" s="50">
        <v>54</v>
      </c>
      <c r="H32" s="46"/>
      <c r="I32" s="20">
        <v>7</v>
      </c>
      <c r="J32" s="49" t="s">
        <v>236</v>
      </c>
      <c r="K32" s="49" t="s">
        <v>58</v>
      </c>
      <c r="L32" s="22">
        <v>145</v>
      </c>
      <c r="M32" s="23">
        <v>4</v>
      </c>
      <c r="N32" s="22">
        <v>1493</v>
      </c>
      <c r="O32" s="50">
        <v>63</v>
      </c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20">
        <v>9</v>
      </c>
      <c r="B33" s="49" t="s">
        <v>237</v>
      </c>
      <c r="C33" s="49" t="s">
        <v>31</v>
      </c>
      <c r="D33" s="22">
        <v>149</v>
      </c>
      <c r="E33" s="23">
        <v>6</v>
      </c>
      <c r="F33" s="22">
        <v>1323</v>
      </c>
      <c r="G33" s="50">
        <v>52</v>
      </c>
      <c r="H33" s="46"/>
      <c r="I33" s="20">
        <v>9</v>
      </c>
      <c r="J33" s="49" t="s">
        <v>238</v>
      </c>
      <c r="K33" s="49" t="s">
        <v>34</v>
      </c>
      <c r="L33" s="22">
        <v>158</v>
      </c>
      <c r="M33" s="23">
        <v>9</v>
      </c>
      <c r="N33" s="22">
        <v>1484</v>
      </c>
      <c r="O33" s="50">
        <v>60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52">
        <v>4</v>
      </c>
      <c r="B34" s="49" t="s">
        <v>239</v>
      </c>
      <c r="C34" s="49" t="s">
        <v>240</v>
      </c>
      <c r="D34" s="22">
        <v>134</v>
      </c>
      <c r="E34" s="23">
        <v>3</v>
      </c>
      <c r="F34" s="22">
        <v>1413</v>
      </c>
      <c r="G34" s="50">
        <v>40</v>
      </c>
      <c r="H34" s="46"/>
      <c r="I34" s="52">
        <v>6</v>
      </c>
      <c r="J34" s="49" t="s">
        <v>241</v>
      </c>
      <c r="K34" s="49" t="s">
        <v>240</v>
      </c>
      <c r="L34" s="22">
        <v>143</v>
      </c>
      <c r="M34" s="23">
        <v>3</v>
      </c>
      <c r="N34" s="22">
        <v>1479</v>
      </c>
      <c r="O34" s="50">
        <v>60</v>
      </c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20">
        <v>5</v>
      </c>
      <c r="B35" s="49" t="s">
        <v>242</v>
      </c>
      <c r="C35" s="49" t="s">
        <v>19</v>
      </c>
      <c r="D35" s="22">
        <v>146</v>
      </c>
      <c r="E35" s="23">
        <v>5</v>
      </c>
      <c r="F35" s="22">
        <v>1406</v>
      </c>
      <c r="G35" s="50">
        <v>40</v>
      </c>
      <c r="H35" s="46"/>
      <c r="I35" s="20">
        <v>3</v>
      </c>
      <c r="J35" s="49" t="s">
        <v>243</v>
      </c>
      <c r="K35" s="49" t="s">
        <v>98</v>
      </c>
      <c r="L35" s="22">
        <v>151</v>
      </c>
      <c r="M35" s="23">
        <v>7</v>
      </c>
      <c r="N35" s="22">
        <v>1238</v>
      </c>
      <c r="O35" s="50">
        <v>60</v>
      </c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52">
        <v>8</v>
      </c>
      <c r="B36" s="49" t="s">
        <v>244</v>
      </c>
      <c r="C36" s="49" t="s">
        <v>108</v>
      </c>
      <c r="D36" s="22">
        <v>130</v>
      </c>
      <c r="E36" s="23">
        <v>2</v>
      </c>
      <c r="F36" s="22">
        <v>1395</v>
      </c>
      <c r="G36" s="50">
        <v>35</v>
      </c>
      <c r="H36" s="46"/>
      <c r="I36" s="52">
        <v>4</v>
      </c>
      <c r="J36" s="49" t="s">
        <v>245</v>
      </c>
      <c r="K36" s="49" t="s">
        <v>131</v>
      </c>
      <c r="L36" s="22">
        <v>146</v>
      </c>
      <c r="M36" s="23">
        <v>5</v>
      </c>
      <c r="N36" s="22">
        <v>1412</v>
      </c>
      <c r="O36" s="50">
        <v>46</v>
      </c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30">
        <v>7</v>
      </c>
      <c r="B37" s="54" t="s">
        <v>246</v>
      </c>
      <c r="C37" s="54" t="s">
        <v>98</v>
      </c>
      <c r="D37" s="32">
        <v>125</v>
      </c>
      <c r="E37" s="33">
        <v>1</v>
      </c>
      <c r="F37" s="32">
        <v>1342</v>
      </c>
      <c r="G37" s="55">
        <v>26</v>
      </c>
      <c r="H37" s="46"/>
      <c r="I37" s="20">
        <v>5</v>
      </c>
      <c r="J37" s="49" t="s">
        <v>247</v>
      </c>
      <c r="K37" s="49" t="s">
        <v>248</v>
      </c>
      <c r="L37" s="22" t="s">
        <v>43</v>
      </c>
      <c r="M37" s="23">
        <v>0</v>
      </c>
      <c r="N37" s="22">
        <v>984</v>
      </c>
      <c r="O37" s="50">
        <v>26</v>
      </c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53">
        <v>2</v>
      </c>
      <c r="J38" s="54" t="s">
        <v>249</v>
      </c>
      <c r="K38" s="54" t="s">
        <v>106</v>
      </c>
      <c r="L38" s="32">
        <v>140</v>
      </c>
      <c r="M38" s="33">
        <v>2</v>
      </c>
      <c r="N38" s="32">
        <v>1268</v>
      </c>
      <c r="O38" s="55">
        <v>17</v>
      </c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1"/>
      <c r="B40" s="8" t="s">
        <v>250</v>
      </c>
      <c r="C40" s="9" t="s">
        <v>251</v>
      </c>
      <c r="D40" s="9"/>
      <c r="E40" s="9" t="s">
        <v>252</v>
      </c>
      <c r="F40" s="8"/>
      <c r="G40" s="8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11">
        <v>1</v>
      </c>
      <c r="B41" s="12" t="s">
        <v>10</v>
      </c>
      <c r="C41" s="12" t="s">
        <v>11</v>
      </c>
      <c r="D41" s="13" t="s">
        <v>12</v>
      </c>
      <c r="E41" s="13" t="s">
        <v>13</v>
      </c>
      <c r="F41" s="13" t="s">
        <v>14</v>
      </c>
      <c r="G41" s="14" t="s">
        <v>15</v>
      </c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15">
        <v>5</v>
      </c>
      <c r="B42" s="47" t="s">
        <v>253</v>
      </c>
      <c r="C42" s="47" t="s">
        <v>34</v>
      </c>
      <c r="D42" s="17" t="s">
        <v>43</v>
      </c>
      <c r="E42" s="18">
        <v>0</v>
      </c>
      <c r="F42" s="17">
        <v>1423</v>
      </c>
      <c r="G42" s="48">
        <v>86</v>
      </c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20">
        <v>9</v>
      </c>
      <c r="B43" s="49" t="s">
        <v>254</v>
      </c>
      <c r="C43" s="49" t="s">
        <v>126</v>
      </c>
      <c r="D43" s="22">
        <v>140</v>
      </c>
      <c r="E43" s="23">
        <v>6</v>
      </c>
      <c r="F43" s="22">
        <v>1465</v>
      </c>
      <c r="G43" s="50">
        <v>74</v>
      </c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52">
        <v>10</v>
      </c>
      <c r="B44" s="49" t="s">
        <v>255</v>
      </c>
      <c r="C44" s="49" t="s">
        <v>25</v>
      </c>
      <c r="D44" s="22">
        <v>153</v>
      </c>
      <c r="E44" s="23">
        <v>8</v>
      </c>
      <c r="F44" s="22">
        <v>1453</v>
      </c>
      <c r="G44" s="50">
        <v>73</v>
      </c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20">
        <v>1</v>
      </c>
      <c r="B45" s="27" t="s">
        <v>256</v>
      </c>
      <c r="C45" s="27" t="s">
        <v>17</v>
      </c>
      <c r="D45" s="22">
        <v>146</v>
      </c>
      <c r="E45" s="23">
        <v>7</v>
      </c>
      <c r="F45" s="28">
        <v>1445</v>
      </c>
      <c r="G45" s="29">
        <v>68</v>
      </c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52">
        <v>8</v>
      </c>
      <c r="B46" s="49" t="s">
        <v>257</v>
      </c>
      <c r="C46" s="49" t="s">
        <v>34</v>
      </c>
      <c r="D46" s="22">
        <v>157</v>
      </c>
      <c r="E46" s="23">
        <v>10</v>
      </c>
      <c r="F46" s="22">
        <v>1403</v>
      </c>
      <c r="G46" s="50">
        <v>58</v>
      </c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52">
        <v>2</v>
      </c>
      <c r="B47" s="49" t="s">
        <v>258</v>
      </c>
      <c r="C47" s="49" t="s">
        <v>34</v>
      </c>
      <c r="D47" s="57">
        <v>127</v>
      </c>
      <c r="E47" s="23">
        <v>4</v>
      </c>
      <c r="F47" s="22">
        <v>1354</v>
      </c>
      <c r="G47" s="50">
        <v>51</v>
      </c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52">
        <v>6</v>
      </c>
      <c r="B48" s="49" t="s">
        <v>259</v>
      </c>
      <c r="C48" s="49" t="s">
        <v>79</v>
      </c>
      <c r="D48" s="22">
        <v>137</v>
      </c>
      <c r="E48" s="23">
        <v>5</v>
      </c>
      <c r="F48" s="22">
        <v>1366</v>
      </c>
      <c r="G48" s="50">
        <v>47</v>
      </c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20">
        <v>7</v>
      </c>
      <c r="B49" s="49" t="s">
        <v>260</v>
      </c>
      <c r="C49" s="49" t="s">
        <v>61</v>
      </c>
      <c r="D49" s="22">
        <v>157</v>
      </c>
      <c r="E49" s="23">
        <v>10</v>
      </c>
      <c r="F49" s="22">
        <v>1344</v>
      </c>
      <c r="G49" s="50">
        <v>46</v>
      </c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52">
        <v>4</v>
      </c>
      <c r="B50" s="49" t="s">
        <v>261</v>
      </c>
      <c r="C50" s="49" t="s">
        <v>23</v>
      </c>
      <c r="D50" s="22" t="s">
        <v>43</v>
      </c>
      <c r="E50" s="23">
        <v>0</v>
      </c>
      <c r="F50" s="22">
        <v>947</v>
      </c>
      <c r="G50" s="50">
        <v>34</v>
      </c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30">
        <v>3</v>
      </c>
      <c r="B51" s="54" t="s">
        <v>262</v>
      </c>
      <c r="C51" s="54" t="s">
        <v>240</v>
      </c>
      <c r="D51" s="32" t="s">
        <v>43</v>
      </c>
      <c r="E51" s="33">
        <v>0</v>
      </c>
      <c r="F51" s="32">
        <v>480</v>
      </c>
      <c r="G51" s="55">
        <v>5</v>
      </c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x14ac:dyDescent="0.3">
      <c r="A53" s="46"/>
      <c r="B53" s="10" t="s">
        <v>169</v>
      </c>
      <c r="F53" s="43" t="s">
        <v>170</v>
      </c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x14ac:dyDescent="0.3">
      <c r="A54" s="46"/>
      <c r="B54" s="10" t="s">
        <v>171</v>
      </c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</sheetData>
  <mergeCells count="1">
    <mergeCell ref="J2:O2"/>
  </mergeCells>
  <hyperlinks>
    <hyperlink ref="B2" location="'Index'!A3" tooltip="Go to the Index sheet" display="á" xr:uid="{344B9CFA-3495-4AB2-A271-1BB9E436C6CB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6719B-FBB6-482F-B9F9-77A14F95898A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9" customWidth="1"/>
    <col min="6" max="6" width="8.7109375" style="10" customWidth="1"/>
    <col min="7" max="7" width="4.7109375" style="39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1479</v>
      </c>
      <c r="B1" s="2"/>
      <c r="C1" s="2"/>
      <c r="D1" s="3"/>
      <c r="E1" s="3"/>
      <c r="F1" s="3"/>
      <c r="G1" s="60"/>
      <c r="H1" s="3"/>
      <c r="I1" s="4" t="s">
        <v>1344</v>
      </c>
      <c r="J1" s="61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2</v>
      </c>
      <c r="B2" s="10"/>
      <c r="C2" s="63"/>
      <c r="D2" s="10"/>
      <c r="E2" s="39"/>
      <c r="F2" s="10"/>
      <c r="G2" s="39"/>
      <c r="H2" s="10"/>
      <c r="I2" s="7" t="s">
        <v>3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64" t="s">
        <v>294</v>
      </c>
      <c r="B4" s="65"/>
      <c r="C4" s="66">
        <v>591</v>
      </c>
      <c r="D4" s="65"/>
      <c r="E4" s="67" t="s">
        <v>15</v>
      </c>
      <c r="F4" s="444">
        <f>SUM(F5:F7)</f>
        <v>588.00400000000002</v>
      </c>
      <c r="G4" s="69" t="s">
        <v>280</v>
      </c>
      <c r="H4" s="64" t="s">
        <v>1480</v>
      </c>
      <c r="I4" s="65"/>
      <c r="J4" s="66">
        <v>589</v>
      </c>
      <c r="K4" s="65"/>
      <c r="L4" s="67" t="s">
        <v>15</v>
      </c>
      <c r="M4" s="444">
        <f>SUM(M5:M7)</f>
        <v>593.00600000000009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customFormat="1" ht="15.75" customHeight="1" x14ac:dyDescent="0.3">
      <c r="A5" s="287" t="s">
        <v>1425</v>
      </c>
      <c r="B5" s="288"/>
      <c r="C5" s="289"/>
      <c r="D5" s="450">
        <v>98.001999999999995</v>
      </c>
      <c r="E5" s="450">
        <v>98</v>
      </c>
      <c r="F5" s="445">
        <f>SUM(D5:E5)</f>
        <v>196.00200000000001</v>
      </c>
      <c r="H5" s="287" t="s">
        <v>101</v>
      </c>
      <c r="I5" s="288"/>
      <c r="J5" s="289"/>
      <c r="K5" s="450">
        <v>98</v>
      </c>
      <c r="L5" s="450">
        <v>97.001000000000005</v>
      </c>
      <c r="M5" s="445">
        <f>SUM(K5:L5)</f>
        <v>195.001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customFormat="1" ht="15.75" customHeight="1" x14ac:dyDescent="0.3">
      <c r="A6" s="292" t="s">
        <v>1432</v>
      </c>
      <c r="B6" s="293"/>
      <c r="C6" s="294"/>
      <c r="D6" s="450">
        <v>98</v>
      </c>
      <c r="E6" s="450">
        <v>97</v>
      </c>
      <c r="F6" s="446">
        <f>SUM(D6:E6)</f>
        <v>195</v>
      </c>
      <c r="H6" s="292" t="s">
        <v>1427</v>
      </c>
      <c r="I6" s="293"/>
      <c r="J6" s="294"/>
      <c r="K6" s="450">
        <v>100.002</v>
      </c>
      <c r="L6" s="450">
        <v>100.001</v>
      </c>
      <c r="M6" s="446">
        <f>SUM(K6:L6)</f>
        <v>200.00299999999999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customFormat="1" ht="15.75" customHeight="1" x14ac:dyDescent="0.3">
      <c r="A7" s="295" t="s">
        <v>231</v>
      </c>
      <c r="B7" s="296"/>
      <c r="C7" s="297"/>
      <c r="D7" s="453">
        <v>99.001000000000005</v>
      </c>
      <c r="E7" s="453">
        <v>98.001000000000005</v>
      </c>
      <c r="F7" s="447">
        <f>SUM(D7:E7)</f>
        <v>197.00200000000001</v>
      </c>
      <c r="H7" s="295" t="s">
        <v>1434</v>
      </c>
      <c r="I7" s="296"/>
      <c r="J7" s="297"/>
      <c r="K7" s="453">
        <v>99.001000000000005</v>
      </c>
      <c r="L7" s="453">
        <v>99.001000000000005</v>
      </c>
      <c r="M7" s="447">
        <f>SUM(K7:L7)</f>
        <v>198.00200000000001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customFormat="1" ht="15.75" customHeight="1" x14ac:dyDescent="0.3">
      <c r="O8" s="76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customFormat="1" ht="15.75" customHeight="1" x14ac:dyDescent="0.3">
      <c r="A9" s="64" t="s">
        <v>1481</v>
      </c>
      <c r="B9" s="65"/>
      <c r="C9" s="66">
        <v>582</v>
      </c>
      <c r="D9" s="65"/>
      <c r="E9" s="67" t="s">
        <v>15</v>
      </c>
      <c r="F9" s="444">
        <f>SUM(F10:F12)</f>
        <v>591.00400000000002</v>
      </c>
      <c r="G9" s="69" t="s">
        <v>280</v>
      </c>
      <c r="H9" s="64" t="s">
        <v>1482</v>
      </c>
      <c r="I9" s="65"/>
      <c r="J9" s="66">
        <v>585</v>
      </c>
      <c r="K9" s="65"/>
      <c r="L9" s="67" t="s">
        <v>15</v>
      </c>
      <c r="M9" s="444">
        <f>SUM(M10:M12)</f>
        <v>583.00300000000004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customFormat="1" ht="15.75" customHeight="1" x14ac:dyDescent="0.3">
      <c r="A10" s="287" t="s">
        <v>1437</v>
      </c>
      <c r="B10" s="288"/>
      <c r="C10" s="289"/>
      <c r="D10" s="450">
        <v>100.002</v>
      </c>
      <c r="E10" s="450">
        <v>100</v>
      </c>
      <c r="F10" s="445">
        <f>SUM(D10:E10)</f>
        <v>200.00200000000001</v>
      </c>
      <c r="H10" s="287" t="s">
        <v>1443</v>
      </c>
      <c r="I10" s="288"/>
      <c r="J10" s="289"/>
      <c r="K10" s="450">
        <v>98.001000000000005</v>
      </c>
      <c r="L10" s="450">
        <v>99</v>
      </c>
      <c r="M10" s="445">
        <f>SUM(K10:L10)</f>
        <v>197.001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customFormat="1" ht="15.75" customHeight="1" x14ac:dyDescent="0.3">
      <c r="A11" s="292" t="s">
        <v>1438</v>
      </c>
      <c r="B11" s="293"/>
      <c r="C11" s="294"/>
      <c r="D11" s="450">
        <v>100.001</v>
      </c>
      <c r="E11" s="450">
        <v>99.001000000000005</v>
      </c>
      <c r="F11" s="446">
        <f>SUM(D11:E11)</f>
        <v>199.00200000000001</v>
      </c>
      <c r="H11" s="292" t="s">
        <v>1174</v>
      </c>
      <c r="I11" s="293"/>
      <c r="J11" s="294"/>
      <c r="K11" s="450">
        <v>98.001999999999995</v>
      </c>
      <c r="L11" s="450">
        <v>96</v>
      </c>
      <c r="M11" s="446">
        <f>SUM(K11:L11)</f>
        <v>194.00200000000001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customFormat="1" ht="15.75" customHeight="1" x14ac:dyDescent="0.3">
      <c r="A12" s="295" t="s">
        <v>1445</v>
      </c>
      <c r="B12" s="296"/>
      <c r="C12" s="297"/>
      <c r="D12" s="453">
        <v>98</v>
      </c>
      <c r="E12" s="453">
        <v>94</v>
      </c>
      <c r="F12" s="447">
        <f>SUM(D12:E12)</f>
        <v>192</v>
      </c>
      <c r="H12" s="295" t="s">
        <v>88</v>
      </c>
      <c r="I12" s="296"/>
      <c r="J12" s="297"/>
      <c r="K12" s="453">
        <v>98</v>
      </c>
      <c r="L12" s="453">
        <v>94</v>
      </c>
      <c r="M12" s="447">
        <f>SUM(K12:L12)</f>
        <v>192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customFormat="1" ht="15.75" customHeight="1" x14ac:dyDescent="0.3"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customFormat="1" ht="15.75" customHeight="1" x14ac:dyDescent="0.3">
      <c r="A14" s="64" t="s">
        <v>1483</v>
      </c>
      <c r="B14" s="65"/>
      <c r="C14" s="66">
        <v>596</v>
      </c>
      <c r="D14" s="65"/>
      <c r="E14" s="67" t="s">
        <v>15</v>
      </c>
      <c r="F14" s="444">
        <f>SUM(F15:F17)</f>
        <v>590.01</v>
      </c>
      <c r="G14" s="69" t="s">
        <v>280</v>
      </c>
      <c r="H14" s="64" t="s">
        <v>1484</v>
      </c>
      <c r="I14" s="65"/>
      <c r="J14" s="66">
        <v>592</v>
      </c>
      <c r="K14" s="65"/>
      <c r="L14" s="67" t="s">
        <v>15</v>
      </c>
      <c r="M14" s="444">
        <f>SUM(M15:M17)</f>
        <v>589.01600000000008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customFormat="1" ht="15.75" customHeight="1" x14ac:dyDescent="0.3">
      <c r="A15" s="287" t="s">
        <v>1168</v>
      </c>
      <c r="B15" s="288"/>
      <c r="C15" s="289"/>
      <c r="D15" s="450">
        <v>100.001</v>
      </c>
      <c r="E15" s="450">
        <v>98.003</v>
      </c>
      <c r="F15" s="445">
        <f>SUM(D15:E15)</f>
        <v>198.00400000000002</v>
      </c>
      <c r="H15" s="465" t="s">
        <v>1421</v>
      </c>
      <c r="I15" s="288"/>
      <c r="J15" s="289"/>
      <c r="K15" s="450">
        <v>100.001</v>
      </c>
      <c r="L15" s="450">
        <v>98.001000000000005</v>
      </c>
      <c r="M15" s="445">
        <f>SUM(K15:L15)</f>
        <v>198.00200000000001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customFormat="1" ht="15.75" customHeight="1" x14ac:dyDescent="0.3">
      <c r="A16" s="292" t="s">
        <v>123</v>
      </c>
      <c r="B16" s="293"/>
      <c r="C16" s="294"/>
      <c r="D16" s="450">
        <v>99.001999999999995</v>
      </c>
      <c r="E16" s="450">
        <v>97.001000000000005</v>
      </c>
      <c r="F16" s="446">
        <f>SUM(D16:E16)</f>
        <v>196.00299999999999</v>
      </c>
      <c r="H16" s="292" t="s">
        <v>1164</v>
      </c>
      <c r="I16" s="293"/>
      <c r="J16" s="294"/>
      <c r="K16" s="450">
        <v>97.001000000000005</v>
      </c>
      <c r="L16" s="450">
        <v>94.001000000000005</v>
      </c>
      <c r="M16" s="446">
        <f>SUM(K16:L16)</f>
        <v>191.00200000000001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customFormat="1" ht="15.75" customHeight="1" x14ac:dyDescent="0.3">
      <c r="A17" s="295" t="s">
        <v>1169</v>
      </c>
      <c r="B17" s="296"/>
      <c r="C17" s="297"/>
      <c r="D17" s="453">
        <v>98.001999999999995</v>
      </c>
      <c r="E17" s="453">
        <v>98.001000000000005</v>
      </c>
      <c r="F17" s="447">
        <f>SUM(D17:E17)</f>
        <v>196.00299999999999</v>
      </c>
      <c r="H17" s="295" t="s">
        <v>1423</v>
      </c>
      <c r="I17" s="296"/>
      <c r="J17" s="297"/>
      <c r="K17" s="453">
        <v>100.006</v>
      </c>
      <c r="L17" s="453">
        <v>100.006</v>
      </c>
      <c r="M17" s="447">
        <f>SUM(K17:L17)</f>
        <v>200.012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customFormat="1" ht="15.75" customHeight="1" x14ac:dyDescent="0.3"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9"/>
      <c r="H19" s="77" t="s">
        <v>4</v>
      </c>
      <c r="I19" s="13" t="s">
        <v>286</v>
      </c>
      <c r="J19" s="13" t="s">
        <v>287</v>
      </c>
      <c r="K19" s="13" t="s">
        <v>288</v>
      </c>
      <c r="L19" s="13" t="s">
        <v>289</v>
      </c>
      <c r="M19" s="13" t="s">
        <v>14</v>
      </c>
      <c r="N19" s="14" t="s">
        <v>290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10" t="s">
        <v>1485</v>
      </c>
      <c r="C20" s="10"/>
      <c r="D20" s="10"/>
      <c r="E20" s="10"/>
      <c r="F20" s="10"/>
      <c r="G20" s="39"/>
      <c r="H20" s="468" t="s">
        <v>1480</v>
      </c>
      <c r="I20" s="290">
        <v>10</v>
      </c>
      <c r="J20" s="290">
        <v>8</v>
      </c>
      <c r="K20" s="290"/>
      <c r="L20" s="290">
        <v>2</v>
      </c>
      <c r="M20" s="514">
        <v>5933.12</v>
      </c>
      <c r="N20" s="291">
        <v>16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81" t="s">
        <v>1591</v>
      </c>
      <c r="C21" s="10"/>
      <c r="D21" s="10"/>
      <c r="E21" s="10"/>
      <c r="F21" s="10"/>
      <c r="G21" s="39"/>
      <c r="H21" s="459" t="s">
        <v>1483</v>
      </c>
      <c r="I21" s="24">
        <v>10</v>
      </c>
      <c r="J21" s="24">
        <v>8</v>
      </c>
      <c r="K21" s="24"/>
      <c r="L21" s="24">
        <v>2</v>
      </c>
      <c r="M21" s="499">
        <v>5931.1109999999999</v>
      </c>
      <c r="N21" s="25">
        <v>16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293</v>
      </c>
      <c r="C22" s="10"/>
      <c r="D22" s="10"/>
      <c r="E22" s="10"/>
      <c r="F22" s="10"/>
      <c r="G22" s="39"/>
      <c r="H22" s="300" t="s">
        <v>1482</v>
      </c>
      <c r="I22" s="24">
        <v>10</v>
      </c>
      <c r="J22" s="24">
        <v>4</v>
      </c>
      <c r="K22" s="24"/>
      <c r="L22" s="24">
        <v>6</v>
      </c>
      <c r="M22" s="499">
        <v>5888.0709999999999</v>
      </c>
      <c r="N22" s="25">
        <v>8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9"/>
      <c r="F23" s="10"/>
      <c r="G23" s="39"/>
      <c r="H23" s="460" t="s">
        <v>1484</v>
      </c>
      <c r="I23" s="24">
        <v>10</v>
      </c>
      <c r="J23" s="24">
        <v>4</v>
      </c>
      <c r="K23" s="24"/>
      <c r="L23" s="24">
        <v>6</v>
      </c>
      <c r="M23" s="499">
        <v>5881.1239999999998</v>
      </c>
      <c r="N23" s="25">
        <v>8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9"/>
      <c r="F24" s="10"/>
      <c r="G24" s="39"/>
      <c r="H24" s="300" t="s">
        <v>1481</v>
      </c>
      <c r="I24" s="24">
        <v>10</v>
      </c>
      <c r="J24" s="24">
        <v>3</v>
      </c>
      <c r="K24" s="24"/>
      <c r="L24" s="24">
        <v>7</v>
      </c>
      <c r="M24" s="499">
        <v>5889.0629999999992</v>
      </c>
      <c r="N24" s="25">
        <v>6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9"/>
      <c r="F25" s="10"/>
      <c r="G25" s="39"/>
      <c r="H25" s="466" t="s">
        <v>294</v>
      </c>
      <c r="I25" s="185">
        <v>10</v>
      </c>
      <c r="J25" s="185">
        <v>3</v>
      </c>
      <c r="K25" s="185"/>
      <c r="L25" s="185">
        <v>7</v>
      </c>
      <c r="M25" s="516">
        <v>5705.0929999999998</v>
      </c>
      <c r="N25" s="186">
        <v>6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9"/>
      <c r="F26" s="10"/>
      <c r="G26" s="39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83"/>
      <c r="B27" s="83"/>
      <c r="C27" s="83"/>
      <c r="D27" s="83"/>
      <c r="E27" s="84"/>
      <c r="F27" s="83"/>
      <c r="G27" s="84"/>
      <c r="H27" s="83"/>
      <c r="I27" s="83"/>
      <c r="J27" s="83"/>
      <c r="K27" s="83"/>
      <c r="L27" s="83"/>
      <c r="M27" s="83"/>
      <c r="N27" s="83"/>
      <c r="O27" s="10"/>
      <c r="P27" s="85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A28" s="10"/>
      <c r="B28" s="10"/>
      <c r="C28" s="10"/>
      <c r="D28" s="10"/>
      <c r="E28" s="39"/>
      <c r="F28" s="10"/>
      <c r="G28" s="39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64" t="s">
        <v>1486</v>
      </c>
      <c r="B30" s="65"/>
      <c r="C30" s="66">
        <v>580</v>
      </c>
      <c r="D30" s="70"/>
      <c r="E30" s="67" t="s">
        <v>15</v>
      </c>
      <c r="F30" s="444">
        <f>SUM(F31:F33)</f>
        <v>580.00800000000004</v>
      </c>
      <c r="G30" s="69" t="s">
        <v>280</v>
      </c>
      <c r="H30" s="64" t="s">
        <v>1487</v>
      </c>
      <c r="I30" s="65"/>
      <c r="J30" s="66">
        <v>581</v>
      </c>
      <c r="K30" s="65"/>
      <c r="L30" s="67" t="s">
        <v>15</v>
      </c>
      <c r="M30" s="444">
        <f>SUM(M31:M33)</f>
        <v>578.00699999999995</v>
      </c>
      <c r="O30" s="46"/>
      <c r="P30" s="46"/>
      <c r="Q30" s="46"/>
      <c r="R30" s="46"/>
      <c r="S30" s="46"/>
      <c r="T30" s="46"/>
      <c r="U30" s="10"/>
      <c r="V30" s="10"/>
      <c r="W30" s="10"/>
      <c r="X30" s="10"/>
      <c r="Y30" s="10"/>
    </row>
    <row r="31" spans="1:25" customFormat="1" ht="15.75" customHeight="1" x14ac:dyDescent="0.3">
      <c r="A31" s="287" t="s">
        <v>1465</v>
      </c>
      <c r="B31" s="288"/>
      <c r="C31" s="289"/>
      <c r="D31" s="450">
        <v>93</v>
      </c>
      <c r="E31" s="450">
        <v>92</v>
      </c>
      <c r="F31" s="445">
        <f>SUM(D31:E31)</f>
        <v>185</v>
      </c>
      <c r="H31" s="287" t="s">
        <v>1462</v>
      </c>
      <c r="I31" s="288"/>
      <c r="J31" s="289"/>
      <c r="K31" s="450">
        <v>97</v>
      </c>
      <c r="L31" s="450">
        <v>95.001000000000005</v>
      </c>
      <c r="M31" s="445">
        <f>SUM(K31:L31)</f>
        <v>192.001</v>
      </c>
      <c r="O31" s="46"/>
      <c r="P31" s="46"/>
      <c r="Q31" s="46"/>
      <c r="R31" s="46"/>
      <c r="S31" s="46"/>
      <c r="T31" s="46"/>
      <c r="U31" s="10"/>
      <c r="V31" s="10"/>
      <c r="W31" s="10"/>
      <c r="X31" s="10"/>
      <c r="Y31" s="10"/>
    </row>
    <row r="32" spans="1:25" customFormat="1" ht="15.75" customHeight="1" x14ac:dyDescent="0.3">
      <c r="A32" s="292" t="s">
        <v>1440</v>
      </c>
      <c r="B32" s="293"/>
      <c r="C32" s="294"/>
      <c r="D32" s="450">
        <v>99.001999999999995</v>
      </c>
      <c r="E32" s="450">
        <v>97.001999999999995</v>
      </c>
      <c r="F32" s="446">
        <f>SUM(D32:E32)</f>
        <v>196.00399999999999</v>
      </c>
      <c r="H32" s="292" t="s">
        <v>1435</v>
      </c>
      <c r="I32" s="293"/>
      <c r="J32" s="294"/>
      <c r="K32" s="450">
        <v>97</v>
      </c>
      <c r="L32" s="450">
        <v>92</v>
      </c>
      <c r="M32" s="446">
        <f>SUM(K32:L32)</f>
        <v>189</v>
      </c>
      <c r="O32" s="46"/>
      <c r="P32" s="46"/>
      <c r="Q32" s="46"/>
      <c r="R32" s="46"/>
      <c r="S32" s="46"/>
      <c r="T32" s="46"/>
      <c r="U32" s="10"/>
      <c r="V32" s="10"/>
      <c r="W32" s="10"/>
      <c r="X32" s="10"/>
      <c r="Y32" s="10"/>
    </row>
    <row r="33" spans="1:25" customFormat="1" ht="15.75" customHeight="1" x14ac:dyDescent="0.3">
      <c r="A33" s="295" t="s">
        <v>1428</v>
      </c>
      <c r="B33" s="296"/>
      <c r="C33" s="297"/>
      <c r="D33" s="453">
        <v>100.002</v>
      </c>
      <c r="E33" s="453">
        <v>99.001999999999995</v>
      </c>
      <c r="F33" s="447">
        <f>SUM(D33:E33)</f>
        <v>199.00399999999999</v>
      </c>
      <c r="H33" s="295" t="s">
        <v>30</v>
      </c>
      <c r="I33" s="296"/>
      <c r="J33" s="297"/>
      <c r="K33" s="453">
        <v>99.004999999999995</v>
      </c>
      <c r="L33" s="453">
        <v>98.001000000000005</v>
      </c>
      <c r="M33" s="447">
        <f>SUM(K33:L33)</f>
        <v>197.006</v>
      </c>
      <c r="O33" s="46"/>
      <c r="P33" s="46"/>
      <c r="Q33" s="46"/>
      <c r="R33" s="46"/>
      <c r="S33" s="46"/>
      <c r="T33" s="46"/>
      <c r="U33" s="10"/>
      <c r="V33" s="10"/>
      <c r="W33" s="10"/>
      <c r="X33" s="10"/>
      <c r="Y33" s="10"/>
    </row>
    <row r="34" spans="1:25" customFormat="1" ht="15.75" customHeight="1" x14ac:dyDescent="0.3">
      <c r="O34" s="46"/>
      <c r="P34" s="46"/>
      <c r="Q34" s="46"/>
      <c r="R34" s="46"/>
      <c r="S34" s="46"/>
      <c r="T34" s="46"/>
      <c r="U34" s="10"/>
      <c r="V34" s="10"/>
      <c r="W34" s="10"/>
      <c r="X34" s="10"/>
      <c r="Y34" s="10"/>
    </row>
    <row r="35" spans="1:25" customFormat="1" ht="15.75" customHeight="1" x14ac:dyDescent="0.3">
      <c r="A35" s="64" t="s">
        <v>1488</v>
      </c>
      <c r="B35" s="65"/>
      <c r="C35" s="66">
        <v>570</v>
      </c>
      <c r="D35" s="65"/>
      <c r="E35" s="67" t="s">
        <v>15</v>
      </c>
      <c r="F35" s="444">
        <f>SUM(F36:F38)</f>
        <v>572.00299999999993</v>
      </c>
      <c r="G35" s="69" t="s">
        <v>280</v>
      </c>
      <c r="H35" s="64" t="s">
        <v>1489</v>
      </c>
      <c r="I35" s="65"/>
      <c r="J35" s="66">
        <v>574</v>
      </c>
      <c r="K35" s="65"/>
      <c r="L35" s="67" t="s">
        <v>15</v>
      </c>
      <c r="M35" s="444">
        <f>SUM(M36:M38)</f>
        <v>581.00900000000001</v>
      </c>
      <c r="O35" s="46"/>
      <c r="P35" s="46"/>
      <c r="Q35" s="46"/>
      <c r="R35" s="46"/>
      <c r="S35" s="46"/>
      <c r="T35" s="46"/>
      <c r="U35" s="10"/>
      <c r="V35" s="10"/>
      <c r="W35" s="10"/>
      <c r="X35" s="10"/>
      <c r="Y35" s="10"/>
    </row>
    <row r="36" spans="1:25" customFormat="1" ht="15.75" customHeight="1" x14ac:dyDescent="0.3">
      <c r="A36" s="287" t="s">
        <v>1454</v>
      </c>
      <c r="B36" s="288"/>
      <c r="C36" s="289"/>
      <c r="D36" s="450">
        <v>93</v>
      </c>
      <c r="E36" s="450">
        <v>92.001000000000005</v>
      </c>
      <c r="F36" s="445">
        <f>SUM(D36:E36)</f>
        <v>185.001</v>
      </c>
      <c r="H36" s="287" t="s">
        <v>260</v>
      </c>
      <c r="I36" s="288"/>
      <c r="J36" s="289"/>
      <c r="K36" s="450">
        <v>95.001000000000005</v>
      </c>
      <c r="L36" s="450">
        <v>94</v>
      </c>
      <c r="M36" s="445">
        <f>SUM(K36:L36)</f>
        <v>189.001</v>
      </c>
      <c r="O36" s="46"/>
      <c r="P36" s="46"/>
      <c r="Q36" s="46"/>
      <c r="R36" s="46"/>
      <c r="S36" s="46"/>
      <c r="T36" s="46"/>
      <c r="U36" s="10"/>
      <c r="V36" s="10"/>
      <c r="W36" s="10"/>
      <c r="X36" s="10"/>
      <c r="Y36" s="10"/>
    </row>
    <row r="37" spans="1:25" customFormat="1" ht="15.75" customHeight="1" x14ac:dyDescent="0.3">
      <c r="A37" s="292" t="s">
        <v>1466</v>
      </c>
      <c r="B37" s="293"/>
      <c r="C37" s="294"/>
      <c r="D37" s="450">
        <v>96</v>
      </c>
      <c r="E37" s="450">
        <v>95</v>
      </c>
      <c r="F37" s="446">
        <f>SUM(D37:E37)</f>
        <v>191</v>
      </c>
      <c r="H37" s="292" t="s">
        <v>1433</v>
      </c>
      <c r="I37" s="293"/>
      <c r="J37" s="294"/>
      <c r="K37" s="450">
        <v>99.004000000000005</v>
      </c>
      <c r="L37" s="450">
        <v>99.003</v>
      </c>
      <c r="M37" s="446">
        <f>SUM(K37:L37)</f>
        <v>198.00700000000001</v>
      </c>
      <c r="O37" s="46"/>
      <c r="P37" s="46"/>
      <c r="Q37" s="46"/>
      <c r="R37" s="46"/>
      <c r="S37" s="46"/>
      <c r="T37" s="46"/>
      <c r="U37" s="10"/>
      <c r="V37" s="10"/>
      <c r="W37" s="10"/>
      <c r="X37" s="10"/>
      <c r="Y37" s="10"/>
    </row>
    <row r="38" spans="1:25" customFormat="1" ht="15.75" customHeight="1" x14ac:dyDescent="0.3">
      <c r="A38" s="295" t="s">
        <v>1468</v>
      </c>
      <c r="B38" s="296"/>
      <c r="C38" s="297"/>
      <c r="D38" s="453">
        <v>98.001000000000005</v>
      </c>
      <c r="E38" s="453">
        <v>98.001000000000005</v>
      </c>
      <c r="F38" s="447">
        <f>SUM(D38:E38)</f>
        <v>196.00200000000001</v>
      </c>
      <c r="H38" s="295" t="s">
        <v>372</v>
      </c>
      <c r="I38" s="296"/>
      <c r="J38" s="297"/>
      <c r="K38" s="453">
        <v>98</v>
      </c>
      <c r="L38" s="453">
        <v>96.001000000000005</v>
      </c>
      <c r="M38" s="447">
        <f>SUM(K38:L38)</f>
        <v>194.001</v>
      </c>
      <c r="O38" s="46"/>
      <c r="P38" s="46"/>
      <c r="Q38" s="46"/>
      <c r="R38" s="46"/>
      <c r="S38" s="46"/>
      <c r="T38" s="46"/>
      <c r="U38" s="10"/>
      <c r="V38" s="10"/>
      <c r="W38" s="10"/>
      <c r="X38" s="10"/>
      <c r="Y38" s="10"/>
    </row>
    <row r="39" spans="1:25" customFormat="1" ht="15.75" customHeight="1" x14ac:dyDescent="0.3">
      <c r="O39" s="46"/>
      <c r="P39" s="46"/>
      <c r="Q39" s="46"/>
      <c r="R39" s="46"/>
      <c r="S39" s="46"/>
      <c r="T39" s="46"/>
      <c r="U39" s="10"/>
      <c r="V39" s="10"/>
      <c r="W39" s="10"/>
      <c r="X39" s="10"/>
      <c r="Y39" s="10"/>
    </row>
    <row r="40" spans="1:25" customFormat="1" ht="15.75" customHeight="1" x14ac:dyDescent="0.3">
      <c r="A40" s="64" t="s">
        <v>1490</v>
      </c>
      <c r="B40" s="65"/>
      <c r="C40" s="66">
        <v>571</v>
      </c>
      <c r="D40" s="65"/>
      <c r="E40" s="67" t="s">
        <v>15</v>
      </c>
      <c r="F40" s="444">
        <f>SUM(F41:F43)</f>
        <v>380.00200000000001</v>
      </c>
      <c r="G40" s="69" t="s">
        <v>280</v>
      </c>
      <c r="H40" s="46" t="s">
        <v>285</v>
      </c>
      <c r="I40" s="46"/>
      <c r="J40" s="46"/>
      <c r="K40" s="46"/>
      <c r="L40" s="46"/>
      <c r="M40" s="46"/>
      <c r="O40" s="46"/>
      <c r="P40" s="46"/>
      <c r="Q40" s="46"/>
      <c r="R40" s="46"/>
      <c r="S40" s="46"/>
      <c r="T40" s="46"/>
      <c r="U40" s="10"/>
      <c r="V40" s="10"/>
      <c r="W40" s="10"/>
      <c r="X40" s="10"/>
      <c r="Y40" s="10"/>
    </row>
    <row r="41" spans="1:25" customFormat="1" ht="15.75" customHeight="1" x14ac:dyDescent="0.3">
      <c r="A41" s="287" t="s">
        <v>1450</v>
      </c>
      <c r="B41" s="288"/>
      <c r="C41" s="289"/>
      <c r="D41" s="450" t="s">
        <v>43</v>
      </c>
      <c r="E41" s="450"/>
      <c r="F41" s="445">
        <f>SUM(D41:E41)</f>
        <v>0</v>
      </c>
      <c r="H41" s="46"/>
      <c r="I41" s="46"/>
      <c r="J41" s="46"/>
      <c r="K41" s="46"/>
      <c r="L41" s="46"/>
      <c r="M41" s="46"/>
      <c r="O41" s="46"/>
      <c r="P41" s="46"/>
      <c r="Q41" s="46"/>
      <c r="R41" s="46"/>
      <c r="S41" s="46"/>
      <c r="T41" s="46"/>
      <c r="U41" s="10"/>
      <c r="V41" s="10"/>
      <c r="W41" s="10"/>
      <c r="X41" s="10"/>
      <c r="Y41" s="10"/>
    </row>
    <row r="42" spans="1:25" customFormat="1" ht="15.75" customHeight="1" x14ac:dyDescent="0.3">
      <c r="A42" s="292" t="s">
        <v>1446</v>
      </c>
      <c r="B42" s="293"/>
      <c r="C42" s="294"/>
      <c r="D42" s="450">
        <v>96.001000000000005</v>
      </c>
      <c r="E42" s="450">
        <v>96</v>
      </c>
      <c r="F42" s="446">
        <f>SUM(D42:E42)</f>
        <v>192.001</v>
      </c>
      <c r="H42" s="46"/>
      <c r="I42" s="46"/>
      <c r="J42" s="46"/>
      <c r="K42" s="46"/>
      <c r="L42" s="46"/>
      <c r="M42" s="46"/>
      <c r="O42" s="46"/>
      <c r="P42" s="46"/>
      <c r="Q42" s="46"/>
      <c r="R42" s="46"/>
      <c r="S42" s="46"/>
      <c r="T42" s="46"/>
      <c r="U42" s="10"/>
      <c r="V42" s="10"/>
      <c r="W42" s="10"/>
      <c r="X42" s="10"/>
      <c r="Y42" s="10"/>
    </row>
    <row r="43" spans="1:25" customFormat="1" ht="15.75" customHeight="1" x14ac:dyDescent="0.3">
      <c r="A43" s="295" t="s">
        <v>1470</v>
      </c>
      <c r="B43" s="296"/>
      <c r="C43" s="297"/>
      <c r="D43" s="453">
        <v>95.001000000000005</v>
      </c>
      <c r="E43" s="453">
        <v>93</v>
      </c>
      <c r="F43" s="447">
        <f>SUM(D43:E43)</f>
        <v>188.001</v>
      </c>
      <c r="H43" s="46"/>
      <c r="I43" s="46"/>
      <c r="J43" s="46"/>
      <c r="K43" s="46"/>
      <c r="L43" s="46"/>
      <c r="M43" s="46"/>
      <c r="O43" s="46"/>
      <c r="P43" s="46"/>
      <c r="Q43" s="46"/>
      <c r="R43" s="46"/>
      <c r="S43" s="46"/>
      <c r="T43" s="46"/>
      <c r="U43" s="10"/>
      <c r="V43" s="10"/>
      <c r="W43" s="10"/>
      <c r="X43" s="10"/>
      <c r="Y43" s="10"/>
    </row>
    <row r="44" spans="1:25" customFormat="1" ht="15.75" customHeight="1" x14ac:dyDescent="0.3">
      <c r="O44" s="46"/>
      <c r="P44" s="46"/>
      <c r="Q44" s="46"/>
      <c r="R44" s="46"/>
      <c r="S44" s="46"/>
      <c r="T44" s="46"/>
      <c r="U44" s="10"/>
      <c r="V44" s="10"/>
      <c r="W44" s="10"/>
      <c r="X44" s="10"/>
      <c r="Y44" s="10"/>
    </row>
    <row r="45" spans="1:25" customFormat="1" ht="15.75" customHeight="1" x14ac:dyDescent="0.3">
      <c r="A45" s="10"/>
      <c r="B45" s="10"/>
      <c r="C45" s="10"/>
      <c r="D45" s="10"/>
      <c r="E45" s="10"/>
      <c r="F45" s="10"/>
      <c r="G45" s="39"/>
      <c r="H45" s="77" t="s">
        <v>7</v>
      </c>
      <c r="I45" s="13" t="s">
        <v>286</v>
      </c>
      <c r="J45" s="13" t="s">
        <v>287</v>
      </c>
      <c r="K45" s="13" t="s">
        <v>288</v>
      </c>
      <c r="L45" s="13" t="s">
        <v>289</v>
      </c>
      <c r="M45" s="13" t="s">
        <v>14</v>
      </c>
      <c r="N45" s="14" t="s">
        <v>290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customFormat="1" ht="15.75" customHeight="1" x14ac:dyDescent="0.3">
      <c r="A46" s="10"/>
      <c r="B46" s="9" t="s">
        <v>1491</v>
      </c>
      <c r="C46" s="10"/>
      <c r="D46" s="10"/>
      <c r="E46" s="10"/>
      <c r="F46" s="10"/>
      <c r="G46" s="39"/>
      <c r="H46" s="303" t="s">
        <v>1487</v>
      </c>
      <c r="I46" s="304">
        <v>10</v>
      </c>
      <c r="J46" s="304">
        <v>9</v>
      </c>
      <c r="K46" s="304"/>
      <c r="L46" s="304">
        <v>1</v>
      </c>
      <c r="M46" s="501">
        <v>5840.0990000000002</v>
      </c>
      <c r="N46" s="305">
        <v>18</v>
      </c>
      <c r="O46" s="46"/>
      <c r="P46" s="46"/>
      <c r="Q46" s="10"/>
      <c r="R46" s="10"/>
      <c r="S46" s="10"/>
      <c r="T46" s="10"/>
      <c r="U46" s="10"/>
      <c r="V46" s="10"/>
      <c r="W46" s="10"/>
      <c r="X46" s="10"/>
      <c r="Y46" s="10"/>
    </row>
    <row r="47" spans="1:25" customFormat="1" ht="15.75" customHeight="1" x14ac:dyDescent="0.3">
      <c r="A47" s="10"/>
      <c r="B47" s="88" t="s">
        <v>1592</v>
      </c>
      <c r="C47" s="10"/>
      <c r="D47" s="10"/>
      <c r="E47" s="10"/>
      <c r="F47" s="10"/>
      <c r="G47" s="39"/>
      <c r="H47" s="306" t="s">
        <v>1488</v>
      </c>
      <c r="I47" s="22">
        <v>10</v>
      </c>
      <c r="J47" s="22">
        <v>7</v>
      </c>
      <c r="K47" s="22"/>
      <c r="L47" s="22">
        <v>3</v>
      </c>
      <c r="M47" s="502">
        <v>5750.049</v>
      </c>
      <c r="N47" s="50">
        <v>14</v>
      </c>
      <c r="O47" s="46"/>
      <c r="P47" s="46"/>
      <c r="Q47" s="10"/>
      <c r="R47" s="10"/>
      <c r="S47" s="10"/>
      <c r="T47" s="10"/>
      <c r="U47" s="10"/>
      <c r="V47" s="10"/>
      <c r="W47" s="10"/>
      <c r="X47" s="10"/>
      <c r="Y47" s="10"/>
    </row>
    <row r="48" spans="1:25" customFormat="1" ht="15.75" customHeight="1" x14ac:dyDescent="0.3">
      <c r="A48" s="10"/>
      <c r="B48" s="9" t="s">
        <v>293</v>
      </c>
      <c r="C48" s="10"/>
      <c r="D48" s="10"/>
      <c r="E48" s="10"/>
      <c r="F48" s="10"/>
      <c r="G48" s="39"/>
      <c r="H48" s="306" t="s">
        <v>1489</v>
      </c>
      <c r="I48" s="22">
        <v>10</v>
      </c>
      <c r="J48" s="22">
        <v>6</v>
      </c>
      <c r="K48" s="22"/>
      <c r="L48" s="22">
        <v>4</v>
      </c>
      <c r="M48" s="502">
        <v>5662.0660000000007</v>
      </c>
      <c r="N48" s="50">
        <v>12</v>
      </c>
      <c r="O48" s="46"/>
      <c r="P48" s="46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A49" s="10"/>
      <c r="B49" s="10"/>
      <c r="C49" s="10"/>
      <c r="D49" s="10"/>
      <c r="E49" s="39"/>
      <c r="F49" s="10"/>
      <c r="G49" s="39"/>
      <c r="H49" s="306" t="s">
        <v>1486</v>
      </c>
      <c r="I49" s="22">
        <v>10</v>
      </c>
      <c r="J49" s="22">
        <v>5</v>
      </c>
      <c r="K49" s="22"/>
      <c r="L49" s="22">
        <v>5</v>
      </c>
      <c r="M49" s="502">
        <v>5746.0649999999987</v>
      </c>
      <c r="N49" s="50">
        <v>10</v>
      </c>
      <c r="O49" s="46"/>
      <c r="P49" s="46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A50" s="10"/>
      <c r="B50" s="10"/>
      <c r="C50" s="10"/>
      <c r="D50" s="10"/>
      <c r="E50" s="39"/>
      <c r="F50" s="10"/>
      <c r="G50" s="39"/>
      <c r="H50" s="306" t="s">
        <v>1490</v>
      </c>
      <c r="I50" s="22">
        <v>10</v>
      </c>
      <c r="J50" s="22">
        <v>3</v>
      </c>
      <c r="K50" s="22"/>
      <c r="L50" s="22">
        <v>7</v>
      </c>
      <c r="M50" s="502">
        <v>5572.0540000000001</v>
      </c>
      <c r="N50" s="50">
        <v>6</v>
      </c>
      <c r="O50" s="46"/>
      <c r="P50" s="46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A51" s="10"/>
      <c r="B51" s="10"/>
      <c r="C51" s="10"/>
      <c r="D51" s="10"/>
      <c r="E51" s="39"/>
      <c r="F51" s="10"/>
      <c r="G51" s="39"/>
      <c r="H51" s="307" t="s">
        <v>285</v>
      </c>
      <c r="I51" s="189"/>
      <c r="J51" s="189"/>
      <c r="K51" s="189"/>
      <c r="L51" s="189"/>
      <c r="M51" s="503"/>
      <c r="N51" s="190"/>
      <c r="O51" s="46"/>
      <c r="P51" s="46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A52" s="76"/>
      <c r="B52" s="76"/>
      <c r="C52" s="76"/>
      <c r="D52" s="76"/>
      <c r="E52" s="76"/>
      <c r="F52" s="76"/>
      <c r="G52" s="449"/>
      <c r="H52" s="76"/>
      <c r="I52" s="76"/>
      <c r="J52" s="76"/>
      <c r="K52" s="76"/>
      <c r="L52" s="76"/>
      <c r="M52" s="76"/>
      <c r="N52" s="76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76" t="s">
        <v>1162</v>
      </c>
      <c r="B53" s="76"/>
      <c r="C53" s="76"/>
      <c r="D53" s="76"/>
      <c r="E53" s="76"/>
      <c r="F53" s="76"/>
      <c r="G53" s="449"/>
      <c r="H53" s="76"/>
      <c r="I53" s="76"/>
      <c r="J53" s="76"/>
      <c r="K53" s="76"/>
      <c r="L53" s="76"/>
      <c r="M53" s="76"/>
      <c r="N53" s="76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76"/>
      <c r="B54" s="76"/>
      <c r="C54" s="76"/>
      <c r="D54" s="76"/>
      <c r="E54" s="76"/>
      <c r="F54" s="76"/>
      <c r="G54" s="449"/>
      <c r="H54" s="76"/>
      <c r="I54" s="76"/>
      <c r="J54" s="76"/>
      <c r="K54" s="76"/>
      <c r="L54" s="76"/>
      <c r="M54" s="76"/>
      <c r="N54" s="76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1377</v>
      </c>
      <c r="B55" s="10"/>
      <c r="C55" s="10"/>
      <c r="D55" s="10"/>
      <c r="E55" s="104" t="s">
        <v>170</v>
      </c>
      <c r="F55" s="10"/>
      <c r="G55" s="10"/>
      <c r="H55" s="76"/>
      <c r="I55" s="76"/>
      <c r="J55" s="76"/>
      <c r="K55" s="76"/>
      <c r="L55" s="76"/>
      <c r="M55" s="76"/>
      <c r="N55" s="76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 t="s">
        <v>171</v>
      </c>
      <c r="B56" s="10"/>
      <c r="C56" s="10"/>
      <c r="D56" s="10"/>
      <c r="E56" s="10"/>
      <c r="F56" s="10"/>
      <c r="G56" s="39"/>
      <c r="H56" s="76"/>
      <c r="I56" s="76"/>
      <c r="J56" s="76"/>
      <c r="K56" s="76"/>
      <c r="L56" s="76"/>
      <c r="M56" s="76"/>
      <c r="N56" s="76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6"/>
      <c r="B57" s="76"/>
      <c r="C57" s="76"/>
      <c r="D57" s="76"/>
      <c r="E57" s="76"/>
      <c r="F57" s="76"/>
      <c r="G57" s="449"/>
      <c r="H57" s="76"/>
      <c r="I57" s="76"/>
      <c r="J57" s="76"/>
      <c r="K57" s="76"/>
      <c r="L57" s="76"/>
      <c r="M57" s="76"/>
      <c r="N57" s="76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6"/>
      <c r="B58" s="76"/>
      <c r="C58" s="76"/>
      <c r="D58" s="76"/>
      <c r="E58" s="76"/>
      <c r="F58" s="76"/>
      <c r="G58" s="449"/>
      <c r="H58" s="76"/>
      <c r="I58" s="76"/>
      <c r="J58" s="76"/>
      <c r="K58" s="76"/>
      <c r="L58" s="76"/>
      <c r="M58" s="76"/>
      <c r="N58" s="76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6"/>
      <c r="B59" s="76"/>
      <c r="C59" s="76"/>
      <c r="D59" s="76"/>
      <c r="E59" s="76"/>
      <c r="F59" s="76"/>
      <c r="G59" s="449"/>
      <c r="H59" s="76"/>
      <c r="I59" s="76"/>
      <c r="J59" s="76"/>
      <c r="K59" s="76"/>
      <c r="L59" s="76"/>
      <c r="M59" s="76"/>
      <c r="N59" s="76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6"/>
      <c r="B60" s="76"/>
      <c r="C60" s="76"/>
      <c r="D60" s="76"/>
      <c r="E60" s="76"/>
      <c r="F60" s="76"/>
      <c r="G60" s="449"/>
      <c r="H60" s="76"/>
      <c r="I60" s="76"/>
      <c r="J60" s="76"/>
      <c r="K60" s="76"/>
      <c r="L60" s="76"/>
      <c r="M60" s="76"/>
      <c r="N60" s="76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6"/>
      <c r="B61" s="76"/>
      <c r="C61" s="76"/>
      <c r="D61" s="76"/>
      <c r="E61" s="76"/>
      <c r="F61" s="76"/>
      <c r="G61" s="449"/>
      <c r="H61" s="76"/>
      <c r="I61" s="76"/>
      <c r="J61" s="76"/>
      <c r="K61" s="76"/>
      <c r="L61" s="76"/>
      <c r="M61" s="76"/>
      <c r="N61" s="76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6"/>
      <c r="B62" s="76"/>
      <c r="C62" s="76"/>
      <c r="D62" s="76"/>
      <c r="E62" s="76"/>
      <c r="F62" s="76"/>
      <c r="G62" s="449"/>
      <c r="H62" s="76"/>
      <c r="I62" s="76"/>
      <c r="J62" s="76"/>
      <c r="K62" s="76"/>
      <c r="L62" s="76"/>
      <c r="M62" s="76"/>
      <c r="N62" s="76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6"/>
      <c r="B63" s="76"/>
      <c r="C63" s="76"/>
      <c r="D63" s="76"/>
      <c r="E63" s="76"/>
      <c r="F63" s="76"/>
      <c r="G63" s="449"/>
      <c r="H63" s="76"/>
      <c r="I63" s="76"/>
      <c r="J63" s="76"/>
      <c r="K63" s="76"/>
      <c r="L63" s="76"/>
      <c r="M63" s="76"/>
      <c r="N63" s="76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6"/>
      <c r="B64" s="76"/>
      <c r="C64" s="76"/>
      <c r="D64" s="76"/>
      <c r="E64" s="76"/>
      <c r="F64" s="76"/>
      <c r="G64" s="449"/>
      <c r="H64" s="76"/>
      <c r="I64" s="76"/>
      <c r="J64" s="76"/>
      <c r="K64" s="76"/>
      <c r="L64" s="76"/>
      <c r="M64" s="76"/>
      <c r="N64" s="76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6"/>
      <c r="B65" s="76"/>
      <c r="C65" s="76"/>
      <c r="D65" s="76"/>
      <c r="E65" s="76"/>
      <c r="F65" s="76"/>
      <c r="G65" s="449"/>
      <c r="H65" s="76"/>
      <c r="I65" s="76"/>
      <c r="J65" s="76"/>
      <c r="K65" s="76"/>
      <c r="L65" s="76"/>
      <c r="M65" s="76"/>
      <c r="N65" s="76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6"/>
      <c r="B66" s="76"/>
      <c r="C66" s="76"/>
      <c r="D66" s="76"/>
      <c r="E66" s="76"/>
      <c r="F66" s="76"/>
      <c r="G66" s="449"/>
      <c r="H66" s="76"/>
      <c r="I66" s="76"/>
      <c r="J66" s="76"/>
      <c r="K66" s="76"/>
      <c r="L66" s="76"/>
      <c r="M66" s="76"/>
      <c r="N66" s="76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6"/>
      <c r="B67" s="76"/>
      <c r="C67" s="76"/>
      <c r="D67" s="76"/>
      <c r="E67" s="76"/>
      <c r="F67" s="76"/>
      <c r="G67" s="449"/>
      <c r="H67" s="76"/>
      <c r="I67" s="76"/>
      <c r="J67" s="76"/>
      <c r="K67" s="76"/>
      <c r="L67" s="76"/>
      <c r="M67" s="76"/>
      <c r="N67" s="76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6"/>
      <c r="B68" s="76"/>
      <c r="C68" s="76"/>
      <c r="D68" s="76"/>
      <c r="E68" s="76"/>
      <c r="F68" s="76"/>
      <c r="G68" s="449"/>
      <c r="H68" s="76"/>
      <c r="I68" s="76"/>
      <c r="J68" s="76"/>
      <c r="K68" s="76"/>
      <c r="L68" s="76"/>
      <c r="M68" s="76"/>
      <c r="N68" s="76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6"/>
      <c r="B69" s="76"/>
      <c r="C69" s="76"/>
      <c r="D69" s="76"/>
      <c r="E69" s="76"/>
      <c r="F69" s="76"/>
      <c r="G69" s="449"/>
      <c r="H69" s="76"/>
      <c r="I69" s="76"/>
      <c r="J69" s="76"/>
      <c r="K69" s="76"/>
      <c r="L69" s="76"/>
      <c r="M69" s="76"/>
      <c r="N69" s="76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6"/>
      <c r="B70" s="76"/>
      <c r="C70" s="76"/>
      <c r="D70" s="76"/>
      <c r="E70" s="76"/>
      <c r="F70" s="76"/>
      <c r="G70" s="449"/>
      <c r="H70" s="76"/>
      <c r="I70" s="76"/>
      <c r="J70" s="76"/>
      <c r="K70" s="76"/>
      <c r="L70" s="76"/>
      <c r="M70" s="76"/>
      <c r="N70" s="76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6"/>
      <c r="B71" s="76"/>
      <c r="C71" s="76"/>
      <c r="D71" s="76"/>
      <c r="E71" s="76"/>
      <c r="F71" s="76"/>
      <c r="G71" s="449"/>
      <c r="H71" s="76"/>
      <c r="I71" s="76"/>
      <c r="J71" s="76"/>
      <c r="K71" s="76"/>
      <c r="L71" s="76"/>
      <c r="M71" s="76"/>
      <c r="N71" s="76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6"/>
      <c r="B72" s="76"/>
      <c r="C72" s="76"/>
      <c r="D72" s="76"/>
      <c r="E72" s="76"/>
      <c r="F72" s="76"/>
      <c r="G72" s="449"/>
      <c r="H72" s="76"/>
      <c r="I72" s="76"/>
      <c r="J72" s="76"/>
      <c r="K72" s="76"/>
      <c r="L72" s="76"/>
      <c r="M72" s="76"/>
      <c r="N72" s="76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6"/>
      <c r="B73" s="76"/>
      <c r="C73" s="76"/>
      <c r="D73" s="76"/>
      <c r="E73" s="76"/>
      <c r="F73" s="76"/>
      <c r="G73" s="449"/>
      <c r="H73" s="76"/>
      <c r="I73" s="76"/>
      <c r="J73" s="76"/>
      <c r="K73" s="76"/>
      <c r="L73" s="76"/>
      <c r="M73" s="76"/>
      <c r="N73" s="76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6"/>
      <c r="B74" s="76"/>
      <c r="C74" s="76"/>
      <c r="D74" s="76"/>
      <c r="E74" s="76"/>
      <c r="F74" s="76"/>
      <c r="G74" s="449"/>
      <c r="H74" s="76"/>
      <c r="I74" s="76"/>
      <c r="J74" s="76"/>
      <c r="K74" s="76"/>
      <c r="L74" s="76"/>
      <c r="M74" s="76"/>
      <c r="N74" s="76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6"/>
      <c r="B75" s="76"/>
      <c r="C75" s="76"/>
      <c r="D75" s="76"/>
      <c r="E75" s="76"/>
      <c r="F75" s="76"/>
      <c r="G75" s="449"/>
      <c r="H75" s="76"/>
      <c r="I75" s="76"/>
      <c r="J75" s="76"/>
      <c r="K75" s="76"/>
      <c r="L75" s="76"/>
      <c r="M75" s="76"/>
      <c r="N75" s="76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6"/>
      <c r="B76" s="76"/>
      <c r="C76" s="76"/>
      <c r="D76" s="76"/>
      <c r="E76" s="76"/>
      <c r="F76" s="76"/>
      <c r="G76" s="449"/>
      <c r="H76" s="76"/>
      <c r="I76" s="76"/>
      <c r="J76" s="76"/>
      <c r="K76" s="76"/>
      <c r="L76" s="76"/>
      <c r="M76" s="76"/>
      <c r="N76" s="76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6"/>
      <c r="B77" s="76"/>
      <c r="C77" s="76"/>
      <c r="D77" s="76"/>
      <c r="E77" s="76"/>
      <c r="F77" s="76"/>
      <c r="G77" s="449"/>
      <c r="H77" s="76"/>
      <c r="I77" s="76"/>
      <c r="J77" s="76"/>
      <c r="K77" s="76"/>
      <c r="L77" s="76"/>
      <c r="M77" s="76"/>
      <c r="N77" s="76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6"/>
      <c r="B78" s="76"/>
      <c r="C78" s="76"/>
      <c r="D78" s="76"/>
      <c r="E78" s="76"/>
      <c r="F78" s="76"/>
      <c r="G78" s="449"/>
      <c r="H78" s="76"/>
      <c r="I78" s="76"/>
      <c r="J78" s="76"/>
      <c r="K78" s="76"/>
      <c r="L78" s="76"/>
      <c r="M78" s="76"/>
      <c r="N78" s="76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6"/>
      <c r="B79" s="76"/>
      <c r="C79" s="76"/>
      <c r="D79" s="76"/>
      <c r="E79" s="76"/>
      <c r="F79" s="76"/>
      <c r="G79" s="449"/>
      <c r="H79" s="76"/>
      <c r="I79" s="76"/>
      <c r="J79" s="76"/>
      <c r="K79" s="76"/>
      <c r="L79" s="76"/>
      <c r="M79" s="76"/>
      <c r="N79" s="76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6"/>
      <c r="B80" s="76"/>
      <c r="C80" s="76"/>
      <c r="D80" s="76"/>
      <c r="E80" s="76"/>
      <c r="F80" s="76"/>
      <c r="G80" s="449"/>
      <c r="H80" s="76"/>
      <c r="I80" s="76"/>
      <c r="J80" s="76"/>
      <c r="K80" s="76"/>
      <c r="L80" s="76"/>
      <c r="M80" s="76"/>
      <c r="N80" s="76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6"/>
      <c r="B81" s="76"/>
      <c r="C81" s="76"/>
      <c r="D81" s="76"/>
      <c r="E81" s="76"/>
      <c r="F81" s="76"/>
      <c r="G81" s="449"/>
      <c r="H81" s="76"/>
      <c r="I81" s="76"/>
      <c r="J81" s="76"/>
      <c r="K81" s="76"/>
      <c r="L81" s="76"/>
      <c r="M81" s="76"/>
      <c r="N81" s="76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6"/>
      <c r="B82" s="76"/>
      <c r="C82" s="76"/>
      <c r="D82" s="76"/>
      <c r="E82" s="76"/>
      <c r="F82" s="76"/>
      <c r="G82" s="449"/>
      <c r="H82" s="76"/>
      <c r="I82" s="76"/>
      <c r="J82" s="76"/>
      <c r="K82" s="76"/>
      <c r="L82" s="76"/>
      <c r="M82" s="76"/>
      <c r="N82" s="76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6"/>
      <c r="B83" s="76"/>
      <c r="C83" s="76"/>
      <c r="D83" s="76"/>
      <c r="E83" s="76"/>
      <c r="F83" s="76"/>
      <c r="G83" s="449"/>
      <c r="H83" s="76"/>
      <c r="I83" s="76"/>
      <c r="J83" s="76"/>
      <c r="K83" s="76"/>
      <c r="L83" s="76"/>
      <c r="M83" s="76"/>
      <c r="N83" s="76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6"/>
      <c r="B84" s="76"/>
      <c r="C84" s="76"/>
      <c r="D84" s="76"/>
      <c r="E84" s="76"/>
      <c r="F84" s="76"/>
      <c r="G84" s="449"/>
      <c r="H84" s="76"/>
      <c r="I84" s="76"/>
      <c r="J84" s="76"/>
      <c r="K84" s="76"/>
      <c r="L84" s="76"/>
      <c r="M84" s="76"/>
      <c r="N84" s="76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6"/>
      <c r="B85" s="76"/>
      <c r="C85" s="76"/>
      <c r="D85" s="76"/>
      <c r="E85" s="76"/>
      <c r="F85" s="76"/>
      <c r="G85" s="449"/>
      <c r="H85" s="76"/>
      <c r="I85" s="76"/>
      <c r="J85" s="76"/>
      <c r="K85" s="76"/>
      <c r="L85" s="76"/>
      <c r="M85" s="76"/>
      <c r="N85" s="76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6"/>
      <c r="B86" s="76"/>
      <c r="C86" s="76"/>
      <c r="D86" s="76"/>
      <c r="E86" s="76"/>
      <c r="F86" s="76"/>
      <c r="G86" s="449"/>
      <c r="H86" s="76"/>
      <c r="I86" s="76"/>
      <c r="J86" s="76"/>
      <c r="K86" s="76"/>
      <c r="L86" s="76"/>
      <c r="M86" s="76"/>
      <c r="N86" s="76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6"/>
      <c r="B87" s="76"/>
      <c r="C87" s="76"/>
      <c r="D87" s="76"/>
      <c r="E87" s="76"/>
      <c r="F87" s="76"/>
      <c r="G87" s="449"/>
      <c r="H87" s="76"/>
      <c r="I87" s="76"/>
      <c r="J87" s="76"/>
      <c r="K87" s="76"/>
      <c r="L87" s="76"/>
      <c r="M87" s="76"/>
      <c r="N87" s="76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6"/>
      <c r="B88" s="76"/>
      <c r="C88" s="76"/>
      <c r="D88" s="76"/>
      <c r="E88" s="76"/>
      <c r="F88" s="76"/>
      <c r="G88" s="449"/>
      <c r="H88" s="76"/>
      <c r="I88" s="76"/>
      <c r="J88" s="76"/>
      <c r="K88" s="76"/>
      <c r="L88" s="76"/>
      <c r="M88" s="76"/>
      <c r="N88" s="76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6"/>
      <c r="B89" s="76"/>
      <c r="C89" s="76"/>
      <c r="D89" s="76"/>
      <c r="E89" s="76"/>
      <c r="F89" s="76"/>
      <c r="G89" s="449"/>
      <c r="H89" s="76"/>
      <c r="I89" s="76"/>
      <c r="J89" s="76"/>
      <c r="K89" s="76"/>
      <c r="L89" s="76"/>
      <c r="M89" s="76"/>
      <c r="N89" s="76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6"/>
      <c r="B90" s="76"/>
      <c r="C90" s="76"/>
      <c r="D90" s="76"/>
      <c r="E90" s="76"/>
      <c r="F90" s="76"/>
      <c r="G90" s="449"/>
      <c r="H90" s="76"/>
      <c r="I90" s="76"/>
      <c r="J90" s="76"/>
      <c r="K90" s="76"/>
      <c r="L90" s="76"/>
      <c r="M90" s="76"/>
      <c r="N90" s="76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6"/>
      <c r="B91" s="76"/>
      <c r="C91" s="76"/>
      <c r="D91" s="76"/>
      <c r="E91" s="76"/>
      <c r="F91" s="76"/>
      <c r="G91" s="449"/>
      <c r="H91" s="76"/>
      <c r="I91" s="76"/>
      <c r="J91" s="76"/>
      <c r="K91" s="76"/>
      <c r="L91" s="76"/>
      <c r="M91" s="76"/>
      <c r="N91" s="76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6"/>
      <c r="B92" s="76"/>
      <c r="C92" s="76"/>
      <c r="D92" s="76"/>
      <c r="E92" s="76"/>
      <c r="F92" s="76"/>
      <c r="G92" s="449"/>
      <c r="H92" s="76"/>
      <c r="I92" s="76"/>
      <c r="J92" s="76"/>
      <c r="K92" s="76"/>
      <c r="L92" s="76"/>
      <c r="M92" s="76"/>
      <c r="N92" s="76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6"/>
      <c r="B93" s="76"/>
      <c r="C93" s="76"/>
      <c r="D93" s="76"/>
      <c r="E93" s="76"/>
      <c r="F93" s="76"/>
      <c r="G93" s="449"/>
      <c r="H93" s="76"/>
      <c r="I93" s="76"/>
      <c r="J93" s="76"/>
      <c r="K93" s="76"/>
      <c r="L93" s="76"/>
      <c r="M93" s="76"/>
      <c r="N93" s="76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6"/>
      <c r="B94" s="76"/>
      <c r="C94" s="76"/>
      <c r="D94" s="76"/>
      <c r="E94" s="76"/>
      <c r="F94" s="76"/>
      <c r="G94" s="449"/>
      <c r="H94" s="76"/>
      <c r="I94" s="76"/>
      <c r="J94" s="76"/>
      <c r="K94" s="76"/>
      <c r="L94" s="76"/>
      <c r="M94" s="76"/>
      <c r="N94" s="76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6"/>
      <c r="B95" s="76"/>
      <c r="C95" s="76"/>
      <c r="D95" s="76"/>
      <c r="E95" s="76"/>
      <c r="F95" s="76"/>
      <c r="G95" s="449"/>
      <c r="H95" s="76"/>
      <c r="I95" s="76"/>
      <c r="J95" s="76"/>
      <c r="K95" s="76"/>
      <c r="L95" s="76"/>
      <c r="M95" s="76"/>
      <c r="N95" s="76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6"/>
      <c r="B96" s="76"/>
      <c r="C96" s="76"/>
      <c r="D96" s="76"/>
      <c r="E96" s="76"/>
      <c r="F96" s="76"/>
      <c r="G96" s="449"/>
      <c r="H96" s="76"/>
      <c r="I96" s="76"/>
      <c r="J96" s="76"/>
      <c r="K96" s="76"/>
      <c r="L96" s="76"/>
      <c r="M96" s="76"/>
      <c r="N96" s="76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6"/>
      <c r="B97" s="76"/>
      <c r="C97" s="76"/>
      <c r="D97" s="76"/>
      <c r="E97" s="76"/>
      <c r="F97" s="76"/>
      <c r="G97" s="449"/>
      <c r="H97" s="76"/>
      <c r="I97" s="76"/>
      <c r="J97" s="76"/>
      <c r="K97" s="76"/>
      <c r="L97" s="76"/>
      <c r="M97" s="76"/>
      <c r="N97" s="76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6"/>
      <c r="B98" s="76"/>
      <c r="C98" s="76"/>
      <c r="D98" s="76"/>
      <c r="E98" s="76"/>
      <c r="F98" s="76"/>
      <c r="G98" s="449"/>
      <c r="H98" s="76"/>
      <c r="I98" s="76"/>
      <c r="J98" s="76"/>
      <c r="K98" s="76"/>
      <c r="L98" s="76"/>
      <c r="M98" s="76"/>
      <c r="N98" s="76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6"/>
      <c r="B99" s="76"/>
      <c r="C99" s="76"/>
      <c r="D99" s="76"/>
      <c r="E99" s="76"/>
      <c r="F99" s="76"/>
      <c r="G99" s="449"/>
      <c r="H99" s="76"/>
      <c r="I99" s="76"/>
      <c r="J99" s="76"/>
      <c r="K99" s="76"/>
      <c r="L99" s="76"/>
      <c r="M99" s="76"/>
      <c r="N99" s="76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6"/>
      <c r="B100" s="76"/>
      <c r="C100" s="76"/>
      <c r="D100" s="76"/>
      <c r="E100" s="76"/>
      <c r="F100" s="76"/>
      <c r="G100" s="449"/>
      <c r="H100" s="76"/>
      <c r="I100" s="76"/>
      <c r="J100" s="76"/>
      <c r="K100" s="76"/>
      <c r="L100" s="76"/>
      <c r="M100" s="76"/>
      <c r="N100" s="76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6"/>
      <c r="B101" s="76"/>
      <c r="C101" s="76"/>
      <c r="D101" s="76"/>
      <c r="E101" s="76"/>
      <c r="F101" s="76"/>
      <c r="G101" s="449"/>
      <c r="H101" s="76"/>
      <c r="I101" s="76"/>
      <c r="J101" s="76"/>
      <c r="K101" s="76"/>
      <c r="L101" s="76"/>
      <c r="M101" s="76"/>
      <c r="N101" s="76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6"/>
      <c r="B102" s="76"/>
      <c r="C102" s="76"/>
      <c r="D102" s="76"/>
      <c r="E102" s="76"/>
      <c r="F102" s="76"/>
      <c r="G102" s="449"/>
      <c r="H102" s="76"/>
      <c r="I102" s="76"/>
      <c r="J102" s="76"/>
      <c r="K102" s="76"/>
      <c r="L102" s="76"/>
      <c r="M102" s="76"/>
      <c r="N102" s="76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6"/>
      <c r="B103" s="76"/>
      <c r="C103" s="76"/>
      <c r="D103" s="76"/>
      <c r="E103" s="76"/>
      <c r="F103" s="76"/>
      <c r="G103" s="449"/>
      <c r="H103" s="76"/>
      <c r="I103" s="76"/>
      <c r="J103" s="76"/>
      <c r="K103" s="76"/>
      <c r="L103" s="76"/>
      <c r="M103" s="76"/>
      <c r="N103" s="76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6"/>
      <c r="B104" s="76"/>
      <c r="C104" s="76"/>
      <c r="D104" s="76"/>
      <c r="E104" s="76"/>
      <c r="F104" s="76"/>
      <c r="G104" s="449"/>
      <c r="H104" s="76"/>
      <c r="I104" s="76"/>
      <c r="J104" s="76"/>
      <c r="K104" s="76"/>
      <c r="L104" s="76"/>
      <c r="M104" s="76"/>
      <c r="N104" s="76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6"/>
      <c r="B105" s="76"/>
      <c r="C105" s="76"/>
      <c r="D105" s="76"/>
      <c r="E105" s="76"/>
      <c r="F105" s="76"/>
      <c r="G105" s="449"/>
      <c r="H105" s="76"/>
      <c r="I105" s="76"/>
      <c r="J105" s="76"/>
      <c r="K105" s="76"/>
      <c r="L105" s="76"/>
      <c r="M105" s="76"/>
      <c r="N105" s="76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6"/>
      <c r="B106" s="76"/>
      <c r="C106" s="76"/>
      <c r="D106" s="76"/>
      <c r="E106" s="76"/>
      <c r="F106" s="76"/>
      <c r="G106" s="449"/>
      <c r="H106" s="76"/>
      <c r="I106" s="76"/>
      <c r="J106" s="76"/>
      <c r="K106" s="76"/>
      <c r="L106" s="76"/>
      <c r="M106" s="76"/>
      <c r="N106" s="76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6"/>
      <c r="B107" s="76"/>
      <c r="C107" s="76"/>
      <c r="D107" s="76"/>
      <c r="E107" s="76"/>
      <c r="F107" s="76"/>
      <c r="G107" s="449"/>
      <c r="H107" s="76"/>
      <c r="I107" s="76"/>
      <c r="J107" s="76"/>
      <c r="K107" s="76"/>
      <c r="L107" s="76"/>
      <c r="M107" s="76"/>
      <c r="N107" s="76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6"/>
      <c r="B108" s="76"/>
      <c r="C108" s="76"/>
      <c r="D108" s="76"/>
      <c r="E108" s="76"/>
      <c r="F108" s="76"/>
      <c r="G108" s="449"/>
      <c r="H108" s="76"/>
      <c r="I108" s="76"/>
      <c r="J108" s="76"/>
      <c r="K108" s="76"/>
      <c r="L108" s="76"/>
      <c r="M108" s="76"/>
      <c r="N108" s="76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6"/>
      <c r="B109" s="76"/>
      <c r="C109" s="76"/>
      <c r="D109" s="76"/>
      <c r="E109" s="76"/>
      <c r="F109" s="76"/>
      <c r="G109" s="449"/>
      <c r="H109" s="76"/>
      <c r="I109" s="76"/>
      <c r="J109" s="76"/>
      <c r="K109" s="76"/>
      <c r="L109" s="76"/>
      <c r="M109" s="76"/>
      <c r="N109" s="76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customFormat="1" ht="15.75" customHeight="1" x14ac:dyDescent="0.3">
      <c r="A110" s="76"/>
      <c r="B110" s="76"/>
      <c r="C110" s="76"/>
      <c r="D110" s="76"/>
      <c r="E110" s="76"/>
      <c r="F110" s="76"/>
      <c r="G110" s="449"/>
      <c r="H110" s="76"/>
      <c r="I110" s="76"/>
      <c r="J110" s="76"/>
      <c r="K110" s="76"/>
      <c r="L110" s="76"/>
      <c r="M110" s="76"/>
      <c r="N110" s="76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customFormat="1" ht="15.75" customHeight="1" x14ac:dyDescent="0.3">
      <c r="A111" s="76"/>
      <c r="B111" s="76"/>
      <c r="C111" s="76"/>
      <c r="D111" s="76"/>
      <c r="E111" s="76"/>
      <c r="F111" s="76"/>
      <c r="G111" s="449"/>
      <c r="H111" s="76"/>
      <c r="I111" s="76"/>
      <c r="J111" s="76"/>
      <c r="K111" s="76"/>
      <c r="L111" s="76"/>
      <c r="M111" s="76"/>
      <c r="N111" s="76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D9AC6DE3-438D-4ED4-9A46-DF6EA30B8CFB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EF7F5-7448-41E5-A03B-78388E6C319D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1181</v>
      </c>
      <c r="C1" s="2"/>
      <c r="D1" s="3"/>
      <c r="E1" s="3"/>
      <c r="F1" s="3"/>
      <c r="G1" s="2"/>
      <c r="H1" s="3"/>
      <c r="I1" s="4" t="s">
        <v>1344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1492</v>
      </c>
      <c r="D3" s="9"/>
      <c r="E3" s="9" t="s">
        <v>1570</v>
      </c>
      <c r="F3" s="8"/>
      <c r="G3" s="8"/>
      <c r="H3" s="8"/>
      <c r="I3" s="8"/>
      <c r="J3" s="8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5" t="s">
        <v>11</v>
      </c>
      <c r="D4" s="65"/>
      <c r="E4" s="112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1</v>
      </c>
      <c r="B5" s="16" t="s">
        <v>1493</v>
      </c>
      <c r="C5" s="16" t="s">
        <v>209</v>
      </c>
      <c r="D5" s="456">
        <v>100.006</v>
      </c>
      <c r="E5" s="456">
        <v>100.005</v>
      </c>
      <c r="F5" s="469">
        <f>SUM(D5,E5)</f>
        <v>200.011</v>
      </c>
      <c r="G5" s="18">
        <v>10</v>
      </c>
      <c r="H5" s="469">
        <v>2000.098</v>
      </c>
      <c r="I5" s="42">
        <v>98</v>
      </c>
      <c r="K5" s="10"/>
    </row>
    <row r="6" spans="1:25" ht="15.75" customHeight="1" x14ac:dyDescent="0.3">
      <c r="A6" s="191">
        <v>5</v>
      </c>
      <c r="B6" s="21" t="s">
        <v>554</v>
      </c>
      <c r="C6" s="21" t="s">
        <v>555</v>
      </c>
      <c r="D6" s="451">
        <v>100.003</v>
      </c>
      <c r="E6" s="451">
        <v>99.003</v>
      </c>
      <c r="F6" s="438">
        <f>SUM(D6,E6)</f>
        <v>199.006</v>
      </c>
      <c r="G6" s="290">
        <v>7</v>
      </c>
      <c r="H6" s="438">
        <v>1995.0820000000001</v>
      </c>
      <c r="I6" s="25">
        <v>77</v>
      </c>
      <c r="N6" s="462"/>
      <c r="O6" s="462"/>
      <c r="P6" s="462"/>
      <c r="R6" s="462"/>
      <c r="S6" s="463"/>
    </row>
    <row r="7" spans="1:25" ht="15.75" customHeight="1" x14ac:dyDescent="0.3">
      <c r="A7" s="191">
        <v>6</v>
      </c>
      <c r="B7" s="21" t="s">
        <v>191</v>
      </c>
      <c r="C7" s="21" t="s">
        <v>192</v>
      </c>
      <c r="D7" s="451">
        <v>100.004</v>
      </c>
      <c r="E7" s="451">
        <v>99.001999999999995</v>
      </c>
      <c r="F7" s="438">
        <f>SUM(D7,E7)</f>
        <v>199.006</v>
      </c>
      <c r="G7" s="290">
        <v>7</v>
      </c>
      <c r="H7" s="438">
        <v>1996.0630000000003</v>
      </c>
      <c r="I7" s="25">
        <v>76</v>
      </c>
      <c r="J7" s="104"/>
      <c r="K7" s="10"/>
    </row>
    <row r="8" spans="1:25" ht="15.75" customHeight="1" x14ac:dyDescent="0.3">
      <c r="A8" s="191">
        <v>7</v>
      </c>
      <c r="B8" s="21" t="s">
        <v>1495</v>
      </c>
      <c r="C8" s="21" t="s">
        <v>98</v>
      </c>
      <c r="D8" s="451">
        <v>100.004</v>
      </c>
      <c r="E8" s="451">
        <v>99.003</v>
      </c>
      <c r="F8" s="438">
        <f>SUM(D8,E8)</f>
        <v>199.00700000000001</v>
      </c>
      <c r="G8" s="290">
        <v>9</v>
      </c>
      <c r="H8" s="438">
        <v>1991.0560000000003</v>
      </c>
      <c r="I8" s="25">
        <v>68</v>
      </c>
    </row>
    <row r="9" spans="1:25" ht="15.75" customHeight="1" x14ac:dyDescent="0.3">
      <c r="A9" s="191">
        <v>8</v>
      </c>
      <c r="B9" s="21" t="s">
        <v>601</v>
      </c>
      <c r="C9" s="21" t="s">
        <v>91</v>
      </c>
      <c r="D9" s="451">
        <v>100.004</v>
      </c>
      <c r="E9" s="451">
        <v>99.003</v>
      </c>
      <c r="F9" s="438">
        <f>SUM(D9,E9)</f>
        <v>199.00700000000001</v>
      </c>
      <c r="G9" s="290">
        <v>9</v>
      </c>
      <c r="H9" s="438">
        <v>1982.0590000000004</v>
      </c>
      <c r="I9" s="25">
        <v>62</v>
      </c>
      <c r="P9" s="464"/>
      <c r="Q9" s="464"/>
      <c r="R9" s="464"/>
      <c r="S9" s="464"/>
    </row>
    <row r="10" spans="1:25" ht="15.75" customHeight="1" x14ac:dyDescent="0.3">
      <c r="A10" s="191">
        <v>2</v>
      </c>
      <c r="B10" s="21" t="s">
        <v>1494</v>
      </c>
      <c r="C10" s="21" t="s">
        <v>81</v>
      </c>
      <c r="D10" s="451">
        <v>100.004</v>
      </c>
      <c r="E10" s="451">
        <v>99.001000000000005</v>
      </c>
      <c r="F10" s="438">
        <f>SUM(D10,E10)</f>
        <v>199.005</v>
      </c>
      <c r="G10" s="290">
        <v>5</v>
      </c>
      <c r="H10" s="438">
        <v>1989.0450000000001</v>
      </c>
      <c r="I10" s="29">
        <v>54</v>
      </c>
    </row>
    <row r="11" spans="1:25" ht="15.75" customHeight="1" x14ac:dyDescent="0.3">
      <c r="A11" s="191">
        <v>4</v>
      </c>
      <c r="B11" s="21" t="s">
        <v>1000</v>
      </c>
      <c r="C11" s="21" t="s">
        <v>98</v>
      </c>
      <c r="D11" s="451">
        <v>98.004999999999995</v>
      </c>
      <c r="E11" s="451">
        <v>95.001000000000005</v>
      </c>
      <c r="F11" s="438">
        <f>SUM(D11,E11)</f>
        <v>193.006</v>
      </c>
      <c r="G11" s="290">
        <v>1</v>
      </c>
      <c r="H11" s="438">
        <v>1887.0570000000002</v>
      </c>
      <c r="I11" s="25">
        <v>51</v>
      </c>
    </row>
    <row r="12" spans="1:25" ht="15.75" customHeight="1" x14ac:dyDescent="0.3">
      <c r="A12" s="191">
        <v>3</v>
      </c>
      <c r="B12" s="21" t="s">
        <v>1303</v>
      </c>
      <c r="C12" s="21" t="s">
        <v>81</v>
      </c>
      <c r="D12" s="451">
        <v>100.002</v>
      </c>
      <c r="E12" s="451">
        <v>98.004000000000005</v>
      </c>
      <c r="F12" s="438">
        <f>SUM(D12,E12)</f>
        <v>198.006</v>
      </c>
      <c r="G12" s="290">
        <v>4</v>
      </c>
      <c r="H12" s="438">
        <v>1971.0339999999999</v>
      </c>
      <c r="I12" s="25">
        <v>29</v>
      </c>
    </row>
    <row r="13" spans="1:25" ht="15.75" customHeight="1" x14ac:dyDescent="0.3">
      <c r="A13" s="191">
        <v>9</v>
      </c>
      <c r="B13" s="21" t="s">
        <v>1060</v>
      </c>
      <c r="C13" s="21" t="s">
        <v>240</v>
      </c>
      <c r="D13" s="451">
        <v>99</v>
      </c>
      <c r="E13" s="451">
        <v>98.001000000000005</v>
      </c>
      <c r="F13" s="438">
        <f>SUM(D13,E13)</f>
        <v>197.001</v>
      </c>
      <c r="G13" s="290">
        <v>3</v>
      </c>
      <c r="H13" s="438">
        <v>1960.0269999999996</v>
      </c>
      <c r="I13" s="25">
        <v>25</v>
      </c>
    </row>
    <row r="14" spans="1:25" ht="15.75" customHeight="1" x14ac:dyDescent="0.3">
      <c r="A14" s="470">
        <v>10</v>
      </c>
      <c r="B14" s="471" t="s">
        <v>1060</v>
      </c>
      <c r="C14" s="471" t="s">
        <v>19</v>
      </c>
      <c r="D14" s="472">
        <v>97.001000000000005</v>
      </c>
      <c r="E14" s="472">
        <v>97.001999999999995</v>
      </c>
      <c r="F14" s="473">
        <f>SUM(D14,E14)</f>
        <v>194.00299999999999</v>
      </c>
      <c r="G14" s="474">
        <v>2</v>
      </c>
      <c r="H14" s="442">
        <v>1751.0249999999999</v>
      </c>
      <c r="I14" s="196">
        <v>22</v>
      </c>
    </row>
    <row r="15" spans="1:25" ht="15.75" customHeight="1" x14ac:dyDescent="0.3"/>
    <row r="16" spans="1:25" ht="15.75" customHeight="1" x14ac:dyDescent="0.3">
      <c r="A16" s="1"/>
      <c r="B16" s="8" t="s">
        <v>7</v>
      </c>
      <c r="C16" s="9" t="s">
        <v>1496</v>
      </c>
      <c r="D16" s="9"/>
      <c r="E16" s="9" t="s">
        <v>1578</v>
      </c>
      <c r="F16" s="8"/>
      <c r="G16" s="8"/>
      <c r="H16" s="8"/>
      <c r="I16" s="8"/>
    </row>
    <row r="17" spans="1:9" ht="15.75" customHeight="1" x14ac:dyDescent="0.3">
      <c r="A17" s="11">
        <v>2</v>
      </c>
      <c r="B17" s="12" t="s">
        <v>10</v>
      </c>
      <c r="C17" s="95" t="s">
        <v>11</v>
      </c>
      <c r="D17" s="65"/>
      <c r="E17" s="112"/>
      <c r="F17" s="13" t="s">
        <v>12</v>
      </c>
      <c r="G17" s="13" t="s">
        <v>13</v>
      </c>
      <c r="H17" s="13" t="s">
        <v>14</v>
      </c>
      <c r="I17" s="14" t="s">
        <v>15</v>
      </c>
    </row>
    <row r="18" spans="1:9" ht="15.75" customHeight="1" x14ac:dyDescent="0.3">
      <c r="A18" s="15">
        <v>3</v>
      </c>
      <c r="B18" s="16" t="s">
        <v>1301</v>
      </c>
      <c r="C18" s="16" t="s">
        <v>622</v>
      </c>
      <c r="D18" s="456">
        <v>100.004</v>
      </c>
      <c r="E18" s="456">
        <v>99.004000000000005</v>
      </c>
      <c r="F18" s="469">
        <f>SUM(D18,E18)</f>
        <v>199.00800000000001</v>
      </c>
      <c r="G18" s="18">
        <v>8</v>
      </c>
      <c r="H18" s="469">
        <v>1985.0470000000003</v>
      </c>
      <c r="I18" s="19">
        <v>71</v>
      </c>
    </row>
    <row r="19" spans="1:9" ht="15.75" customHeight="1" x14ac:dyDescent="0.3">
      <c r="A19" s="191">
        <v>6</v>
      </c>
      <c r="B19" s="21" t="s">
        <v>702</v>
      </c>
      <c r="C19" s="21" t="s">
        <v>98</v>
      </c>
      <c r="D19" s="451">
        <v>100.004</v>
      </c>
      <c r="E19" s="451">
        <v>99.004000000000005</v>
      </c>
      <c r="F19" s="438">
        <f>SUM(D19,E19)</f>
        <v>199.00800000000001</v>
      </c>
      <c r="G19" s="290">
        <v>8</v>
      </c>
      <c r="H19" s="438">
        <v>1984.0439999999999</v>
      </c>
      <c r="I19" s="25">
        <v>63</v>
      </c>
    </row>
    <row r="20" spans="1:9" ht="15.75" customHeight="1" x14ac:dyDescent="0.3">
      <c r="A20" s="191">
        <v>4</v>
      </c>
      <c r="B20" s="21" t="s">
        <v>1304</v>
      </c>
      <c r="C20" s="21" t="s">
        <v>1305</v>
      </c>
      <c r="D20" s="451">
        <v>100.003</v>
      </c>
      <c r="E20" s="451">
        <v>100.002</v>
      </c>
      <c r="F20" s="438">
        <f>SUM(D20,E20)</f>
        <v>200.005</v>
      </c>
      <c r="G20" s="290">
        <v>9</v>
      </c>
      <c r="H20" s="438">
        <v>1982.0399999999995</v>
      </c>
      <c r="I20" s="25">
        <v>62</v>
      </c>
    </row>
    <row r="21" spans="1:9" ht="15.75" customHeight="1" x14ac:dyDescent="0.3">
      <c r="A21" s="191">
        <v>8</v>
      </c>
      <c r="B21" s="21" t="s">
        <v>1498</v>
      </c>
      <c r="C21" s="21" t="s">
        <v>1350</v>
      </c>
      <c r="D21" s="451">
        <v>100.005</v>
      </c>
      <c r="E21" s="451">
        <v>100.001</v>
      </c>
      <c r="F21" s="438">
        <f>SUM(D21,E21)</f>
        <v>200.006</v>
      </c>
      <c r="G21" s="290">
        <v>10</v>
      </c>
      <c r="H21" s="438">
        <v>1981.0410000000002</v>
      </c>
      <c r="I21" s="25">
        <v>60</v>
      </c>
    </row>
    <row r="22" spans="1:9" ht="15.75" customHeight="1" x14ac:dyDescent="0.3">
      <c r="A22" s="191">
        <v>2</v>
      </c>
      <c r="B22" s="21" t="s">
        <v>328</v>
      </c>
      <c r="C22" s="21" t="s">
        <v>329</v>
      </c>
      <c r="D22" s="451">
        <v>99</v>
      </c>
      <c r="E22" s="451">
        <v>98.003</v>
      </c>
      <c r="F22" s="438">
        <f>SUM(D22,E22)</f>
        <v>197.00299999999999</v>
      </c>
      <c r="G22" s="290">
        <v>1</v>
      </c>
      <c r="H22" s="438">
        <v>1982.0459999999998</v>
      </c>
      <c r="I22" s="25">
        <v>56</v>
      </c>
    </row>
    <row r="23" spans="1:9" ht="15.75" customHeight="1" x14ac:dyDescent="0.3">
      <c r="A23" s="191">
        <v>7</v>
      </c>
      <c r="B23" s="21" t="s">
        <v>26</v>
      </c>
      <c r="C23" s="21" t="s">
        <v>27</v>
      </c>
      <c r="D23" s="451">
        <v>99.001999999999995</v>
      </c>
      <c r="E23" s="451">
        <v>99.001000000000005</v>
      </c>
      <c r="F23" s="438">
        <f>SUM(D23,E23)</f>
        <v>198.00299999999999</v>
      </c>
      <c r="G23" s="290">
        <v>3</v>
      </c>
      <c r="H23" s="438">
        <v>1981.048</v>
      </c>
      <c r="I23" s="25">
        <v>52</v>
      </c>
    </row>
    <row r="24" spans="1:9" ht="15.75" customHeight="1" x14ac:dyDescent="0.3">
      <c r="A24" s="191">
        <v>10</v>
      </c>
      <c r="B24" s="21" t="s">
        <v>1500</v>
      </c>
      <c r="C24" s="21" t="s">
        <v>134</v>
      </c>
      <c r="D24" s="451">
        <v>99.001000000000005</v>
      </c>
      <c r="E24" s="451">
        <v>98.003</v>
      </c>
      <c r="F24" s="438">
        <f>SUM(D24,E24)</f>
        <v>197.00400000000002</v>
      </c>
      <c r="G24" s="290">
        <v>2</v>
      </c>
      <c r="H24" s="438">
        <v>1974.0499999999997</v>
      </c>
      <c r="I24" s="25">
        <v>48</v>
      </c>
    </row>
    <row r="25" spans="1:9" ht="15.75" customHeight="1" x14ac:dyDescent="0.3">
      <c r="A25" s="191">
        <v>9</v>
      </c>
      <c r="B25" s="21" t="s">
        <v>1499</v>
      </c>
      <c r="C25" s="21" t="s">
        <v>34</v>
      </c>
      <c r="D25" s="451">
        <v>100.003</v>
      </c>
      <c r="E25" s="451">
        <v>99.003</v>
      </c>
      <c r="F25" s="438">
        <f>SUM(D25,E25)</f>
        <v>199.006</v>
      </c>
      <c r="G25" s="290">
        <v>6</v>
      </c>
      <c r="H25" s="438">
        <v>1972.0450000000003</v>
      </c>
      <c r="I25" s="25">
        <v>48</v>
      </c>
    </row>
    <row r="26" spans="1:9" ht="15.75" customHeight="1" x14ac:dyDescent="0.3">
      <c r="A26" s="191">
        <v>1</v>
      </c>
      <c r="B26" s="21" t="s">
        <v>862</v>
      </c>
      <c r="C26" s="21" t="s">
        <v>129</v>
      </c>
      <c r="D26" s="451">
        <v>100.003</v>
      </c>
      <c r="E26" s="451">
        <v>99.001999999999995</v>
      </c>
      <c r="F26" s="438">
        <f>SUM(D26,E26)</f>
        <v>199.005</v>
      </c>
      <c r="G26" s="290">
        <v>5</v>
      </c>
      <c r="H26" s="438">
        <v>1781.0339999999997</v>
      </c>
      <c r="I26" s="29">
        <v>48</v>
      </c>
    </row>
    <row r="27" spans="1:9" ht="15.75" customHeight="1" x14ac:dyDescent="0.3">
      <c r="A27" s="470">
        <v>5</v>
      </c>
      <c r="B27" s="471" t="s">
        <v>1497</v>
      </c>
      <c r="C27" s="471" t="s">
        <v>106</v>
      </c>
      <c r="D27" s="472">
        <v>100.003</v>
      </c>
      <c r="E27" s="472">
        <v>99.001000000000005</v>
      </c>
      <c r="F27" s="473">
        <f>SUM(D27,E27)</f>
        <v>199.00400000000002</v>
      </c>
      <c r="G27" s="474">
        <v>4</v>
      </c>
      <c r="H27" s="442">
        <v>1779.0409999999997</v>
      </c>
      <c r="I27" s="196">
        <v>45</v>
      </c>
    </row>
    <row r="28" spans="1:9" ht="15.75" customHeight="1" x14ac:dyDescent="0.3"/>
    <row r="29" spans="1:9" ht="15.75" customHeight="1" x14ac:dyDescent="0.3">
      <c r="A29" s="1"/>
      <c r="B29" s="8" t="s">
        <v>48</v>
      </c>
      <c r="C29" s="9" t="s">
        <v>1501</v>
      </c>
      <c r="D29" s="9"/>
      <c r="E29" s="9" t="s">
        <v>1581</v>
      </c>
      <c r="F29" s="8"/>
      <c r="G29" s="8"/>
      <c r="H29" s="8"/>
      <c r="I29" s="8"/>
    </row>
    <row r="30" spans="1:9" ht="15.75" customHeight="1" x14ac:dyDescent="0.3">
      <c r="A30" s="11">
        <v>2</v>
      </c>
      <c r="B30" s="12" t="s">
        <v>10</v>
      </c>
      <c r="C30" s="95" t="s">
        <v>11</v>
      </c>
      <c r="D30" s="65"/>
      <c r="E30" s="112"/>
      <c r="F30" s="13" t="s">
        <v>12</v>
      </c>
      <c r="G30" s="13" t="s">
        <v>13</v>
      </c>
      <c r="H30" s="13" t="s">
        <v>14</v>
      </c>
      <c r="I30" s="14" t="s">
        <v>15</v>
      </c>
    </row>
    <row r="31" spans="1:9" ht="15.75" customHeight="1" x14ac:dyDescent="0.3">
      <c r="A31" s="15">
        <v>2</v>
      </c>
      <c r="B31" s="16" t="s">
        <v>1302</v>
      </c>
      <c r="C31" s="16" t="s">
        <v>36</v>
      </c>
      <c r="D31" s="456">
        <v>100.004</v>
      </c>
      <c r="E31" s="456">
        <v>100.002</v>
      </c>
      <c r="F31" s="469">
        <f>SUM(D31,E31)</f>
        <v>200.006</v>
      </c>
      <c r="G31" s="177">
        <v>10</v>
      </c>
      <c r="H31" s="469">
        <v>1996.0530000000003</v>
      </c>
      <c r="I31" s="19">
        <v>87</v>
      </c>
    </row>
    <row r="32" spans="1:9" ht="15.75" customHeight="1" x14ac:dyDescent="0.3">
      <c r="A32" s="191">
        <v>8</v>
      </c>
      <c r="B32" s="21" t="s">
        <v>1307</v>
      </c>
      <c r="C32" s="21" t="s">
        <v>36</v>
      </c>
      <c r="D32" s="451">
        <v>100.004</v>
      </c>
      <c r="E32" s="451">
        <v>99.003</v>
      </c>
      <c r="F32" s="438">
        <f>SUM(D32,E32)</f>
        <v>199.00700000000001</v>
      </c>
      <c r="G32" s="467">
        <v>6</v>
      </c>
      <c r="H32" s="438">
        <v>1988.0710000000001</v>
      </c>
      <c r="I32" s="25">
        <v>77</v>
      </c>
    </row>
    <row r="33" spans="1:9" ht="15.75" customHeight="1" x14ac:dyDescent="0.3">
      <c r="A33" s="191">
        <v>5</v>
      </c>
      <c r="B33" s="21" t="s">
        <v>1306</v>
      </c>
      <c r="C33" s="21" t="s">
        <v>553</v>
      </c>
      <c r="D33" s="451">
        <v>100.002</v>
      </c>
      <c r="E33" s="451">
        <v>100.002</v>
      </c>
      <c r="F33" s="438">
        <f>SUM(D33,E33)</f>
        <v>200.00399999999999</v>
      </c>
      <c r="G33" s="467">
        <v>8</v>
      </c>
      <c r="H33" s="438">
        <v>1990.0640000000003</v>
      </c>
      <c r="I33" s="25">
        <v>75</v>
      </c>
    </row>
    <row r="34" spans="1:9" ht="15.75" customHeight="1" x14ac:dyDescent="0.3">
      <c r="A34" s="191">
        <v>10</v>
      </c>
      <c r="B34" s="21" t="s">
        <v>558</v>
      </c>
      <c r="C34" s="21" t="s">
        <v>555</v>
      </c>
      <c r="D34" s="451">
        <v>100.002</v>
      </c>
      <c r="E34" s="451">
        <v>100</v>
      </c>
      <c r="F34" s="438">
        <f>SUM(D34,E34)</f>
        <v>200.00200000000001</v>
      </c>
      <c r="G34" s="467">
        <v>7</v>
      </c>
      <c r="H34" s="438">
        <v>1881.0639999999999</v>
      </c>
      <c r="I34" s="25">
        <v>65</v>
      </c>
    </row>
    <row r="35" spans="1:9" ht="15.75" customHeight="1" x14ac:dyDescent="0.3">
      <c r="A35" s="191">
        <v>3</v>
      </c>
      <c r="B35" s="21" t="s">
        <v>1358</v>
      </c>
      <c r="C35" s="21" t="s">
        <v>1350</v>
      </c>
      <c r="D35" s="451">
        <v>100.001</v>
      </c>
      <c r="E35" s="451">
        <v>99.004999999999995</v>
      </c>
      <c r="F35" s="438">
        <f>SUM(D35,E35)</f>
        <v>199.006</v>
      </c>
      <c r="G35" s="467">
        <v>5</v>
      </c>
      <c r="H35" s="438">
        <v>1985.058</v>
      </c>
      <c r="I35" s="25">
        <v>64</v>
      </c>
    </row>
    <row r="36" spans="1:9" ht="15.75" customHeight="1" x14ac:dyDescent="0.3">
      <c r="A36" s="191">
        <v>1</v>
      </c>
      <c r="B36" s="21" t="s">
        <v>569</v>
      </c>
      <c r="C36" s="21" t="s">
        <v>543</v>
      </c>
      <c r="D36" s="451">
        <v>100.003</v>
      </c>
      <c r="E36" s="451">
        <v>100.002</v>
      </c>
      <c r="F36" s="438">
        <f>SUM(D36,E36)</f>
        <v>200.005</v>
      </c>
      <c r="G36" s="467">
        <v>9</v>
      </c>
      <c r="H36" s="438">
        <v>1980.0349999999999</v>
      </c>
      <c r="I36" s="29">
        <v>56</v>
      </c>
    </row>
    <row r="37" spans="1:9" ht="15.75" customHeight="1" x14ac:dyDescent="0.3">
      <c r="A37" s="191">
        <v>4</v>
      </c>
      <c r="B37" s="21" t="s">
        <v>1044</v>
      </c>
      <c r="C37" s="21" t="s">
        <v>98</v>
      </c>
      <c r="D37" s="451">
        <v>100.005</v>
      </c>
      <c r="E37" s="451">
        <v>97.001999999999995</v>
      </c>
      <c r="F37" s="438">
        <f>SUM(D37,E37)</f>
        <v>197.00700000000001</v>
      </c>
      <c r="G37" s="467">
        <v>2</v>
      </c>
      <c r="H37" s="438">
        <v>1973.0369999999996</v>
      </c>
      <c r="I37" s="25">
        <v>46</v>
      </c>
    </row>
    <row r="38" spans="1:9" ht="15.75" customHeight="1" x14ac:dyDescent="0.3">
      <c r="A38" s="191">
        <v>7</v>
      </c>
      <c r="B38" s="21" t="s">
        <v>1502</v>
      </c>
      <c r="C38" s="21" t="s">
        <v>36</v>
      </c>
      <c r="D38" s="451">
        <v>100.002</v>
      </c>
      <c r="E38" s="451">
        <v>99.001999999999995</v>
      </c>
      <c r="F38" s="438">
        <f>SUM(D38,E38)</f>
        <v>199.00399999999999</v>
      </c>
      <c r="G38" s="467">
        <v>4</v>
      </c>
      <c r="H38" s="438">
        <v>1969.0359999999998</v>
      </c>
      <c r="I38" s="25">
        <v>36</v>
      </c>
    </row>
    <row r="39" spans="1:9" ht="15.75" customHeight="1" x14ac:dyDescent="0.3">
      <c r="A39" s="191">
        <v>6</v>
      </c>
      <c r="B39" s="21" t="s">
        <v>1391</v>
      </c>
      <c r="C39" s="21" t="s">
        <v>555</v>
      </c>
      <c r="D39" s="451">
        <v>99.003</v>
      </c>
      <c r="E39" s="451">
        <v>99.001000000000005</v>
      </c>
      <c r="F39" s="438">
        <f>SUM(D39,E39)</f>
        <v>198.00400000000002</v>
      </c>
      <c r="G39" s="467">
        <v>3</v>
      </c>
      <c r="H39" s="438">
        <v>1767.0369999999998</v>
      </c>
      <c r="I39" s="25">
        <v>26</v>
      </c>
    </row>
    <row r="40" spans="1:9" ht="15.75" customHeight="1" x14ac:dyDescent="0.3">
      <c r="A40" s="470">
        <v>9</v>
      </c>
      <c r="B40" s="471" t="s">
        <v>1308</v>
      </c>
      <c r="C40" s="471" t="s">
        <v>543</v>
      </c>
      <c r="D40" s="472" t="s">
        <v>43</v>
      </c>
      <c r="E40" s="472"/>
      <c r="F40" s="473">
        <f>SUM(D40,E40)</f>
        <v>0</v>
      </c>
      <c r="G40" s="498">
        <v>0</v>
      </c>
      <c r="H40" s="442">
        <v>789.01299999999992</v>
      </c>
      <c r="I40" s="196">
        <v>16</v>
      </c>
    </row>
    <row r="41" spans="1:9" ht="15.75" customHeight="1" x14ac:dyDescent="0.3"/>
    <row r="42" spans="1:9" ht="15.75" customHeight="1" x14ac:dyDescent="0.3">
      <c r="A42" s="1"/>
      <c r="B42" s="8" t="s">
        <v>51</v>
      </c>
      <c r="C42" s="9" t="s">
        <v>1503</v>
      </c>
      <c r="D42" s="9"/>
      <c r="E42" s="9" t="s">
        <v>1582</v>
      </c>
      <c r="F42" s="8"/>
      <c r="G42" s="8"/>
      <c r="H42" s="8"/>
      <c r="I42" s="8"/>
    </row>
    <row r="43" spans="1:9" ht="15.75" customHeight="1" x14ac:dyDescent="0.3">
      <c r="A43" s="11">
        <v>2</v>
      </c>
      <c r="B43" s="12" t="s">
        <v>10</v>
      </c>
      <c r="C43" s="95" t="s">
        <v>11</v>
      </c>
      <c r="D43" s="65"/>
      <c r="E43" s="112"/>
      <c r="F43" s="13" t="s">
        <v>12</v>
      </c>
      <c r="G43" s="13" t="s">
        <v>13</v>
      </c>
      <c r="H43" s="13" t="s">
        <v>14</v>
      </c>
      <c r="I43" s="14" t="s">
        <v>15</v>
      </c>
    </row>
    <row r="44" spans="1:9" ht="15.75" customHeight="1" x14ac:dyDescent="0.3">
      <c r="A44" s="15">
        <v>8</v>
      </c>
      <c r="B44" s="16" t="s">
        <v>1315</v>
      </c>
      <c r="C44" s="16" t="s">
        <v>831</v>
      </c>
      <c r="D44" s="456">
        <v>100</v>
      </c>
      <c r="E44" s="456">
        <v>99.003</v>
      </c>
      <c r="F44" s="469">
        <f>SUM(D44,E44)</f>
        <v>199.00299999999999</v>
      </c>
      <c r="G44" s="18">
        <v>8</v>
      </c>
      <c r="H44" s="469">
        <v>1981.0549999999998</v>
      </c>
      <c r="I44" s="19">
        <v>76</v>
      </c>
    </row>
    <row r="45" spans="1:9" ht="15.75" customHeight="1" x14ac:dyDescent="0.3">
      <c r="A45" s="191">
        <v>2</v>
      </c>
      <c r="B45" s="21" t="s">
        <v>1356</v>
      </c>
      <c r="C45" s="21" t="s">
        <v>1350</v>
      </c>
      <c r="D45" s="451">
        <v>100.005</v>
      </c>
      <c r="E45" s="451">
        <v>100</v>
      </c>
      <c r="F45" s="438">
        <f>SUM(D45,E45)</f>
        <v>200.005</v>
      </c>
      <c r="G45" s="290">
        <v>10</v>
      </c>
      <c r="H45" s="438">
        <v>1981.0349999999999</v>
      </c>
      <c r="I45" s="25">
        <v>71</v>
      </c>
    </row>
    <row r="46" spans="1:9" ht="15.75" customHeight="1" x14ac:dyDescent="0.3">
      <c r="A46" s="191">
        <v>10</v>
      </c>
      <c r="B46" s="21" t="s">
        <v>1507</v>
      </c>
      <c r="C46" s="21" t="s">
        <v>817</v>
      </c>
      <c r="D46" s="451">
        <v>100.002</v>
      </c>
      <c r="E46" s="451">
        <v>99.003</v>
      </c>
      <c r="F46" s="438">
        <f>SUM(D46,E46)</f>
        <v>199.005</v>
      </c>
      <c r="G46" s="290">
        <v>9</v>
      </c>
      <c r="H46" s="438">
        <v>1979.0480000000002</v>
      </c>
      <c r="I46" s="25">
        <v>70</v>
      </c>
    </row>
    <row r="47" spans="1:9" ht="15.75" customHeight="1" x14ac:dyDescent="0.3">
      <c r="A47" s="191">
        <v>5</v>
      </c>
      <c r="B47" s="21" t="s">
        <v>215</v>
      </c>
      <c r="C47" s="21" t="s">
        <v>31</v>
      </c>
      <c r="D47" s="451">
        <v>98</v>
      </c>
      <c r="E47" s="451">
        <v>94.001000000000005</v>
      </c>
      <c r="F47" s="438">
        <f>SUM(D47,E47)</f>
        <v>192.001</v>
      </c>
      <c r="G47" s="290">
        <v>2</v>
      </c>
      <c r="H47" s="438">
        <v>1978.0359999999998</v>
      </c>
      <c r="I47" s="25">
        <v>68</v>
      </c>
    </row>
    <row r="48" spans="1:9" ht="15.75" customHeight="1" x14ac:dyDescent="0.3">
      <c r="A48" s="191">
        <v>4</v>
      </c>
      <c r="B48" s="21" t="s">
        <v>1400</v>
      </c>
      <c r="C48" s="21" t="s">
        <v>140</v>
      </c>
      <c r="D48" s="451">
        <v>100</v>
      </c>
      <c r="E48" s="451">
        <v>98.001000000000005</v>
      </c>
      <c r="F48" s="438">
        <f>SUM(D48,E48)</f>
        <v>198.001</v>
      </c>
      <c r="G48" s="290">
        <v>7</v>
      </c>
      <c r="H48" s="438">
        <v>1974.0429999999999</v>
      </c>
      <c r="I48" s="25">
        <v>62</v>
      </c>
    </row>
    <row r="49" spans="1:9" ht="15.75" customHeight="1" x14ac:dyDescent="0.3">
      <c r="A49" s="191">
        <v>9</v>
      </c>
      <c r="B49" s="21" t="s">
        <v>830</v>
      </c>
      <c r="C49" s="21" t="s">
        <v>831</v>
      </c>
      <c r="D49" s="451">
        <v>99.001000000000005</v>
      </c>
      <c r="E49" s="451">
        <v>96</v>
      </c>
      <c r="F49" s="438">
        <f>SUM(D49,E49)</f>
        <v>195.001</v>
      </c>
      <c r="G49" s="290">
        <v>4</v>
      </c>
      <c r="H49" s="438">
        <v>1973.039</v>
      </c>
      <c r="I49" s="25">
        <v>57</v>
      </c>
    </row>
    <row r="50" spans="1:9" ht="15.75" customHeight="1" x14ac:dyDescent="0.3">
      <c r="A50" s="191">
        <v>7</v>
      </c>
      <c r="B50" s="21" t="s">
        <v>1314</v>
      </c>
      <c r="C50" s="21" t="s">
        <v>831</v>
      </c>
      <c r="D50" s="451">
        <v>99.004000000000005</v>
      </c>
      <c r="E50" s="451">
        <v>98.001999999999995</v>
      </c>
      <c r="F50" s="438">
        <f>SUM(D50,E50)</f>
        <v>197.006</v>
      </c>
      <c r="G50" s="290">
        <v>6</v>
      </c>
      <c r="H50" s="438">
        <v>1971.038</v>
      </c>
      <c r="I50" s="25">
        <v>54</v>
      </c>
    </row>
    <row r="51" spans="1:9" ht="15.75" customHeight="1" x14ac:dyDescent="0.3">
      <c r="A51" s="191">
        <v>6</v>
      </c>
      <c r="B51" s="21" t="s">
        <v>1506</v>
      </c>
      <c r="C51" s="21" t="s">
        <v>209</v>
      </c>
      <c r="D51" s="451">
        <v>99.003</v>
      </c>
      <c r="E51" s="451">
        <v>98.001999999999995</v>
      </c>
      <c r="F51" s="438">
        <f>SUM(D51,E51)</f>
        <v>197.005</v>
      </c>
      <c r="G51" s="290">
        <v>5</v>
      </c>
      <c r="H51" s="438">
        <v>1769.0239999999999</v>
      </c>
      <c r="I51" s="25">
        <v>46</v>
      </c>
    </row>
    <row r="52" spans="1:9" ht="15.75" customHeight="1" x14ac:dyDescent="0.3">
      <c r="A52" s="191">
        <v>1</v>
      </c>
      <c r="B52" s="21" t="s">
        <v>1504</v>
      </c>
      <c r="C52" s="21" t="s">
        <v>79</v>
      </c>
      <c r="D52" s="451">
        <v>97.001999999999995</v>
      </c>
      <c r="E52" s="451">
        <v>95.001000000000005</v>
      </c>
      <c r="F52" s="438">
        <f>SUM(D52,E52)</f>
        <v>192.00299999999999</v>
      </c>
      <c r="G52" s="290">
        <v>3</v>
      </c>
      <c r="H52" s="438">
        <v>1958.0319999999999</v>
      </c>
      <c r="I52" s="29">
        <v>41</v>
      </c>
    </row>
    <row r="53" spans="1:9" ht="15.75" customHeight="1" x14ac:dyDescent="0.3">
      <c r="A53" s="470">
        <v>3</v>
      </c>
      <c r="B53" s="471" t="s">
        <v>1505</v>
      </c>
      <c r="C53" s="471" t="s">
        <v>34</v>
      </c>
      <c r="D53" s="472" t="s">
        <v>74</v>
      </c>
      <c r="E53" s="472"/>
      <c r="F53" s="473">
        <f>SUM(D53,E53)</f>
        <v>0</v>
      </c>
      <c r="G53" s="474">
        <v>0</v>
      </c>
      <c r="H53" s="442">
        <v>194.00200000000001</v>
      </c>
      <c r="I53" s="196">
        <v>3</v>
      </c>
    </row>
    <row r="54" spans="1:9" ht="15.75" customHeight="1" x14ac:dyDescent="0.3"/>
    <row r="55" spans="1:9" ht="15.75" customHeight="1" x14ac:dyDescent="0.3">
      <c r="A55" s="1"/>
      <c r="B55" s="8" t="s">
        <v>82</v>
      </c>
      <c r="C55" s="9" t="s">
        <v>1508</v>
      </c>
      <c r="D55" s="9"/>
      <c r="E55" s="9" t="s">
        <v>1544</v>
      </c>
      <c r="F55" s="8"/>
      <c r="G55" s="8"/>
      <c r="H55" s="8"/>
      <c r="I55" s="8"/>
    </row>
    <row r="56" spans="1:9" ht="15.75" customHeight="1" x14ac:dyDescent="0.3">
      <c r="A56" s="11">
        <v>2</v>
      </c>
      <c r="B56" s="12" t="s">
        <v>10</v>
      </c>
      <c r="C56" s="95" t="s">
        <v>11</v>
      </c>
      <c r="D56" s="65"/>
      <c r="E56" s="112"/>
      <c r="F56" s="13" t="s">
        <v>12</v>
      </c>
      <c r="G56" s="13" t="s">
        <v>13</v>
      </c>
      <c r="H56" s="13" t="s">
        <v>14</v>
      </c>
      <c r="I56" s="14" t="s">
        <v>15</v>
      </c>
    </row>
    <row r="57" spans="1:9" ht="15.75" customHeight="1" x14ac:dyDescent="0.3">
      <c r="A57" s="15">
        <v>9</v>
      </c>
      <c r="B57" s="16" t="s">
        <v>985</v>
      </c>
      <c r="C57" s="16" t="s">
        <v>817</v>
      </c>
      <c r="D57" s="456">
        <v>99.004000000000005</v>
      </c>
      <c r="E57" s="456">
        <v>99.001000000000005</v>
      </c>
      <c r="F57" s="469">
        <f>SUM(D57,E57)</f>
        <v>198.005</v>
      </c>
      <c r="G57" s="18">
        <v>8</v>
      </c>
      <c r="H57" s="469">
        <v>1976.0429999999997</v>
      </c>
      <c r="I57" s="19">
        <v>72</v>
      </c>
    </row>
    <row r="58" spans="1:9" ht="15.75" customHeight="1" x14ac:dyDescent="0.3">
      <c r="A58" s="191">
        <v>5</v>
      </c>
      <c r="B58" s="21" t="s">
        <v>1509</v>
      </c>
      <c r="C58" s="21" t="s">
        <v>866</v>
      </c>
      <c r="D58" s="451">
        <v>100.003</v>
      </c>
      <c r="E58" s="451">
        <v>100.003</v>
      </c>
      <c r="F58" s="438">
        <f>SUM(D58,E58)</f>
        <v>200.006</v>
      </c>
      <c r="G58" s="290">
        <v>10</v>
      </c>
      <c r="H58" s="438">
        <v>1977.0440000000001</v>
      </c>
      <c r="I58" s="25">
        <v>71</v>
      </c>
    </row>
    <row r="59" spans="1:9" ht="15.75" customHeight="1" x14ac:dyDescent="0.3">
      <c r="A59" s="191">
        <v>10</v>
      </c>
      <c r="B59" s="21" t="s">
        <v>105</v>
      </c>
      <c r="C59" s="21" t="s">
        <v>106</v>
      </c>
      <c r="D59" s="451">
        <v>95.001999999999995</v>
      </c>
      <c r="E59" s="451">
        <v>92</v>
      </c>
      <c r="F59" s="438">
        <f>SUM(D59,E59)</f>
        <v>187.00200000000001</v>
      </c>
      <c r="G59" s="290">
        <v>2</v>
      </c>
      <c r="H59" s="438">
        <v>1964.0449999999998</v>
      </c>
      <c r="I59" s="25">
        <v>70</v>
      </c>
    </row>
    <row r="60" spans="1:9" ht="15.75" customHeight="1" x14ac:dyDescent="0.3">
      <c r="A60" s="191">
        <v>3</v>
      </c>
      <c r="B60" s="21" t="s">
        <v>1311</v>
      </c>
      <c r="C60" s="21" t="s">
        <v>42</v>
      </c>
      <c r="D60" s="451">
        <v>100.001</v>
      </c>
      <c r="E60" s="451">
        <v>96.001000000000005</v>
      </c>
      <c r="F60" s="438">
        <f>SUM(D60,E60)</f>
        <v>196.00200000000001</v>
      </c>
      <c r="G60" s="290">
        <v>5</v>
      </c>
      <c r="H60" s="438">
        <v>1970.0369999999998</v>
      </c>
      <c r="I60" s="25">
        <v>64</v>
      </c>
    </row>
    <row r="61" spans="1:9" ht="15.75" customHeight="1" x14ac:dyDescent="0.3">
      <c r="A61" s="191">
        <v>2</v>
      </c>
      <c r="B61" s="21" t="s">
        <v>546</v>
      </c>
      <c r="C61" s="21" t="s">
        <v>547</v>
      </c>
      <c r="D61" s="451">
        <v>99.001000000000005</v>
      </c>
      <c r="E61" s="451">
        <v>99</v>
      </c>
      <c r="F61" s="438">
        <f>SUM(D61,E61)</f>
        <v>198.001</v>
      </c>
      <c r="G61" s="290">
        <v>7</v>
      </c>
      <c r="H61" s="438">
        <v>1969.04</v>
      </c>
      <c r="I61" s="25">
        <v>60</v>
      </c>
    </row>
    <row r="62" spans="1:9" ht="15.75" customHeight="1" x14ac:dyDescent="0.3">
      <c r="A62" s="191">
        <v>8</v>
      </c>
      <c r="B62" s="21" t="s">
        <v>1512</v>
      </c>
      <c r="C62" s="21" t="s">
        <v>1350</v>
      </c>
      <c r="D62" s="451">
        <v>100.001</v>
      </c>
      <c r="E62" s="451">
        <v>99.003</v>
      </c>
      <c r="F62" s="438">
        <f>SUM(D62,E62)</f>
        <v>199.00400000000002</v>
      </c>
      <c r="G62" s="290">
        <v>9</v>
      </c>
      <c r="H62" s="438">
        <v>1969.0469999999996</v>
      </c>
      <c r="I62" s="25">
        <v>59</v>
      </c>
    </row>
    <row r="63" spans="1:9" ht="15.75" customHeight="1" x14ac:dyDescent="0.3">
      <c r="A63" s="191">
        <v>7</v>
      </c>
      <c r="B63" s="21" t="s">
        <v>1511</v>
      </c>
      <c r="C63" s="21" t="s">
        <v>547</v>
      </c>
      <c r="D63" s="451">
        <v>97.001999999999995</v>
      </c>
      <c r="E63" s="451">
        <v>97.001000000000005</v>
      </c>
      <c r="F63" s="438">
        <f>SUM(D63,E63)</f>
        <v>194.00299999999999</v>
      </c>
      <c r="G63" s="290">
        <v>4</v>
      </c>
      <c r="H63" s="438">
        <v>1960.0319999999999</v>
      </c>
      <c r="I63" s="25">
        <v>49</v>
      </c>
    </row>
    <row r="64" spans="1:9" ht="15.75" customHeight="1" x14ac:dyDescent="0.3">
      <c r="A64" s="191">
        <v>4</v>
      </c>
      <c r="B64" s="21" t="s">
        <v>1312</v>
      </c>
      <c r="C64" s="21" t="s">
        <v>31</v>
      </c>
      <c r="D64" s="451">
        <v>100.003</v>
      </c>
      <c r="E64" s="451">
        <v>97.001000000000005</v>
      </c>
      <c r="F64" s="438">
        <f>SUM(D64,E64)</f>
        <v>197.00400000000002</v>
      </c>
      <c r="G64" s="290">
        <v>6</v>
      </c>
      <c r="H64" s="438">
        <v>1949.029</v>
      </c>
      <c r="I64" s="25">
        <v>45</v>
      </c>
    </row>
    <row r="65" spans="1:9" ht="15.75" customHeight="1" x14ac:dyDescent="0.3">
      <c r="A65" s="191">
        <v>1</v>
      </c>
      <c r="B65" s="21" t="s">
        <v>1310</v>
      </c>
      <c r="C65" s="21" t="s">
        <v>831</v>
      </c>
      <c r="D65" s="451">
        <v>98.001999999999995</v>
      </c>
      <c r="E65" s="451">
        <v>96.001000000000005</v>
      </c>
      <c r="F65" s="438">
        <f>SUM(D65,E65)</f>
        <v>194.00299999999999</v>
      </c>
      <c r="G65" s="290">
        <v>4</v>
      </c>
      <c r="H65" s="438">
        <v>1943.0209999999997</v>
      </c>
      <c r="I65" s="29">
        <v>34</v>
      </c>
    </row>
    <row r="66" spans="1:9" ht="15.75" customHeight="1" x14ac:dyDescent="0.3">
      <c r="A66" s="470">
        <v>6</v>
      </c>
      <c r="B66" s="471" t="s">
        <v>1510</v>
      </c>
      <c r="C66" s="471" t="s">
        <v>1350</v>
      </c>
      <c r="D66" s="472" t="s">
        <v>43</v>
      </c>
      <c r="E66" s="472"/>
      <c r="F66" s="473">
        <f>SUM(D66,E66)</f>
        <v>0</v>
      </c>
      <c r="G66" s="474">
        <v>0</v>
      </c>
      <c r="H66" s="442">
        <v>593.01</v>
      </c>
      <c r="I66" s="196">
        <v>22</v>
      </c>
    </row>
    <row r="67" spans="1:9" ht="15.75" customHeight="1" x14ac:dyDescent="0.3"/>
    <row r="68" spans="1:9" ht="15.75" customHeight="1" x14ac:dyDescent="0.3">
      <c r="B68" s="10" t="s">
        <v>1162</v>
      </c>
    </row>
    <row r="69" spans="1:9" ht="15.75" customHeight="1" x14ac:dyDescent="0.3"/>
    <row r="70" spans="1:9" ht="15.75" customHeight="1" x14ac:dyDescent="0.3">
      <c r="B70" s="10" t="s">
        <v>1377</v>
      </c>
      <c r="E70" s="43" t="s">
        <v>170</v>
      </c>
    </row>
    <row r="71" spans="1:9" ht="15.75" customHeight="1" x14ac:dyDescent="0.3">
      <c r="B71" s="10" t="s">
        <v>171</v>
      </c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sortState xmlns:xlrd2="http://schemas.microsoft.com/office/spreadsheetml/2017/richdata2" ref="A57:I66">
    <sortCondition descending="1" ref="I57"/>
    <sortCondition descending="1" ref="H57"/>
  </sortState>
  <mergeCells count="1">
    <mergeCell ref="D2:I2"/>
  </mergeCells>
  <hyperlinks>
    <hyperlink ref="B2" location="'Index'!A3" tooltip="Go to the Index sheet" display="á" xr:uid="{1F185E35-BDCB-48F4-9DC6-FBC8F83313EB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D7466-73EF-494A-82F8-A1A56FA60B38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1181</v>
      </c>
      <c r="C1" s="2"/>
      <c r="D1" s="3"/>
      <c r="E1" s="3"/>
      <c r="F1" s="3"/>
      <c r="G1" s="2"/>
      <c r="H1" s="3"/>
      <c r="I1" s="4" t="s">
        <v>1344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/>
      <c r="D2" s="45" t="s">
        <v>3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85</v>
      </c>
      <c r="C3" s="9" t="s">
        <v>1513</v>
      </c>
      <c r="D3" s="9"/>
      <c r="E3" s="9" t="s">
        <v>1583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2</v>
      </c>
      <c r="B4" s="12" t="s">
        <v>10</v>
      </c>
      <c r="C4" s="95" t="s">
        <v>11</v>
      </c>
      <c r="D4" s="65"/>
      <c r="E4" s="112"/>
      <c r="F4" s="13" t="s">
        <v>12</v>
      </c>
      <c r="G4" s="13" t="s">
        <v>13</v>
      </c>
      <c r="H4" s="13" t="s">
        <v>14</v>
      </c>
      <c r="I4" s="14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15">
        <v>9</v>
      </c>
      <c r="B5" s="47" t="s">
        <v>188</v>
      </c>
      <c r="C5" s="47" t="s">
        <v>42</v>
      </c>
      <c r="D5" s="456">
        <v>99.001999999999995</v>
      </c>
      <c r="E5" s="456">
        <v>99.001999999999995</v>
      </c>
      <c r="F5" s="469">
        <f>SUM(D5,E5)</f>
        <v>198.00399999999999</v>
      </c>
      <c r="G5" s="18">
        <v>8</v>
      </c>
      <c r="H5" s="507">
        <v>1977.0419999999997</v>
      </c>
      <c r="I5" s="48">
        <v>83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197">
        <v>4</v>
      </c>
      <c r="B6" s="49" t="s">
        <v>1359</v>
      </c>
      <c r="C6" s="49" t="s">
        <v>27</v>
      </c>
      <c r="D6" s="451">
        <v>98.003</v>
      </c>
      <c r="E6" s="451">
        <v>98.001999999999995</v>
      </c>
      <c r="F6" s="438">
        <f>SUM(D6,E6)</f>
        <v>196.005</v>
      </c>
      <c r="G6" s="290">
        <v>5</v>
      </c>
      <c r="H6" s="439">
        <v>1972.04</v>
      </c>
      <c r="I6" s="50">
        <v>73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197">
        <v>6</v>
      </c>
      <c r="B7" s="49" t="s">
        <v>1313</v>
      </c>
      <c r="C7" s="49" t="s">
        <v>160</v>
      </c>
      <c r="D7" s="451">
        <v>100.001</v>
      </c>
      <c r="E7" s="451">
        <v>98.001000000000005</v>
      </c>
      <c r="F7" s="438">
        <f>SUM(D7,E7)</f>
        <v>198.00200000000001</v>
      </c>
      <c r="G7" s="290">
        <v>6</v>
      </c>
      <c r="H7" s="439">
        <v>1966.0369999999998</v>
      </c>
      <c r="I7" s="50">
        <v>68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197">
        <v>2</v>
      </c>
      <c r="B8" s="49" t="s">
        <v>583</v>
      </c>
      <c r="C8" s="49" t="s">
        <v>555</v>
      </c>
      <c r="D8" s="451">
        <v>98.001000000000005</v>
      </c>
      <c r="E8" s="451">
        <v>98.001000000000005</v>
      </c>
      <c r="F8" s="438">
        <f>SUM(D8,E8)</f>
        <v>196.00200000000001</v>
      </c>
      <c r="G8" s="290">
        <v>4</v>
      </c>
      <c r="H8" s="439">
        <v>1965.039</v>
      </c>
      <c r="I8" s="50">
        <v>67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197">
        <v>8</v>
      </c>
      <c r="B9" s="49" t="s">
        <v>1516</v>
      </c>
      <c r="C9" s="49" t="s">
        <v>209</v>
      </c>
      <c r="D9" s="451">
        <v>100.003</v>
      </c>
      <c r="E9" s="451">
        <v>100.003</v>
      </c>
      <c r="F9" s="438">
        <f>SUM(D9,E9)</f>
        <v>200.006</v>
      </c>
      <c r="G9" s="290">
        <v>10</v>
      </c>
      <c r="H9" s="439">
        <v>1966.0350000000003</v>
      </c>
      <c r="I9" s="50">
        <v>66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191">
        <v>5</v>
      </c>
      <c r="B10" s="49" t="s">
        <v>1515</v>
      </c>
      <c r="C10" s="49" t="s">
        <v>209</v>
      </c>
      <c r="D10" s="451">
        <v>100.002</v>
      </c>
      <c r="E10" s="451">
        <v>99.001999999999995</v>
      </c>
      <c r="F10" s="438">
        <f>SUM(D10,E10)</f>
        <v>199.00399999999999</v>
      </c>
      <c r="G10" s="290">
        <v>9</v>
      </c>
      <c r="H10" s="439">
        <v>1770.0269999999998</v>
      </c>
      <c r="I10" s="50">
        <v>62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197">
        <v>10</v>
      </c>
      <c r="B11" s="49" t="s">
        <v>1316</v>
      </c>
      <c r="C11" s="49" t="s">
        <v>831</v>
      </c>
      <c r="D11" s="451">
        <v>99.001999999999995</v>
      </c>
      <c r="E11" s="451">
        <v>99.001000000000005</v>
      </c>
      <c r="F11" s="438">
        <f>SUM(D11,E11)</f>
        <v>198.00299999999999</v>
      </c>
      <c r="G11" s="290">
        <v>7</v>
      </c>
      <c r="H11" s="439">
        <v>1937.0299999999997</v>
      </c>
      <c r="I11" s="50">
        <v>45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191">
        <v>1</v>
      </c>
      <c r="B12" s="21" t="s">
        <v>1514</v>
      </c>
      <c r="C12" s="21" t="s">
        <v>34</v>
      </c>
      <c r="D12" s="451">
        <v>97.001999999999995</v>
      </c>
      <c r="E12" s="451">
        <v>96.001999999999995</v>
      </c>
      <c r="F12" s="438">
        <f>SUM(D12,E12)</f>
        <v>193.00399999999999</v>
      </c>
      <c r="G12" s="290">
        <v>3</v>
      </c>
      <c r="H12" s="438">
        <v>1928.0199999999998</v>
      </c>
      <c r="I12" s="29">
        <v>32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191">
        <v>3</v>
      </c>
      <c r="B13" s="49" t="s">
        <v>214</v>
      </c>
      <c r="C13" s="49" t="s">
        <v>42</v>
      </c>
      <c r="D13" s="451">
        <v>94.003</v>
      </c>
      <c r="E13" s="451">
        <v>89.001000000000005</v>
      </c>
      <c r="F13" s="438">
        <f>SUM(D13,E13)</f>
        <v>183.00400000000002</v>
      </c>
      <c r="G13" s="290">
        <v>1</v>
      </c>
      <c r="H13" s="439">
        <v>1903.0209999999997</v>
      </c>
      <c r="I13" s="50">
        <v>29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470">
        <v>7</v>
      </c>
      <c r="B14" s="475" t="s">
        <v>707</v>
      </c>
      <c r="C14" s="475" t="s">
        <v>98</v>
      </c>
      <c r="D14" s="472">
        <v>96</v>
      </c>
      <c r="E14" s="472">
        <v>93.001000000000005</v>
      </c>
      <c r="F14" s="473">
        <f>SUM(D14,E14)</f>
        <v>189.001</v>
      </c>
      <c r="G14" s="474">
        <v>2</v>
      </c>
      <c r="H14" s="443">
        <v>1900.0149999999999</v>
      </c>
      <c r="I14" s="190">
        <v>29</v>
      </c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1"/>
      <c r="B16" s="8" t="s">
        <v>113</v>
      </c>
      <c r="C16" s="9" t="s">
        <v>1517</v>
      </c>
      <c r="D16" s="9"/>
      <c r="E16" s="9" t="s">
        <v>1571</v>
      </c>
      <c r="F16" s="8"/>
      <c r="G16" s="8"/>
      <c r="H16" s="8"/>
      <c r="I16" s="8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11">
        <v>2</v>
      </c>
      <c r="B17" s="12" t="s">
        <v>10</v>
      </c>
      <c r="C17" s="95" t="s">
        <v>11</v>
      </c>
      <c r="D17" s="65"/>
      <c r="E17" s="112"/>
      <c r="F17" s="13" t="s">
        <v>12</v>
      </c>
      <c r="G17" s="13" t="s">
        <v>13</v>
      </c>
      <c r="H17" s="13" t="s">
        <v>14</v>
      </c>
      <c r="I17" s="14" t="s">
        <v>15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56">
        <v>10</v>
      </c>
      <c r="B18" s="47" t="s">
        <v>1322</v>
      </c>
      <c r="C18" s="47" t="s">
        <v>889</v>
      </c>
      <c r="D18" s="456">
        <v>100.004</v>
      </c>
      <c r="E18" s="456">
        <v>100.001</v>
      </c>
      <c r="F18" s="469">
        <f>SUM(D18,E18)</f>
        <v>200.005</v>
      </c>
      <c r="G18" s="18">
        <v>10</v>
      </c>
      <c r="H18" s="507">
        <v>1988.0519999999997</v>
      </c>
      <c r="I18" s="48">
        <v>93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197">
        <v>8</v>
      </c>
      <c r="B19" s="49" t="s">
        <v>739</v>
      </c>
      <c r="C19" s="49" t="s">
        <v>95</v>
      </c>
      <c r="D19" s="451">
        <v>100.003</v>
      </c>
      <c r="E19" s="451">
        <v>98.001999999999995</v>
      </c>
      <c r="F19" s="438">
        <f>SUM(D19,E19)</f>
        <v>198.005</v>
      </c>
      <c r="G19" s="290">
        <v>8</v>
      </c>
      <c r="H19" s="439">
        <v>1970.0420000000004</v>
      </c>
      <c r="I19" s="50">
        <v>75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197">
        <v>4</v>
      </c>
      <c r="B20" s="49" t="s">
        <v>1519</v>
      </c>
      <c r="C20" s="49" t="s">
        <v>31</v>
      </c>
      <c r="D20" s="451">
        <v>100.002</v>
      </c>
      <c r="E20" s="451">
        <v>99.001999999999995</v>
      </c>
      <c r="F20" s="438">
        <f>SUM(D20,E20)</f>
        <v>199.00399999999999</v>
      </c>
      <c r="G20" s="290">
        <v>9</v>
      </c>
      <c r="H20" s="439">
        <v>1968.0249999999996</v>
      </c>
      <c r="I20" s="50">
        <v>65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191">
        <v>7</v>
      </c>
      <c r="B21" s="49" t="s">
        <v>1321</v>
      </c>
      <c r="C21" s="49" t="s">
        <v>160</v>
      </c>
      <c r="D21" s="451">
        <v>99.004000000000005</v>
      </c>
      <c r="E21" s="451">
        <v>98.001000000000005</v>
      </c>
      <c r="F21" s="438">
        <f>SUM(D21,E21)</f>
        <v>197.005</v>
      </c>
      <c r="G21" s="290">
        <v>7</v>
      </c>
      <c r="H21" s="439">
        <v>1960.0419999999999</v>
      </c>
      <c r="I21" s="50">
        <v>63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191">
        <v>5</v>
      </c>
      <c r="B22" s="49" t="s">
        <v>215</v>
      </c>
      <c r="C22" s="49" t="s">
        <v>836</v>
      </c>
      <c r="D22" s="451">
        <v>98.001999999999995</v>
      </c>
      <c r="E22" s="451">
        <v>97.001000000000005</v>
      </c>
      <c r="F22" s="438">
        <f>SUM(D22,E22)</f>
        <v>195.00299999999999</v>
      </c>
      <c r="G22" s="290">
        <v>5</v>
      </c>
      <c r="H22" s="439">
        <v>1959.0369999999998</v>
      </c>
      <c r="I22" s="50">
        <v>63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197">
        <v>6</v>
      </c>
      <c r="B23" s="49" t="s">
        <v>729</v>
      </c>
      <c r="C23" s="49" t="s">
        <v>95</v>
      </c>
      <c r="D23" s="451">
        <v>99.001000000000005</v>
      </c>
      <c r="E23" s="451">
        <v>98.001000000000005</v>
      </c>
      <c r="F23" s="438">
        <f>SUM(D23,E23)</f>
        <v>197.00200000000001</v>
      </c>
      <c r="G23" s="290">
        <v>6</v>
      </c>
      <c r="H23" s="439">
        <v>1956.0289999999998</v>
      </c>
      <c r="I23" s="50">
        <v>49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191">
        <v>9</v>
      </c>
      <c r="B24" s="49" t="s">
        <v>1520</v>
      </c>
      <c r="C24" s="49" t="s">
        <v>23</v>
      </c>
      <c r="D24" s="451">
        <v>98.004000000000005</v>
      </c>
      <c r="E24" s="451">
        <v>95</v>
      </c>
      <c r="F24" s="438">
        <f>SUM(D24,E24)</f>
        <v>193.00400000000002</v>
      </c>
      <c r="G24" s="290">
        <v>3</v>
      </c>
      <c r="H24" s="439">
        <v>1942.0349999999999</v>
      </c>
      <c r="I24" s="50">
        <v>49</v>
      </c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191">
        <v>1</v>
      </c>
      <c r="B25" s="21" t="s">
        <v>1518</v>
      </c>
      <c r="C25" s="21" t="s">
        <v>209</v>
      </c>
      <c r="D25" s="451">
        <v>97.001000000000005</v>
      </c>
      <c r="E25" s="451">
        <v>96.001000000000005</v>
      </c>
      <c r="F25" s="438">
        <f>SUM(D25,E25)</f>
        <v>193.00200000000001</v>
      </c>
      <c r="G25" s="290">
        <v>2</v>
      </c>
      <c r="H25" s="438">
        <v>1947.0289999999998</v>
      </c>
      <c r="I25" s="29">
        <v>48</v>
      </c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191">
        <v>3</v>
      </c>
      <c r="B26" s="49" t="s">
        <v>1400</v>
      </c>
      <c r="C26" s="49" t="s">
        <v>836</v>
      </c>
      <c r="D26" s="451">
        <v>98.003</v>
      </c>
      <c r="E26" s="451">
        <v>95.001999999999995</v>
      </c>
      <c r="F26" s="438">
        <f>SUM(D26,E26)</f>
        <v>193.005</v>
      </c>
      <c r="G26" s="290">
        <v>4</v>
      </c>
      <c r="H26" s="439">
        <v>1942.0169999999998</v>
      </c>
      <c r="I26" s="50">
        <v>37</v>
      </c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491">
        <v>2</v>
      </c>
      <c r="B27" s="475" t="s">
        <v>409</v>
      </c>
      <c r="C27" s="475" t="s">
        <v>34</v>
      </c>
      <c r="D27" s="472" t="s">
        <v>74</v>
      </c>
      <c r="E27" s="472"/>
      <c r="F27" s="473">
        <f>SUM(D27,E27)</f>
        <v>0</v>
      </c>
      <c r="G27" s="474">
        <v>0</v>
      </c>
      <c r="H27" s="443">
        <v>0</v>
      </c>
      <c r="I27" s="190">
        <v>0</v>
      </c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1"/>
      <c r="B29" s="8" t="s">
        <v>116</v>
      </c>
      <c r="C29" s="9" t="s">
        <v>1521</v>
      </c>
      <c r="D29" s="9"/>
      <c r="E29" s="9" t="s">
        <v>1545</v>
      </c>
      <c r="F29" s="8"/>
      <c r="G29" s="8"/>
      <c r="H29" s="8"/>
      <c r="I29" s="8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11">
        <v>2</v>
      </c>
      <c r="B30" s="12" t="s">
        <v>10</v>
      </c>
      <c r="C30" s="95" t="s">
        <v>11</v>
      </c>
      <c r="D30" s="65"/>
      <c r="E30" s="112"/>
      <c r="F30" s="13" t="s">
        <v>12</v>
      </c>
      <c r="G30" s="13" t="s">
        <v>13</v>
      </c>
      <c r="H30" s="13" t="s">
        <v>14</v>
      </c>
      <c r="I30" s="14" t="s">
        <v>15</v>
      </c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15">
        <v>7</v>
      </c>
      <c r="B31" s="47" t="s">
        <v>1392</v>
      </c>
      <c r="C31" s="47" t="s">
        <v>27</v>
      </c>
      <c r="D31" s="456">
        <v>100.002</v>
      </c>
      <c r="E31" s="456">
        <v>98.003</v>
      </c>
      <c r="F31" s="469">
        <f>SUM(D31,E31)</f>
        <v>198.005</v>
      </c>
      <c r="G31" s="18">
        <v>9</v>
      </c>
      <c r="H31" s="507">
        <v>1978.0389999999998</v>
      </c>
      <c r="I31" s="48">
        <v>83</v>
      </c>
      <c r="J31" s="46"/>
      <c r="K31" s="46"/>
      <c r="L31" s="110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191">
        <v>1</v>
      </c>
      <c r="B32" s="21" t="s">
        <v>1522</v>
      </c>
      <c r="C32" s="21" t="s">
        <v>831</v>
      </c>
      <c r="D32" s="451">
        <v>100.002</v>
      </c>
      <c r="E32" s="451">
        <v>99.003</v>
      </c>
      <c r="F32" s="438">
        <f>SUM(D32,E32)</f>
        <v>199.005</v>
      </c>
      <c r="G32" s="290">
        <v>10</v>
      </c>
      <c r="H32" s="438">
        <v>1971.0349999999999</v>
      </c>
      <c r="I32" s="29">
        <v>75</v>
      </c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191">
        <v>5</v>
      </c>
      <c r="B33" s="49" t="s">
        <v>1471</v>
      </c>
      <c r="C33" s="49" t="s">
        <v>209</v>
      </c>
      <c r="D33" s="451">
        <v>99.003</v>
      </c>
      <c r="E33" s="451">
        <v>98.003</v>
      </c>
      <c r="F33" s="438">
        <f>SUM(D33,E33)</f>
        <v>197.006</v>
      </c>
      <c r="G33" s="290">
        <v>7</v>
      </c>
      <c r="H33" s="439">
        <v>1968.03</v>
      </c>
      <c r="I33" s="50">
        <v>74</v>
      </c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197">
        <v>2</v>
      </c>
      <c r="B34" s="49" t="s">
        <v>1523</v>
      </c>
      <c r="C34" s="49" t="s">
        <v>836</v>
      </c>
      <c r="D34" s="451">
        <v>99.004000000000005</v>
      </c>
      <c r="E34" s="451">
        <v>98.001999999999995</v>
      </c>
      <c r="F34" s="438">
        <f>SUM(D34,E34)</f>
        <v>197.006</v>
      </c>
      <c r="G34" s="290">
        <v>7</v>
      </c>
      <c r="H34" s="439">
        <v>1973.0380000000002</v>
      </c>
      <c r="I34" s="50">
        <v>71</v>
      </c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197">
        <v>8</v>
      </c>
      <c r="B35" s="49" t="s">
        <v>1524</v>
      </c>
      <c r="C35" s="49" t="s">
        <v>329</v>
      </c>
      <c r="D35" s="451">
        <v>99.001999999999995</v>
      </c>
      <c r="E35" s="451">
        <v>99.001999999999995</v>
      </c>
      <c r="F35" s="438">
        <f>SUM(D35,E35)</f>
        <v>198.00399999999999</v>
      </c>
      <c r="G35" s="290">
        <v>8</v>
      </c>
      <c r="H35" s="439">
        <v>1967.0319999999999</v>
      </c>
      <c r="I35" s="50">
        <v>66</v>
      </c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197">
        <v>4</v>
      </c>
      <c r="B36" s="49" t="s">
        <v>640</v>
      </c>
      <c r="C36" s="49" t="s">
        <v>98</v>
      </c>
      <c r="D36" s="451">
        <v>97.003</v>
      </c>
      <c r="E36" s="451">
        <v>95</v>
      </c>
      <c r="F36" s="438">
        <f>SUM(D36,E36)</f>
        <v>192.00299999999999</v>
      </c>
      <c r="G36" s="290">
        <v>4</v>
      </c>
      <c r="H36" s="439">
        <v>1764.027</v>
      </c>
      <c r="I36" s="50">
        <v>51</v>
      </c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197">
        <v>6</v>
      </c>
      <c r="B37" s="49" t="s">
        <v>1409</v>
      </c>
      <c r="C37" s="49" t="s">
        <v>836</v>
      </c>
      <c r="D37" s="451">
        <v>98.001000000000005</v>
      </c>
      <c r="E37" s="451">
        <v>96.003</v>
      </c>
      <c r="F37" s="438">
        <f>SUM(D37,E37)</f>
        <v>194.00400000000002</v>
      </c>
      <c r="G37" s="290">
        <v>5</v>
      </c>
      <c r="H37" s="439">
        <v>1955.0340000000001</v>
      </c>
      <c r="I37" s="50">
        <v>48</v>
      </c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197">
        <v>10</v>
      </c>
      <c r="B38" s="49" t="s">
        <v>1060</v>
      </c>
      <c r="C38" s="49" t="s">
        <v>160</v>
      </c>
      <c r="D38" s="451">
        <v>96</v>
      </c>
      <c r="E38" s="451">
        <v>91.001000000000005</v>
      </c>
      <c r="F38" s="438">
        <f>SUM(D38,E38)</f>
        <v>187.001</v>
      </c>
      <c r="G38" s="290">
        <v>3</v>
      </c>
      <c r="H38" s="439">
        <v>1947.028</v>
      </c>
      <c r="I38" s="50">
        <v>45</v>
      </c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191">
        <v>9</v>
      </c>
      <c r="B39" s="49" t="s">
        <v>1525</v>
      </c>
      <c r="C39" s="49" t="s">
        <v>34</v>
      </c>
      <c r="D39" s="451">
        <v>94</v>
      </c>
      <c r="E39" s="451">
        <v>93.001000000000005</v>
      </c>
      <c r="F39" s="438">
        <f>SUM(D39,E39)</f>
        <v>187.001</v>
      </c>
      <c r="G39" s="290">
        <v>3</v>
      </c>
      <c r="H39" s="439">
        <v>1726.0239999999997</v>
      </c>
      <c r="I39" s="50">
        <v>30</v>
      </c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70">
        <v>3</v>
      </c>
      <c r="B40" s="475" t="s">
        <v>1319</v>
      </c>
      <c r="C40" s="475" t="s">
        <v>553</v>
      </c>
      <c r="D40" s="472" t="s">
        <v>74</v>
      </c>
      <c r="E40" s="472"/>
      <c r="F40" s="473">
        <f>SUM(D40,E40)</f>
        <v>0</v>
      </c>
      <c r="G40" s="474">
        <v>0</v>
      </c>
      <c r="H40" s="443">
        <v>288.00400000000002</v>
      </c>
      <c r="I40" s="190">
        <v>3</v>
      </c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1"/>
      <c r="B42" s="8" t="s">
        <v>142</v>
      </c>
      <c r="C42" s="9" t="s">
        <v>1317</v>
      </c>
      <c r="D42" s="9"/>
      <c r="E42" s="9" t="s">
        <v>1549</v>
      </c>
      <c r="F42" s="8"/>
      <c r="G42" s="8"/>
      <c r="H42" s="8"/>
      <c r="I42" s="8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11">
        <v>2</v>
      </c>
      <c r="B43" s="12" t="s">
        <v>10</v>
      </c>
      <c r="C43" s="95" t="s">
        <v>11</v>
      </c>
      <c r="D43" s="65"/>
      <c r="E43" s="112"/>
      <c r="F43" s="13" t="s">
        <v>12</v>
      </c>
      <c r="G43" s="13" t="s">
        <v>13</v>
      </c>
      <c r="H43" s="13" t="s">
        <v>14</v>
      </c>
      <c r="I43" s="14" t="s">
        <v>15</v>
      </c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56">
        <v>6</v>
      </c>
      <c r="B44" s="47" t="s">
        <v>1320</v>
      </c>
      <c r="C44" s="47" t="s">
        <v>553</v>
      </c>
      <c r="D44" s="456">
        <v>99</v>
      </c>
      <c r="E44" s="456">
        <v>97.001000000000005</v>
      </c>
      <c r="F44" s="469">
        <f>SUM(D44,E44)</f>
        <v>196.001</v>
      </c>
      <c r="G44" s="18">
        <v>6</v>
      </c>
      <c r="H44" s="507">
        <v>1979.0449999999998</v>
      </c>
      <c r="I44" s="48">
        <v>84</v>
      </c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191">
        <v>1</v>
      </c>
      <c r="B45" s="21" t="s">
        <v>600</v>
      </c>
      <c r="C45" s="21" t="s">
        <v>140</v>
      </c>
      <c r="D45" s="451">
        <v>99.004000000000005</v>
      </c>
      <c r="E45" s="451">
        <v>99.001999999999995</v>
      </c>
      <c r="F45" s="438">
        <f>SUM(D45,E45)</f>
        <v>198.006</v>
      </c>
      <c r="G45" s="290">
        <v>9</v>
      </c>
      <c r="H45" s="438">
        <v>1974.039</v>
      </c>
      <c r="I45" s="29">
        <v>82</v>
      </c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191">
        <v>3</v>
      </c>
      <c r="B46" s="49" t="s">
        <v>1403</v>
      </c>
      <c r="C46" s="49" t="s">
        <v>555</v>
      </c>
      <c r="D46" s="451">
        <v>99.003</v>
      </c>
      <c r="E46" s="451">
        <v>98.001999999999995</v>
      </c>
      <c r="F46" s="438">
        <f>SUM(D46,E46)</f>
        <v>197.005</v>
      </c>
      <c r="G46" s="290">
        <v>8</v>
      </c>
      <c r="H46" s="439">
        <v>1973.0329999999999</v>
      </c>
      <c r="I46" s="50">
        <v>76</v>
      </c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191">
        <v>9</v>
      </c>
      <c r="B47" s="49" t="s">
        <v>1028</v>
      </c>
      <c r="C47" s="49" t="s">
        <v>98</v>
      </c>
      <c r="D47" s="451">
        <v>93</v>
      </c>
      <c r="E47" s="451">
        <v>92</v>
      </c>
      <c r="F47" s="438">
        <f>SUM(D47,E47)</f>
        <v>185</v>
      </c>
      <c r="G47" s="290">
        <v>1</v>
      </c>
      <c r="H47" s="439">
        <v>1946.0329999999999</v>
      </c>
      <c r="I47" s="50">
        <v>57</v>
      </c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191">
        <v>5</v>
      </c>
      <c r="B48" s="49" t="s">
        <v>977</v>
      </c>
      <c r="C48" s="49" t="s">
        <v>209</v>
      </c>
      <c r="D48" s="451">
        <v>100.002</v>
      </c>
      <c r="E48" s="451">
        <v>99.001000000000005</v>
      </c>
      <c r="F48" s="438">
        <f>SUM(D48,E48)</f>
        <v>199.00299999999999</v>
      </c>
      <c r="G48" s="290">
        <v>10</v>
      </c>
      <c r="H48" s="439">
        <v>1943.0219999999997</v>
      </c>
      <c r="I48" s="50">
        <v>46</v>
      </c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197">
        <v>10</v>
      </c>
      <c r="B49" s="49" t="s">
        <v>576</v>
      </c>
      <c r="C49" s="49" t="s">
        <v>547</v>
      </c>
      <c r="D49" s="451">
        <v>96</v>
      </c>
      <c r="E49" s="451">
        <v>95.001000000000005</v>
      </c>
      <c r="F49" s="438">
        <f>SUM(D49,E49)</f>
        <v>191.001</v>
      </c>
      <c r="G49" s="290">
        <v>2</v>
      </c>
      <c r="H49" s="439">
        <v>1943.0269999999998</v>
      </c>
      <c r="I49" s="50">
        <v>45</v>
      </c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197">
        <v>2</v>
      </c>
      <c r="B50" s="49" t="s">
        <v>1526</v>
      </c>
      <c r="C50" s="49" t="s">
        <v>831</v>
      </c>
      <c r="D50" s="451">
        <v>98</v>
      </c>
      <c r="E50" s="451">
        <v>97.001999999999995</v>
      </c>
      <c r="F50" s="438">
        <f>SUM(D50,E50)</f>
        <v>195.00200000000001</v>
      </c>
      <c r="G50" s="290">
        <v>5</v>
      </c>
      <c r="H50" s="439">
        <v>1939.027</v>
      </c>
      <c r="I50" s="50">
        <v>42</v>
      </c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191">
        <v>7</v>
      </c>
      <c r="B51" s="49" t="s">
        <v>1454</v>
      </c>
      <c r="C51" s="49" t="s">
        <v>547</v>
      </c>
      <c r="D51" s="451">
        <v>99.001999999999995</v>
      </c>
      <c r="E51" s="451">
        <v>97.001000000000005</v>
      </c>
      <c r="F51" s="438">
        <f>SUM(D51,E51)</f>
        <v>196.00299999999999</v>
      </c>
      <c r="G51" s="290">
        <v>7</v>
      </c>
      <c r="H51" s="439">
        <v>1939.0269999999998</v>
      </c>
      <c r="I51" s="50">
        <v>42</v>
      </c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197">
        <v>8</v>
      </c>
      <c r="B52" s="49" t="s">
        <v>1527</v>
      </c>
      <c r="C52" s="49" t="s">
        <v>98</v>
      </c>
      <c r="D52" s="451">
        <v>97.001999999999995</v>
      </c>
      <c r="E52" s="451">
        <v>97.001999999999995</v>
      </c>
      <c r="F52" s="438">
        <f>SUM(D52,E52)</f>
        <v>194.00399999999999</v>
      </c>
      <c r="G52" s="290">
        <v>4</v>
      </c>
      <c r="H52" s="439">
        <v>1937.0259999999998</v>
      </c>
      <c r="I52" s="50">
        <v>42</v>
      </c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491">
        <v>4</v>
      </c>
      <c r="B53" s="475" t="s">
        <v>1366</v>
      </c>
      <c r="C53" s="475" t="s">
        <v>23</v>
      </c>
      <c r="D53" s="472">
        <v>98.001000000000005</v>
      </c>
      <c r="E53" s="472">
        <v>95.001999999999995</v>
      </c>
      <c r="F53" s="473">
        <f>SUM(D53,E53)</f>
        <v>193.00299999999999</v>
      </c>
      <c r="G53" s="474">
        <v>3</v>
      </c>
      <c r="H53" s="443">
        <v>1943.0229999999997</v>
      </c>
      <c r="I53" s="190">
        <v>41</v>
      </c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1"/>
      <c r="B55" s="8" t="s">
        <v>145</v>
      </c>
      <c r="C55" s="9" t="s">
        <v>1528</v>
      </c>
      <c r="D55" s="9"/>
      <c r="E55" s="9" t="s">
        <v>1571</v>
      </c>
      <c r="F55" s="8"/>
      <c r="G55" s="8"/>
      <c r="H55" s="8"/>
      <c r="I55" s="8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11">
        <v>2</v>
      </c>
      <c r="B56" s="12" t="s">
        <v>10</v>
      </c>
      <c r="C56" s="95" t="s">
        <v>11</v>
      </c>
      <c r="D56" s="65"/>
      <c r="E56" s="112"/>
      <c r="F56" s="13" t="s">
        <v>12</v>
      </c>
      <c r="G56" s="13" t="s">
        <v>13</v>
      </c>
      <c r="H56" s="13" t="s">
        <v>14</v>
      </c>
      <c r="I56" s="14" t="s">
        <v>15</v>
      </c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56">
        <v>6</v>
      </c>
      <c r="B57" s="47" t="s">
        <v>1349</v>
      </c>
      <c r="C57" s="47" t="s">
        <v>1350</v>
      </c>
      <c r="D57" s="456">
        <v>100.002</v>
      </c>
      <c r="E57" s="456">
        <v>99.004999999999995</v>
      </c>
      <c r="F57" s="469">
        <f>SUM(D57,E57)</f>
        <v>199.00700000000001</v>
      </c>
      <c r="G57" s="18">
        <v>10</v>
      </c>
      <c r="H57" s="507">
        <v>1979.0450000000001</v>
      </c>
      <c r="I57" s="48">
        <v>90</v>
      </c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191">
        <v>9</v>
      </c>
      <c r="B58" s="49" t="s">
        <v>1395</v>
      </c>
      <c r="C58" s="49" t="s">
        <v>134</v>
      </c>
      <c r="D58" s="451">
        <v>99.004000000000005</v>
      </c>
      <c r="E58" s="451">
        <v>98.003</v>
      </c>
      <c r="F58" s="438">
        <f>SUM(D58,E58)</f>
        <v>197.00700000000001</v>
      </c>
      <c r="G58" s="290">
        <v>8</v>
      </c>
      <c r="H58" s="439">
        <v>1961.0349999999999</v>
      </c>
      <c r="I58" s="50">
        <v>69</v>
      </c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191">
        <v>1</v>
      </c>
      <c r="B59" s="21" t="s">
        <v>1437</v>
      </c>
      <c r="C59" s="21" t="s">
        <v>547</v>
      </c>
      <c r="D59" s="451">
        <v>99.001000000000005</v>
      </c>
      <c r="E59" s="451">
        <v>98</v>
      </c>
      <c r="F59" s="438">
        <f>SUM(D59,E59)</f>
        <v>197.001</v>
      </c>
      <c r="G59" s="290">
        <v>7</v>
      </c>
      <c r="H59" s="438">
        <v>1959.0279999999998</v>
      </c>
      <c r="I59" s="29">
        <v>69</v>
      </c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197">
        <v>2</v>
      </c>
      <c r="B60" s="49" t="s">
        <v>1332</v>
      </c>
      <c r="C60" s="49" t="s">
        <v>831</v>
      </c>
      <c r="D60" s="451">
        <v>100</v>
      </c>
      <c r="E60" s="451">
        <v>97.001000000000005</v>
      </c>
      <c r="F60" s="438">
        <f>SUM(D60,E60)</f>
        <v>197.001</v>
      </c>
      <c r="G60" s="290">
        <v>7</v>
      </c>
      <c r="H60" s="439">
        <v>1943.027</v>
      </c>
      <c r="I60" s="50">
        <v>61</v>
      </c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191">
        <v>3</v>
      </c>
      <c r="B61" s="49" t="s">
        <v>1529</v>
      </c>
      <c r="C61" s="49" t="s">
        <v>831</v>
      </c>
      <c r="D61" s="451">
        <v>100.002</v>
      </c>
      <c r="E61" s="451">
        <v>99.001999999999995</v>
      </c>
      <c r="F61" s="438">
        <f>SUM(D61,E61)</f>
        <v>199.00399999999999</v>
      </c>
      <c r="G61" s="290">
        <v>9</v>
      </c>
      <c r="H61" s="439">
        <v>1944.0229999999997</v>
      </c>
      <c r="I61" s="50">
        <v>50</v>
      </c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>
      <c r="A62" s="197">
        <v>8</v>
      </c>
      <c r="B62" s="49" t="s">
        <v>1530</v>
      </c>
      <c r="C62" s="49" t="s">
        <v>836</v>
      </c>
      <c r="D62" s="451">
        <v>97.001000000000005</v>
      </c>
      <c r="E62" s="451">
        <v>96.001999999999995</v>
      </c>
      <c r="F62" s="438">
        <f>SUM(D62,E62)</f>
        <v>193.00299999999999</v>
      </c>
      <c r="G62" s="290">
        <v>2</v>
      </c>
      <c r="H62" s="439">
        <v>1943.027</v>
      </c>
      <c r="I62" s="50">
        <v>47</v>
      </c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75" customHeight="1" x14ac:dyDescent="0.3">
      <c r="A63" s="197">
        <v>10</v>
      </c>
      <c r="B63" s="49" t="s">
        <v>1531</v>
      </c>
      <c r="C63" s="49" t="s">
        <v>160</v>
      </c>
      <c r="D63" s="451">
        <v>99.001000000000005</v>
      </c>
      <c r="E63" s="451">
        <v>97.003</v>
      </c>
      <c r="F63" s="438">
        <f>SUM(D63,E63)</f>
        <v>196.00400000000002</v>
      </c>
      <c r="G63" s="290">
        <v>5</v>
      </c>
      <c r="H63" s="439">
        <v>1936.0309999999999</v>
      </c>
      <c r="I63" s="50">
        <v>47</v>
      </c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15.75" customHeight="1" x14ac:dyDescent="0.3">
      <c r="A64" s="191">
        <v>5</v>
      </c>
      <c r="B64" s="49" t="s">
        <v>1318</v>
      </c>
      <c r="C64" s="49" t="s">
        <v>817</v>
      </c>
      <c r="D64" s="451">
        <v>99.003</v>
      </c>
      <c r="E64" s="451">
        <v>97.001000000000005</v>
      </c>
      <c r="F64" s="438">
        <f>SUM(D64,E64)</f>
        <v>196.00400000000002</v>
      </c>
      <c r="G64" s="290">
        <v>5</v>
      </c>
      <c r="H64" s="439">
        <v>1943.0339999999997</v>
      </c>
      <c r="I64" s="50">
        <v>46</v>
      </c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15.75" customHeight="1" x14ac:dyDescent="0.3">
      <c r="A65" s="197">
        <v>4</v>
      </c>
      <c r="B65" s="49" t="s">
        <v>594</v>
      </c>
      <c r="C65" s="49" t="s">
        <v>555</v>
      </c>
      <c r="D65" s="451">
        <v>97.004000000000005</v>
      </c>
      <c r="E65" s="451">
        <v>95.001000000000005</v>
      </c>
      <c r="F65" s="438">
        <f>SUM(D65,E65)</f>
        <v>192.005</v>
      </c>
      <c r="G65" s="290">
        <v>1</v>
      </c>
      <c r="H65" s="439">
        <v>1939.0219999999999</v>
      </c>
      <c r="I65" s="50">
        <v>42</v>
      </c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15.75" customHeight="1" x14ac:dyDescent="0.3">
      <c r="A66" s="470">
        <v>7</v>
      </c>
      <c r="B66" s="475" t="s">
        <v>235</v>
      </c>
      <c r="C66" s="475" t="s">
        <v>98</v>
      </c>
      <c r="D66" s="472">
        <v>98.001999999999995</v>
      </c>
      <c r="E66" s="472">
        <v>97.001999999999995</v>
      </c>
      <c r="F66" s="473">
        <f>SUM(D66,E66)</f>
        <v>195.00399999999999</v>
      </c>
      <c r="G66" s="474">
        <v>3</v>
      </c>
      <c r="H66" s="443">
        <v>1934.0189999999996</v>
      </c>
      <c r="I66" s="190">
        <v>38</v>
      </c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15.75" customHeight="1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15.75" customHeight="1" x14ac:dyDescent="0.3">
      <c r="A68" s="46"/>
      <c r="B68" s="46" t="s">
        <v>1162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ht="15.75" customHeight="1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ht="15.75" customHeight="1" x14ac:dyDescent="0.3">
      <c r="A70" s="46"/>
      <c r="B70" s="10" t="s">
        <v>1377</v>
      </c>
      <c r="E70" s="43" t="s">
        <v>170</v>
      </c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ht="15.75" customHeight="1" x14ac:dyDescent="0.3">
      <c r="A71" s="46"/>
      <c r="B71" s="10" t="s">
        <v>171</v>
      </c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ht="15.75" customHeight="1" x14ac:dyDescent="0.3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</row>
    <row r="73" spans="1:25" ht="15.75" customHeight="1" x14ac:dyDescent="0.3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</row>
    <row r="74" spans="1:25" ht="15.75" customHeight="1" x14ac:dyDescent="0.3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</row>
    <row r="75" spans="1:25" ht="15.75" customHeight="1" x14ac:dyDescent="0.3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</row>
    <row r="76" spans="1:25" ht="15.75" customHeight="1" x14ac:dyDescent="0.3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44:I53">
    <sortCondition descending="1" ref="I44"/>
    <sortCondition descending="1" ref="H44"/>
  </sortState>
  <mergeCells count="1">
    <mergeCell ref="D2:I2"/>
  </mergeCells>
  <hyperlinks>
    <hyperlink ref="B2" location="'Index'!A3" tooltip="Go to the Index sheet" display="á" xr:uid="{2BF4F26A-6203-4C18-943B-440EB12F78CD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DA2EF-67AC-4F63-9933-840C020B1CB7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1181</v>
      </c>
      <c r="C1" s="2"/>
      <c r="D1" s="3"/>
      <c r="E1" s="3"/>
      <c r="F1" s="3"/>
      <c r="G1" s="2"/>
      <c r="H1" s="3"/>
      <c r="I1" s="4" t="s">
        <v>1147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/>
      <c r="D2" s="45" t="s">
        <v>3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172</v>
      </c>
      <c r="C3" s="9" t="s">
        <v>1182</v>
      </c>
      <c r="D3" s="9"/>
      <c r="E3" s="9" t="s">
        <v>1572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2</v>
      </c>
      <c r="B4" s="12" t="s">
        <v>10</v>
      </c>
      <c r="C4" s="95" t="s">
        <v>11</v>
      </c>
      <c r="D4" s="65"/>
      <c r="E4" s="112"/>
      <c r="F4" s="13" t="s">
        <v>12</v>
      </c>
      <c r="G4" s="13" t="s">
        <v>13</v>
      </c>
      <c r="H4" s="13" t="s">
        <v>14</v>
      </c>
      <c r="I4" s="14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15">
        <v>5</v>
      </c>
      <c r="B5" s="47" t="s">
        <v>542</v>
      </c>
      <c r="C5" s="47" t="s">
        <v>543</v>
      </c>
      <c r="D5" s="496">
        <v>98</v>
      </c>
      <c r="E5" s="496">
        <v>98.001999999999995</v>
      </c>
      <c r="F5" s="469">
        <f>SUM(D5,E5)</f>
        <v>196.00200000000001</v>
      </c>
      <c r="G5" s="18">
        <v>7</v>
      </c>
      <c r="H5" s="507">
        <v>1971.0129999999999</v>
      </c>
      <c r="I5" s="48">
        <v>87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197">
        <v>2</v>
      </c>
      <c r="B6" s="49" t="s">
        <v>1184</v>
      </c>
      <c r="C6" s="49" t="s">
        <v>42</v>
      </c>
      <c r="D6" s="437">
        <v>97.001000000000005</v>
      </c>
      <c r="E6" s="437">
        <v>99.003</v>
      </c>
      <c r="F6" s="438">
        <f>SUM(D6,E6)</f>
        <v>196.00400000000002</v>
      </c>
      <c r="G6" s="290">
        <v>9</v>
      </c>
      <c r="H6" s="439">
        <v>1960.029</v>
      </c>
      <c r="I6" s="50">
        <v>81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197">
        <v>4</v>
      </c>
      <c r="B7" s="49" t="s">
        <v>1186</v>
      </c>
      <c r="C7" s="49" t="s">
        <v>31</v>
      </c>
      <c r="D7" s="437">
        <v>98.001000000000005</v>
      </c>
      <c r="E7" s="437">
        <v>97</v>
      </c>
      <c r="F7" s="438">
        <f>SUM(D7,E7)</f>
        <v>195.001</v>
      </c>
      <c r="G7" s="290">
        <v>5</v>
      </c>
      <c r="H7" s="439">
        <v>1942.0209999999997</v>
      </c>
      <c r="I7" s="50">
        <v>64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197">
        <v>10</v>
      </c>
      <c r="B8" s="49" t="s">
        <v>1189</v>
      </c>
      <c r="C8" s="49" t="s">
        <v>160</v>
      </c>
      <c r="D8" s="437">
        <v>98.001000000000005</v>
      </c>
      <c r="E8" s="437">
        <v>97.001999999999995</v>
      </c>
      <c r="F8" s="438">
        <f>SUM(D8,E8)</f>
        <v>195.00299999999999</v>
      </c>
      <c r="G8" s="290">
        <v>6</v>
      </c>
      <c r="H8" s="439">
        <v>1937.0179999999996</v>
      </c>
      <c r="I8" s="50">
        <v>59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191">
        <v>7</v>
      </c>
      <c r="B9" s="49" t="s">
        <v>641</v>
      </c>
      <c r="C9" s="49" t="s">
        <v>555</v>
      </c>
      <c r="D9" s="437">
        <v>99.001000000000005</v>
      </c>
      <c r="E9" s="437">
        <v>97.001999999999995</v>
      </c>
      <c r="F9" s="438">
        <f>SUM(D9,E9)</f>
        <v>196.00299999999999</v>
      </c>
      <c r="G9" s="290">
        <v>8</v>
      </c>
      <c r="H9" s="439">
        <v>1932.0359999999998</v>
      </c>
      <c r="I9" s="50">
        <v>57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197">
        <v>8</v>
      </c>
      <c r="B10" s="49" t="s">
        <v>1188</v>
      </c>
      <c r="C10" s="49" t="s">
        <v>34</v>
      </c>
      <c r="D10" s="437">
        <v>98.001000000000005</v>
      </c>
      <c r="E10" s="437">
        <v>99.001999999999995</v>
      </c>
      <c r="F10" s="438">
        <f>SUM(D10,E10)</f>
        <v>197.00299999999999</v>
      </c>
      <c r="G10" s="290">
        <v>10</v>
      </c>
      <c r="H10" s="439">
        <v>1924.0289999999998</v>
      </c>
      <c r="I10" s="50">
        <v>55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197">
        <v>6</v>
      </c>
      <c r="B11" s="49" t="s">
        <v>1187</v>
      </c>
      <c r="C11" s="49" t="s">
        <v>831</v>
      </c>
      <c r="D11" s="437">
        <v>90.001000000000005</v>
      </c>
      <c r="E11" s="437">
        <v>87</v>
      </c>
      <c r="F11" s="438">
        <f>SUM(D11,E11)</f>
        <v>177.001</v>
      </c>
      <c r="G11" s="290">
        <v>2</v>
      </c>
      <c r="H11" s="439">
        <v>1906.0199999999998</v>
      </c>
      <c r="I11" s="50">
        <v>54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191">
        <v>9</v>
      </c>
      <c r="B12" s="49" t="s">
        <v>759</v>
      </c>
      <c r="C12" s="49" t="s">
        <v>622</v>
      </c>
      <c r="D12" s="437">
        <v>92.001000000000005</v>
      </c>
      <c r="E12" s="437">
        <v>95.001999999999995</v>
      </c>
      <c r="F12" s="438">
        <f>SUM(D12,E12)</f>
        <v>187.00299999999999</v>
      </c>
      <c r="G12" s="290">
        <v>3</v>
      </c>
      <c r="H12" s="439">
        <v>1913.0199999999998</v>
      </c>
      <c r="I12" s="50">
        <v>48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191">
        <v>3</v>
      </c>
      <c r="B13" s="49" t="s">
        <v>1185</v>
      </c>
      <c r="C13" s="49" t="s">
        <v>622</v>
      </c>
      <c r="D13" s="437">
        <v>97.001000000000005</v>
      </c>
      <c r="E13" s="437">
        <v>97.001000000000005</v>
      </c>
      <c r="F13" s="438">
        <f>SUM(D13,E13)</f>
        <v>194.00200000000001</v>
      </c>
      <c r="G13" s="290">
        <v>4</v>
      </c>
      <c r="H13" s="439">
        <v>1897.0169999999998</v>
      </c>
      <c r="I13" s="50">
        <v>35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470">
        <v>1</v>
      </c>
      <c r="B14" s="471" t="s">
        <v>1183</v>
      </c>
      <c r="C14" s="471" t="s">
        <v>134</v>
      </c>
      <c r="D14" s="497" t="s">
        <v>43</v>
      </c>
      <c r="E14" s="497"/>
      <c r="F14" s="473">
        <f>SUM(D14,E14)</f>
        <v>0</v>
      </c>
      <c r="G14" s="474">
        <v>0</v>
      </c>
      <c r="H14" s="442">
        <v>377.00400000000002</v>
      </c>
      <c r="I14" s="186">
        <v>5</v>
      </c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1"/>
      <c r="B16" s="8" t="s">
        <v>175</v>
      </c>
      <c r="C16" s="9" t="s">
        <v>1190</v>
      </c>
      <c r="D16" s="9"/>
      <c r="E16" s="9" t="s">
        <v>1573</v>
      </c>
      <c r="F16" s="8"/>
      <c r="G16" s="8"/>
      <c r="H16" s="8"/>
      <c r="I16" s="8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11">
        <v>2</v>
      </c>
      <c r="B17" s="12" t="s">
        <v>10</v>
      </c>
      <c r="C17" s="95" t="s">
        <v>11</v>
      </c>
      <c r="D17" s="65"/>
      <c r="E17" s="112"/>
      <c r="F17" s="13" t="s">
        <v>12</v>
      </c>
      <c r="G17" s="13" t="s">
        <v>13</v>
      </c>
      <c r="H17" s="13" t="s">
        <v>14</v>
      </c>
      <c r="I17" s="14" t="s">
        <v>15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56">
        <v>2</v>
      </c>
      <c r="B18" s="47" t="s">
        <v>1192</v>
      </c>
      <c r="C18" s="47" t="s">
        <v>98</v>
      </c>
      <c r="D18" s="496">
        <v>99.001000000000005</v>
      </c>
      <c r="E18" s="496">
        <v>99.001999999999995</v>
      </c>
      <c r="F18" s="469">
        <f>SUM(D18,E18)</f>
        <v>198.00299999999999</v>
      </c>
      <c r="G18" s="18">
        <v>10</v>
      </c>
      <c r="H18" s="507">
        <v>1946.0199999999998</v>
      </c>
      <c r="I18" s="48">
        <v>74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191">
        <v>7</v>
      </c>
      <c r="B19" s="49" t="s">
        <v>1196</v>
      </c>
      <c r="C19" s="49" t="s">
        <v>836</v>
      </c>
      <c r="D19" s="437">
        <v>97</v>
      </c>
      <c r="E19" s="437">
        <v>98</v>
      </c>
      <c r="F19" s="438">
        <f>SUM(D19,E19)</f>
        <v>195</v>
      </c>
      <c r="G19" s="290">
        <v>7</v>
      </c>
      <c r="H19" s="439">
        <v>1944.0149999999999</v>
      </c>
      <c r="I19" s="50">
        <v>69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197">
        <v>8</v>
      </c>
      <c r="B20" s="49" t="s">
        <v>1197</v>
      </c>
      <c r="C20" s="49" t="s">
        <v>98</v>
      </c>
      <c r="D20" s="437">
        <v>98.003</v>
      </c>
      <c r="E20" s="437">
        <v>99.001000000000005</v>
      </c>
      <c r="F20" s="438">
        <f>SUM(D20,E20)</f>
        <v>197.00400000000002</v>
      </c>
      <c r="G20" s="290">
        <v>9</v>
      </c>
      <c r="H20" s="439">
        <v>1940.0259999999998</v>
      </c>
      <c r="I20" s="50">
        <v>67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191">
        <v>9</v>
      </c>
      <c r="B21" s="49" t="s">
        <v>995</v>
      </c>
      <c r="C21" s="49" t="s">
        <v>160</v>
      </c>
      <c r="D21" s="437">
        <v>97.001999999999995</v>
      </c>
      <c r="E21" s="437">
        <v>93</v>
      </c>
      <c r="F21" s="438">
        <f>SUM(D21,E21)</f>
        <v>190.00200000000001</v>
      </c>
      <c r="G21" s="290">
        <v>3</v>
      </c>
      <c r="H21" s="439">
        <v>1936.0239999999997</v>
      </c>
      <c r="I21" s="50">
        <v>65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197">
        <v>10</v>
      </c>
      <c r="B22" s="49" t="s">
        <v>1198</v>
      </c>
      <c r="C22" s="49" t="s">
        <v>104</v>
      </c>
      <c r="D22" s="437">
        <v>96</v>
      </c>
      <c r="E22" s="437">
        <v>97.001999999999995</v>
      </c>
      <c r="F22" s="438">
        <f>SUM(D22,E22)</f>
        <v>193.00200000000001</v>
      </c>
      <c r="G22" s="290">
        <v>6</v>
      </c>
      <c r="H22" s="439">
        <v>1936.0099999999998</v>
      </c>
      <c r="I22" s="50">
        <v>60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191">
        <v>3</v>
      </c>
      <c r="B23" s="49" t="s">
        <v>1193</v>
      </c>
      <c r="C23" s="49" t="s">
        <v>209</v>
      </c>
      <c r="D23" s="437">
        <v>96</v>
      </c>
      <c r="E23" s="437">
        <v>99.004999999999995</v>
      </c>
      <c r="F23" s="438">
        <f>SUM(D23,E23)</f>
        <v>195.005</v>
      </c>
      <c r="G23" s="290">
        <v>8</v>
      </c>
      <c r="H23" s="439">
        <v>1925.02</v>
      </c>
      <c r="I23" s="50">
        <v>58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191">
        <v>1</v>
      </c>
      <c r="B24" s="21" t="s">
        <v>1191</v>
      </c>
      <c r="C24" s="21" t="s">
        <v>23</v>
      </c>
      <c r="D24" s="437">
        <v>96.001000000000005</v>
      </c>
      <c r="E24" s="437">
        <v>96.001000000000005</v>
      </c>
      <c r="F24" s="438">
        <f>SUM(D24,E24)</f>
        <v>192.00200000000001</v>
      </c>
      <c r="G24" s="290">
        <v>4</v>
      </c>
      <c r="H24" s="438">
        <v>1916.0199999999998</v>
      </c>
      <c r="I24" s="29">
        <v>50</v>
      </c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197">
        <v>4</v>
      </c>
      <c r="B25" s="49" t="s">
        <v>1194</v>
      </c>
      <c r="C25" s="49" t="s">
        <v>23</v>
      </c>
      <c r="D25" s="437">
        <v>93</v>
      </c>
      <c r="E25" s="437">
        <v>94</v>
      </c>
      <c r="F25" s="438">
        <f>SUM(D25,E25)</f>
        <v>187</v>
      </c>
      <c r="G25" s="290">
        <v>2</v>
      </c>
      <c r="H25" s="439">
        <v>1910.0149999999999</v>
      </c>
      <c r="I25" s="50">
        <v>44</v>
      </c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197">
        <v>6</v>
      </c>
      <c r="B26" s="49" t="s">
        <v>1195</v>
      </c>
      <c r="C26" s="49" t="s">
        <v>817</v>
      </c>
      <c r="D26" s="437">
        <v>97.001999999999995</v>
      </c>
      <c r="E26" s="437">
        <v>95.001000000000005</v>
      </c>
      <c r="F26" s="438">
        <f>SUM(D26,E26)</f>
        <v>192.00299999999999</v>
      </c>
      <c r="G26" s="290">
        <v>5</v>
      </c>
      <c r="H26" s="439">
        <v>1893.019</v>
      </c>
      <c r="I26" s="50">
        <v>36</v>
      </c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470">
        <v>5</v>
      </c>
      <c r="B27" s="475" t="s">
        <v>387</v>
      </c>
      <c r="C27" s="475" t="s">
        <v>36</v>
      </c>
      <c r="D27" s="497" t="s">
        <v>43</v>
      </c>
      <c r="E27" s="497"/>
      <c r="F27" s="473">
        <f>SUM(D27,E27)</f>
        <v>0</v>
      </c>
      <c r="G27" s="474">
        <v>0</v>
      </c>
      <c r="H27" s="443">
        <v>1143.0129999999999</v>
      </c>
      <c r="I27" s="190">
        <v>27</v>
      </c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1"/>
      <c r="B29" s="8" t="s">
        <v>198</v>
      </c>
      <c r="C29" s="9" t="s">
        <v>1199</v>
      </c>
      <c r="D29" s="9"/>
      <c r="E29" s="9" t="s">
        <v>1574</v>
      </c>
      <c r="F29" s="8"/>
      <c r="G29" s="8"/>
      <c r="H29" s="8"/>
      <c r="I29" s="8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11">
        <v>2</v>
      </c>
      <c r="B30" s="12" t="s">
        <v>10</v>
      </c>
      <c r="C30" s="95" t="s">
        <v>11</v>
      </c>
      <c r="D30" s="65"/>
      <c r="E30" s="112"/>
      <c r="F30" s="13" t="s">
        <v>12</v>
      </c>
      <c r="G30" s="13" t="s">
        <v>13</v>
      </c>
      <c r="H30" s="13" t="s">
        <v>14</v>
      </c>
      <c r="I30" s="14" t="s">
        <v>15</v>
      </c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56">
        <v>4</v>
      </c>
      <c r="B31" s="47" t="s">
        <v>1202</v>
      </c>
      <c r="C31" s="47" t="s">
        <v>36</v>
      </c>
      <c r="D31" s="496">
        <v>99.001999999999995</v>
      </c>
      <c r="E31" s="496">
        <v>98.001999999999995</v>
      </c>
      <c r="F31" s="469">
        <f>SUM(D31,E31)</f>
        <v>197.00399999999999</v>
      </c>
      <c r="G31" s="18">
        <v>8</v>
      </c>
      <c r="H31" s="507">
        <v>1967.0239999999997</v>
      </c>
      <c r="I31" s="48">
        <v>90</v>
      </c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191">
        <v>7</v>
      </c>
      <c r="B32" s="49" t="s">
        <v>856</v>
      </c>
      <c r="C32" s="49" t="s">
        <v>831</v>
      </c>
      <c r="D32" s="437">
        <v>96</v>
      </c>
      <c r="E32" s="437">
        <v>94.001000000000005</v>
      </c>
      <c r="F32" s="438">
        <f>SUM(D32,E32)</f>
        <v>190.001</v>
      </c>
      <c r="G32" s="290">
        <v>4</v>
      </c>
      <c r="H32" s="439">
        <v>1951.0269999999998</v>
      </c>
      <c r="I32" s="50">
        <v>76</v>
      </c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191">
        <v>1</v>
      </c>
      <c r="B33" s="21" t="s">
        <v>1200</v>
      </c>
      <c r="C33" s="21" t="s">
        <v>836</v>
      </c>
      <c r="D33" s="437">
        <v>95</v>
      </c>
      <c r="E33" s="437">
        <v>99.001999999999995</v>
      </c>
      <c r="F33" s="438">
        <f>SUM(D33,E33)</f>
        <v>194.00200000000001</v>
      </c>
      <c r="G33" s="290">
        <v>6</v>
      </c>
      <c r="H33" s="438">
        <v>1941.0309999999997</v>
      </c>
      <c r="I33" s="29">
        <v>67</v>
      </c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191">
        <v>3</v>
      </c>
      <c r="B34" s="49" t="s">
        <v>661</v>
      </c>
      <c r="C34" s="49" t="s">
        <v>19</v>
      </c>
      <c r="D34" s="437">
        <v>98</v>
      </c>
      <c r="E34" s="437">
        <v>100.003</v>
      </c>
      <c r="F34" s="438">
        <f>SUM(D34,E34)</f>
        <v>198.00299999999999</v>
      </c>
      <c r="G34" s="290">
        <v>10</v>
      </c>
      <c r="H34" s="439">
        <v>1929.02</v>
      </c>
      <c r="I34" s="50">
        <v>64</v>
      </c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197">
        <v>8</v>
      </c>
      <c r="B35" s="49" t="s">
        <v>785</v>
      </c>
      <c r="C35" s="49" t="s">
        <v>23</v>
      </c>
      <c r="D35" s="437">
        <v>99.001999999999995</v>
      </c>
      <c r="E35" s="437">
        <v>99.001000000000005</v>
      </c>
      <c r="F35" s="438">
        <f>SUM(D35,E35)</f>
        <v>198.00299999999999</v>
      </c>
      <c r="G35" s="290">
        <v>10</v>
      </c>
      <c r="H35" s="439">
        <v>1566.0159999999998</v>
      </c>
      <c r="I35" s="50">
        <v>62</v>
      </c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197">
        <v>10</v>
      </c>
      <c r="B36" s="49" t="s">
        <v>33</v>
      </c>
      <c r="C36" s="49" t="s">
        <v>866</v>
      </c>
      <c r="D36" s="437">
        <v>100.001</v>
      </c>
      <c r="E36" s="437">
        <v>97.001000000000005</v>
      </c>
      <c r="F36" s="438">
        <f>SUM(D36,E36)</f>
        <v>197.00200000000001</v>
      </c>
      <c r="G36" s="290">
        <v>7</v>
      </c>
      <c r="H36" s="439">
        <v>1931.0169999999998</v>
      </c>
      <c r="I36" s="50">
        <v>57</v>
      </c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191">
        <v>9</v>
      </c>
      <c r="B37" s="49" t="s">
        <v>1205</v>
      </c>
      <c r="C37" s="49" t="s">
        <v>95</v>
      </c>
      <c r="D37" s="437">
        <v>95.001999999999995</v>
      </c>
      <c r="E37" s="437">
        <v>93</v>
      </c>
      <c r="F37" s="438">
        <f>SUM(D37,E37)</f>
        <v>188.00200000000001</v>
      </c>
      <c r="G37" s="290">
        <v>2</v>
      </c>
      <c r="H37" s="439">
        <v>1914.02</v>
      </c>
      <c r="I37" s="50">
        <v>55</v>
      </c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197">
        <v>2</v>
      </c>
      <c r="B38" s="49" t="s">
        <v>1201</v>
      </c>
      <c r="C38" s="49" t="s">
        <v>23</v>
      </c>
      <c r="D38" s="437">
        <v>94.001000000000005</v>
      </c>
      <c r="E38" s="437">
        <v>97.001000000000005</v>
      </c>
      <c r="F38" s="438">
        <f>SUM(D38,E38)</f>
        <v>191.00200000000001</v>
      </c>
      <c r="G38" s="290">
        <v>5</v>
      </c>
      <c r="H38" s="439">
        <v>1895.0129999999997</v>
      </c>
      <c r="I38" s="50">
        <v>41</v>
      </c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191">
        <v>5</v>
      </c>
      <c r="B39" s="49" t="s">
        <v>1203</v>
      </c>
      <c r="C39" s="49" t="s">
        <v>555</v>
      </c>
      <c r="D39" s="437">
        <v>97.003</v>
      </c>
      <c r="E39" s="437">
        <v>92</v>
      </c>
      <c r="F39" s="438">
        <f>SUM(D39,E39)</f>
        <v>189.00299999999999</v>
      </c>
      <c r="G39" s="290">
        <v>3</v>
      </c>
      <c r="H39" s="439">
        <v>1879.0199999999998</v>
      </c>
      <c r="I39" s="50">
        <v>32</v>
      </c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91">
        <v>6</v>
      </c>
      <c r="B40" s="475" t="s">
        <v>1204</v>
      </c>
      <c r="C40" s="475" t="s">
        <v>329</v>
      </c>
      <c r="D40" s="497" t="s">
        <v>43</v>
      </c>
      <c r="E40" s="497"/>
      <c r="F40" s="473">
        <f>SUM(D40,E40)</f>
        <v>0</v>
      </c>
      <c r="G40" s="474">
        <v>0</v>
      </c>
      <c r="H40" s="443">
        <v>0</v>
      </c>
      <c r="I40" s="190">
        <v>0</v>
      </c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1"/>
      <c r="B42" s="8" t="s">
        <v>201</v>
      </c>
      <c r="C42" s="9" t="s">
        <v>1206</v>
      </c>
      <c r="D42" s="9"/>
      <c r="E42" s="9" t="s">
        <v>1573</v>
      </c>
      <c r="F42" s="8"/>
      <c r="G42" s="8"/>
      <c r="H42" s="8"/>
      <c r="I42" s="8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11">
        <v>2</v>
      </c>
      <c r="B43" s="12" t="s">
        <v>10</v>
      </c>
      <c r="C43" s="95" t="s">
        <v>11</v>
      </c>
      <c r="D43" s="65"/>
      <c r="E43" s="112"/>
      <c r="F43" s="13" t="s">
        <v>12</v>
      </c>
      <c r="G43" s="13" t="s">
        <v>13</v>
      </c>
      <c r="H43" s="13" t="s">
        <v>14</v>
      </c>
      <c r="I43" s="14" t="s">
        <v>15</v>
      </c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56">
        <v>10</v>
      </c>
      <c r="B44" s="47" t="s">
        <v>1214</v>
      </c>
      <c r="C44" s="47" t="s">
        <v>889</v>
      </c>
      <c r="D44" s="496">
        <v>99.001999999999995</v>
      </c>
      <c r="E44" s="496">
        <v>98.001999999999995</v>
      </c>
      <c r="F44" s="469">
        <f>SUM(D44,E44)</f>
        <v>197.00399999999999</v>
      </c>
      <c r="G44" s="18">
        <v>10</v>
      </c>
      <c r="H44" s="507">
        <v>1988.0480000000002</v>
      </c>
      <c r="I44" s="48">
        <v>99</v>
      </c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197">
        <v>4</v>
      </c>
      <c r="B45" s="49" t="s">
        <v>1209</v>
      </c>
      <c r="C45" s="49" t="s">
        <v>553</v>
      </c>
      <c r="D45" s="437">
        <v>99.001999999999995</v>
      </c>
      <c r="E45" s="437">
        <v>98.001000000000005</v>
      </c>
      <c r="F45" s="438">
        <f>SUM(D45,E45)</f>
        <v>197.00299999999999</v>
      </c>
      <c r="G45" s="290">
        <v>9</v>
      </c>
      <c r="H45" s="439">
        <v>1963.0339999999999</v>
      </c>
      <c r="I45" s="50">
        <v>89</v>
      </c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191">
        <v>9</v>
      </c>
      <c r="B46" s="49" t="s">
        <v>1180</v>
      </c>
      <c r="C46" s="49" t="s">
        <v>160</v>
      </c>
      <c r="D46" s="437">
        <v>99.001999999999995</v>
      </c>
      <c r="E46" s="437">
        <v>97.001000000000005</v>
      </c>
      <c r="F46" s="438">
        <f>SUM(D46,E46)</f>
        <v>196.00299999999999</v>
      </c>
      <c r="G46" s="290">
        <v>7</v>
      </c>
      <c r="H46" s="439">
        <v>1930.0229999999997</v>
      </c>
      <c r="I46" s="50">
        <v>62</v>
      </c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191">
        <v>7</v>
      </c>
      <c r="B47" s="49" t="s">
        <v>1212</v>
      </c>
      <c r="C47" s="49" t="s">
        <v>34</v>
      </c>
      <c r="D47" s="437">
        <v>95</v>
      </c>
      <c r="E47" s="437">
        <v>98.003</v>
      </c>
      <c r="F47" s="438">
        <f>SUM(D47,E47)</f>
        <v>193.00299999999999</v>
      </c>
      <c r="G47" s="290">
        <v>5</v>
      </c>
      <c r="H47" s="439">
        <v>1925.02</v>
      </c>
      <c r="I47" s="50">
        <v>60</v>
      </c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191">
        <v>5</v>
      </c>
      <c r="B48" s="49" t="s">
        <v>1210</v>
      </c>
      <c r="C48" s="49" t="s">
        <v>77</v>
      </c>
      <c r="D48" s="440">
        <v>97.003</v>
      </c>
      <c r="E48" s="437">
        <v>99.001999999999995</v>
      </c>
      <c r="F48" s="438">
        <f>SUM(D48,E48)</f>
        <v>196.005</v>
      </c>
      <c r="G48" s="290">
        <v>8</v>
      </c>
      <c r="H48" s="439">
        <v>1928.0239999999999</v>
      </c>
      <c r="I48" s="50">
        <v>56</v>
      </c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191">
        <v>1</v>
      </c>
      <c r="B49" s="21" t="s">
        <v>1207</v>
      </c>
      <c r="C49" s="21" t="s">
        <v>209</v>
      </c>
      <c r="D49" s="437">
        <v>96.001000000000005</v>
      </c>
      <c r="E49" s="437">
        <v>95</v>
      </c>
      <c r="F49" s="438">
        <f>SUM(D49,E49)</f>
        <v>191.001</v>
      </c>
      <c r="G49" s="290">
        <v>4</v>
      </c>
      <c r="H49" s="438">
        <v>1927.0149999999999</v>
      </c>
      <c r="I49" s="29">
        <v>56</v>
      </c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197">
        <v>2</v>
      </c>
      <c r="B50" s="49" t="s">
        <v>151</v>
      </c>
      <c r="C50" s="49" t="s">
        <v>61</v>
      </c>
      <c r="D50" s="437">
        <v>95</v>
      </c>
      <c r="E50" s="437">
        <v>93.001000000000005</v>
      </c>
      <c r="F50" s="438">
        <f>SUM(D50,E50)</f>
        <v>188.001</v>
      </c>
      <c r="G50" s="290">
        <v>1</v>
      </c>
      <c r="H50" s="439">
        <v>1914.011</v>
      </c>
      <c r="I50" s="50">
        <v>48</v>
      </c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197">
        <v>8</v>
      </c>
      <c r="B51" s="49" t="s">
        <v>1213</v>
      </c>
      <c r="C51" s="49" t="s">
        <v>209</v>
      </c>
      <c r="D51" s="437">
        <v>97</v>
      </c>
      <c r="E51" s="437">
        <v>97</v>
      </c>
      <c r="F51" s="438">
        <f>SUM(D51,E51)</f>
        <v>194</v>
      </c>
      <c r="G51" s="290">
        <v>6</v>
      </c>
      <c r="H51" s="439">
        <v>1898.0149999999999</v>
      </c>
      <c r="I51" s="50">
        <v>37</v>
      </c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191">
        <v>3</v>
      </c>
      <c r="B52" s="49" t="s">
        <v>1208</v>
      </c>
      <c r="C52" s="49" t="s">
        <v>36</v>
      </c>
      <c r="D52" s="437">
        <v>97</v>
      </c>
      <c r="E52" s="437">
        <v>94</v>
      </c>
      <c r="F52" s="438">
        <f>SUM(D52,E52)</f>
        <v>191</v>
      </c>
      <c r="G52" s="290">
        <v>3</v>
      </c>
      <c r="H52" s="439">
        <v>1885.0059999999999</v>
      </c>
      <c r="I52" s="50">
        <v>34</v>
      </c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491">
        <v>6</v>
      </c>
      <c r="B53" s="475" t="s">
        <v>1211</v>
      </c>
      <c r="C53" s="475" t="s">
        <v>95</v>
      </c>
      <c r="D53" s="497">
        <v>95</v>
      </c>
      <c r="E53" s="497">
        <v>94</v>
      </c>
      <c r="F53" s="473">
        <f>SUM(D53,E53)</f>
        <v>189</v>
      </c>
      <c r="G53" s="474">
        <v>2</v>
      </c>
      <c r="H53" s="443">
        <v>1508.0129999999999</v>
      </c>
      <c r="I53" s="190">
        <v>20</v>
      </c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1"/>
      <c r="B55" s="8" t="s">
        <v>223</v>
      </c>
      <c r="C55" s="9" t="s">
        <v>1215</v>
      </c>
      <c r="D55" s="9"/>
      <c r="E55" s="9" t="s">
        <v>1575</v>
      </c>
      <c r="F55" s="8"/>
      <c r="G55" s="8"/>
      <c r="H55" s="8"/>
      <c r="I55" s="8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11">
        <v>2</v>
      </c>
      <c r="B56" s="12" t="s">
        <v>10</v>
      </c>
      <c r="C56" s="95" t="s">
        <v>11</v>
      </c>
      <c r="D56" s="65"/>
      <c r="E56" s="112"/>
      <c r="F56" s="13" t="s">
        <v>12</v>
      </c>
      <c r="G56" s="13" t="s">
        <v>13</v>
      </c>
      <c r="H56" s="13" t="s">
        <v>14</v>
      </c>
      <c r="I56" s="14" t="s">
        <v>15</v>
      </c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15">
        <v>9</v>
      </c>
      <c r="B57" s="47" t="s">
        <v>1225</v>
      </c>
      <c r="C57" s="47" t="s">
        <v>140</v>
      </c>
      <c r="D57" s="496">
        <v>99</v>
      </c>
      <c r="E57" s="496">
        <v>99.004000000000005</v>
      </c>
      <c r="F57" s="469">
        <f>SUM(D57,E57)</f>
        <v>198.00400000000002</v>
      </c>
      <c r="G57" s="18">
        <v>10</v>
      </c>
      <c r="H57" s="507">
        <v>1957.0239999999999</v>
      </c>
      <c r="I57" s="48">
        <v>86</v>
      </c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191">
        <v>5</v>
      </c>
      <c r="B58" s="49" t="s">
        <v>1221</v>
      </c>
      <c r="C58" s="49" t="s">
        <v>622</v>
      </c>
      <c r="D58" s="437">
        <v>96</v>
      </c>
      <c r="E58" s="437">
        <v>99</v>
      </c>
      <c r="F58" s="438">
        <f>SUM(D58,E58)</f>
        <v>195</v>
      </c>
      <c r="G58" s="290">
        <v>8</v>
      </c>
      <c r="H58" s="439">
        <v>1956.0229999999997</v>
      </c>
      <c r="I58" s="50">
        <v>86</v>
      </c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197">
        <v>4</v>
      </c>
      <c r="B59" s="49" t="s">
        <v>1220</v>
      </c>
      <c r="C59" s="49" t="s">
        <v>104</v>
      </c>
      <c r="D59" s="437" t="s">
        <v>43</v>
      </c>
      <c r="E59" s="437"/>
      <c r="F59" s="438">
        <f>SUM(D59,E59)</f>
        <v>0</v>
      </c>
      <c r="G59" s="290">
        <v>0</v>
      </c>
      <c r="H59" s="439">
        <v>1750.0180000000003</v>
      </c>
      <c r="I59" s="50">
        <v>68</v>
      </c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197">
        <v>6</v>
      </c>
      <c r="B60" s="49" t="s">
        <v>1222</v>
      </c>
      <c r="C60" s="49" t="s">
        <v>831</v>
      </c>
      <c r="D60" s="437">
        <v>94</v>
      </c>
      <c r="E60" s="437">
        <v>97.001000000000005</v>
      </c>
      <c r="F60" s="438">
        <f>SUM(D60,E60)</f>
        <v>191.001</v>
      </c>
      <c r="G60" s="290">
        <v>6</v>
      </c>
      <c r="H60" s="439">
        <v>1919.0149999999996</v>
      </c>
      <c r="I60" s="50">
        <v>61</v>
      </c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197">
        <v>10</v>
      </c>
      <c r="B61" s="49" t="s">
        <v>1226</v>
      </c>
      <c r="C61" s="49" t="s">
        <v>106</v>
      </c>
      <c r="D61" s="437">
        <v>96.001000000000005</v>
      </c>
      <c r="E61" s="437">
        <v>94.001000000000005</v>
      </c>
      <c r="F61" s="438">
        <f>SUM(D61,E61)</f>
        <v>190.00200000000001</v>
      </c>
      <c r="G61" s="290">
        <v>5</v>
      </c>
      <c r="H61" s="439">
        <v>1819.011</v>
      </c>
      <c r="I61" s="50">
        <v>60</v>
      </c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>
      <c r="A62" s="191">
        <v>7</v>
      </c>
      <c r="B62" s="49" t="s">
        <v>1223</v>
      </c>
      <c r="C62" s="49" t="s">
        <v>61</v>
      </c>
      <c r="D62" s="437">
        <v>90.001999999999995</v>
      </c>
      <c r="E62" s="437">
        <v>95</v>
      </c>
      <c r="F62" s="438">
        <f>SUM(D62,E62)</f>
        <v>185.00200000000001</v>
      </c>
      <c r="G62" s="290">
        <v>4</v>
      </c>
      <c r="H62" s="439">
        <v>1907.0129999999999</v>
      </c>
      <c r="I62" s="50">
        <v>57</v>
      </c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75" customHeight="1" x14ac:dyDescent="0.3">
      <c r="A63" s="191">
        <v>3</v>
      </c>
      <c r="B63" s="49" t="s">
        <v>1219</v>
      </c>
      <c r="C63" s="49" t="s">
        <v>34</v>
      </c>
      <c r="D63" s="437">
        <v>97.001999999999995</v>
      </c>
      <c r="E63" s="437">
        <v>99.001999999999995</v>
      </c>
      <c r="F63" s="438">
        <f>SUM(D63,E63)</f>
        <v>196.00399999999999</v>
      </c>
      <c r="G63" s="290">
        <v>9</v>
      </c>
      <c r="H63" s="439">
        <v>1896.0179999999998</v>
      </c>
      <c r="I63" s="50">
        <v>51</v>
      </c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15.75" customHeight="1" x14ac:dyDescent="0.3">
      <c r="A64" s="191">
        <v>1</v>
      </c>
      <c r="B64" s="21" t="s">
        <v>1216</v>
      </c>
      <c r="C64" s="21" t="s">
        <v>95</v>
      </c>
      <c r="D64" s="437">
        <v>98</v>
      </c>
      <c r="E64" s="437">
        <v>97</v>
      </c>
      <c r="F64" s="438">
        <f>SUM(D64,E64)</f>
        <v>195</v>
      </c>
      <c r="G64" s="290">
        <v>8</v>
      </c>
      <c r="H64" s="438">
        <v>1340.0149999999999</v>
      </c>
      <c r="I64" s="29">
        <v>43</v>
      </c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15.75" customHeight="1" x14ac:dyDescent="0.3">
      <c r="A65" s="197">
        <v>2</v>
      </c>
      <c r="B65" s="49" t="s">
        <v>1217</v>
      </c>
      <c r="C65" s="49" t="s">
        <v>1218</v>
      </c>
      <c r="D65" s="437" t="s">
        <v>43</v>
      </c>
      <c r="E65" s="437"/>
      <c r="F65" s="438">
        <f>SUM(D65,E65)</f>
        <v>0</v>
      </c>
      <c r="G65" s="290">
        <v>0</v>
      </c>
      <c r="H65" s="439">
        <v>191.00299999999999</v>
      </c>
      <c r="I65" s="50">
        <v>3</v>
      </c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15.75" customHeight="1" x14ac:dyDescent="0.3">
      <c r="A66" s="491">
        <v>8</v>
      </c>
      <c r="B66" s="475" t="s">
        <v>1224</v>
      </c>
      <c r="C66" s="475" t="s">
        <v>95</v>
      </c>
      <c r="D66" s="497" t="s">
        <v>43</v>
      </c>
      <c r="E66" s="497"/>
      <c r="F66" s="473">
        <f>SUM(D66,E66)</f>
        <v>0</v>
      </c>
      <c r="G66" s="474">
        <v>0</v>
      </c>
      <c r="H66" s="443">
        <v>0</v>
      </c>
      <c r="I66" s="190">
        <v>0</v>
      </c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15.75" customHeight="1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15.75" customHeight="1" x14ac:dyDescent="0.3">
      <c r="A68" s="46"/>
      <c r="B68" s="46" t="s">
        <v>1162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ht="15.75" customHeight="1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ht="15.75" customHeight="1" x14ac:dyDescent="0.3">
      <c r="A70" s="46"/>
      <c r="B70" s="10" t="s">
        <v>1163</v>
      </c>
      <c r="E70" s="43" t="s">
        <v>170</v>
      </c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ht="15.75" customHeight="1" x14ac:dyDescent="0.3">
      <c r="A71" s="46"/>
      <c r="B71" s="10" t="s">
        <v>171</v>
      </c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ht="15.75" customHeight="1" x14ac:dyDescent="0.3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</row>
    <row r="73" spans="1:25" ht="15.75" customHeight="1" x14ac:dyDescent="0.3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</row>
    <row r="74" spans="1:25" ht="15.75" customHeight="1" x14ac:dyDescent="0.3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</row>
    <row r="75" spans="1:25" ht="15.75" customHeight="1" x14ac:dyDescent="0.3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</row>
    <row r="76" spans="1:25" ht="15.75" customHeight="1" x14ac:dyDescent="0.3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7:I66">
    <sortCondition descending="1" ref="I57"/>
    <sortCondition descending="1" ref="H57"/>
  </sortState>
  <mergeCells count="1">
    <mergeCell ref="D2:I2"/>
  </mergeCells>
  <hyperlinks>
    <hyperlink ref="B2" location="'Index'!A3" tooltip="Go to the Index sheet" display="á" xr:uid="{88BF50CD-A563-4AC8-B0AC-EF90AB5BC985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6E458-E2AA-4A5E-A471-717A4CC133A0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1181</v>
      </c>
      <c r="C1" s="2"/>
      <c r="D1" s="3"/>
      <c r="E1" s="3"/>
      <c r="F1" s="3"/>
      <c r="G1" s="2"/>
      <c r="H1" s="3"/>
      <c r="I1" s="4" t="s">
        <v>1147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/>
      <c r="D2" s="45" t="s">
        <v>3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226</v>
      </c>
      <c r="C3" s="9" t="s">
        <v>1227</v>
      </c>
      <c r="D3" s="9"/>
      <c r="E3" s="9" t="s">
        <v>1576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2</v>
      </c>
      <c r="B4" s="12" t="s">
        <v>10</v>
      </c>
      <c r="C4" s="95" t="s">
        <v>11</v>
      </c>
      <c r="D4" s="65"/>
      <c r="E4" s="112"/>
      <c r="F4" s="13" t="s">
        <v>12</v>
      </c>
      <c r="G4" s="13" t="s">
        <v>13</v>
      </c>
      <c r="H4" s="13" t="s">
        <v>14</v>
      </c>
      <c r="I4" s="14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15">
        <v>1</v>
      </c>
      <c r="B5" s="16" t="s">
        <v>1065</v>
      </c>
      <c r="C5" s="16" t="s">
        <v>541</v>
      </c>
      <c r="D5" s="496">
        <v>99.004000000000005</v>
      </c>
      <c r="E5" s="496">
        <v>97.001999999999995</v>
      </c>
      <c r="F5" s="469">
        <f>SUM(D5,E5)</f>
        <v>196.006</v>
      </c>
      <c r="G5" s="18">
        <v>10</v>
      </c>
      <c r="H5" s="469">
        <v>1959.0339999999999</v>
      </c>
      <c r="I5" s="42">
        <v>92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197">
        <v>8</v>
      </c>
      <c r="B6" s="49" t="s">
        <v>1234</v>
      </c>
      <c r="C6" s="49" t="s">
        <v>27</v>
      </c>
      <c r="D6" s="437">
        <v>97</v>
      </c>
      <c r="E6" s="437">
        <v>98.001000000000005</v>
      </c>
      <c r="F6" s="438">
        <f>SUM(D6,E6)</f>
        <v>195.001</v>
      </c>
      <c r="G6" s="290">
        <v>9</v>
      </c>
      <c r="H6" s="439">
        <v>1761.0229999999997</v>
      </c>
      <c r="I6" s="50">
        <v>82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191">
        <v>5</v>
      </c>
      <c r="B7" s="49" t="s">
        <v>1231</v>
      </c>
      <c r="C7" s="49" t="s">
        <v>40</v>
      </c>
      <c r="D7" s="437">
        <v>96</v>
      </c>
      <c r="E7" s="437">
        <v>96.001000000000005</v>
      </c>
      <c r="F7" s="438">
        <f>SUM(D7,E7)</f>
        <v>192.001</v>
      </c>
      <c r="G7" s="290">
        <v>5</v>
      </c>
      <c r="H7" s="439">
        <v>1938.018</v>
      </c>
      <c r="I7" s="50">
        <v>73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197">
        <v>6</v>
      </c>
      <c r="B8" s="49" t="s">
        <v>1232</v>
      </c>
      <c r="C8" s="49" t="s">
        <v>98</v>
      </c>
      <c r="D8" s="437">
        <v>97</v>
      </c>
      <c r="E8" s="437">
        <v>98</v>
      </c>
      <c r="F8" s="438">
        <f>SUM(D8,E8)</f>
        <v>195</v>
      </c>
      <c r="G8" s="290">
        <v>8</v>
      </c>
      <c r="H8" s="439">
        <v>1745.0239999999999</v>
      </c>
      <c r="I8" s="50">
        <v>66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197">
        <v>2</v>
      </c>
      <c r="B9" s="49" t="s">
        <v>1228</v>
      </c>
      <c r="C9" s="49" t="s">
        <v>19</v>
      </c>
      <c r="D9" s="437">
        <v>96</v>
      </c>
      <c r="E9" s="437">
        <v>95.001000000000005</v>
      </c>
      <c r="F9" s="438">
        <f>SUM(D9,E9)</f>
        <v>191.001</v>
      </c>
      <c r="G9" s="290">
        <v>4</v>
      </c>
      <c r="H9" s="439">
        <v>1901.0159999999998</v>
      </c>
      <c r="I9" s="50">
        <v>52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191">
        <v>7</v>
      </c>
      <c r="B10" s="49" t="s">
        <v>1233</v>
      </c>
      <c r="C10" s="49" t="s">
        <v>209</v>
      </c>
      <c r="D10" s="437">
        <v>98</v>
      </c>
      <c r="E10" s="437">
        <v>96</v>
      </c>
      <c r="F10" s="438">
        <f>SUM(D10,E10)</f>
        <v>194</v>
      </c>
      <c r="G10" s="290">
        <v>7</v>
      </c>
      <c r="H10" s="439">
        <v>1892.011</v>
      </c>
      <c r="I10" s="50">
        <v>50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197">
        <v>10</v>
      </c>
      <c r="B11" s="49" t="s">
        <v>1235</v>
      </c>
      <c r="C11" s="49" t="s">
        <v>622</v>
      </c>
      <c r="D11" s="437">
        <v>93</v>
      </c>
      <c r="E11" s="437">
        <v>94</v>
      </c>
      <c r="F11" s="438">
        <f>SUM(D11,E11)</f>
        <v>187</v>
      </c>
      <c r="G11" s="290">
        <v>2</v>
      </c>
      <c r="H11" s="439">
        <v>1903.0169999999998</v>
      </c>
      <c r="I11" s="50">
        <v>49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191">
        <v>9</v>
      </c>
      <c r="B12" s="49" t="s">
        <v>230</v>
      </c>
      <c r="C12" s="49" t="s">
        <v>61</v>
      </c>
      <c r="D12" s="437">
        <v>98</v>
      </c>
      <c r="E12" s="437">
        <v>95.001000000000005</v>
      </c>
      <c r="F12" s="438">
        <f>SUM(D12,E12)</f>
        <v>193.001</v>
      </c>
      <c r="G12" s="290">
        <v>6</v>
      </c>
      <c r="H12" s="439">
        <v>1869.0119999999997</v>
      </c>
      <c r="I12" s="50">
        <v>40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197">
        <v>4</v>
      </c>
      <c r="B13" s="49" t="s">
        <v>1230</v>
      </c>
      <c r="C13" s="49" t="s">
        <v>129</v>
      </c>
      <c r="D13" s="437">
        <v>95</v>
      </c>
      <c r="E13" s="437">
        <v>94.001000000000005</v>
      </c>
      <c r="F13" s="438">
        <f>SUM(D13,E13)</f>
        <v>189.001</v>
      </c>
      <c r="G13" s="290">
        <v>3</v>
      </c>
      <c r="H13" s="439">
        <v>1868.008</v>
      </c>
      <c r="I13" s="50">
        <v>36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470">
        <v>3</v>
      </c>
      <c r="B14" s="475" t="s">
        <v>1229</v>
      </c>
      <c r="C14" s="475" t="s">
        <v>622</v>
      </c>
      <c r="D14" s="497">
        <v>93</v>
      </c>
      <c r="E14" s="497">
        <v>91.001000000000005</v>
      </c>
      <c r="F14" s="473">
        <f>SUM(D14,E14)</f>
        <v>184.001</v>
      </c>
      <c r="G14" s="474">
        <v>1</v>
      </c>
      <c r="H14" s="443">
        <v>1758.0049999999999</v>
      </c>
      <c r="I14" s="190">
        <v>14</v>
      </c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1"/>
      <c r="B16" s="8" t="s">
        <v>250</v>
      </c>
      <c r="C16" s="9" t="s">
        <v>1236</v>
      </c>
      <c r="D16" s="9"/>
      <c r="E16" s="9" t="s">
        <v>1577</v>
      </c>
      <c r="F16" s="8"/>
      <c r="G16" s="8"/>
      <c r="H16" s="8"/>
      <c r="I16" s="8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11">
        <v>2</v>
      </c>
      <c r="B17" s="12" t="s">
        <v>10</v>
      </c>
      <c r="C17" s="95" t="s">
        <v>11</v>
      </c>
      <c r="D17" s="65"/>
      <c r="E17" s="112"/>
      <c r="F17" s="13" t="s">
        <v>12</v>
      </c>
      <c r="G17" s="13" t="s">
        <v>13</v>
      </c>
      <c r="H17" s="13" t="s">
        <v>14</v>
      </c>
      <c r="I17" s="14" t="s">
        <v>15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56">
        <v>6</v>
      </c>
      <c r="B18" s="47" t="s">
        <v>1242</v>
      </c>
      <c r="C18" s="47" t="s">
        <v>209</v>
      </c>
      <c r="D18" s="496">
        <v>96</v>
      </c>
      <c r="E18" s="496">
        <v>98.001000000000005</v>
      </c>
      <c r="F18" s="469">
        <f>SUM(D18,E18)</f>
        <v>194.001</v>
      </c>
      <c r="G18" s="18">
        <v>9</v>
      </c>
      <c r="H18" s="507">
        <v>1949.0289999999998</v>
      </c>
      <c r="I18" s="48">
        <v>85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197">
        <v>2</v>
      </c>
      <c r="B19" s="49" t="s">
        <v>1238</v>
      </c>
      <c r="C19" s="49" t="s">
        <v>95</v>
      </c>
      <c r="D19" s="437">
        <v>93</v>
      </c>
      <c r="E19" s="437">
        <v>94</v>
      </c>
      <c r="F19" s="438">
        <f>SUM(D19,E19)</f>
        <v>187</v>
      </c>
      <c r="G19" s="290">
        <v>7</v>
      </c>
      <c r="H19" s="439">
        <v>1915.019</v>
      </c>
      <c r="I19" s="50">
        <v>77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191">
        <v>7</v>
      </c>
      <c r="B20" s="49" t="s">
        <v>1243</v>
      </c>
      <c r="C20" s="49" t="s">
        <v>547</v>
      </c>
      <c r="D20" s="437">
        <v>93</v>
      </c>
      <c r="E20" s="437">
        <v>91</v>
      </c>
      <c r="F20" s="438">
        <f>SUM(D20,E20)</f>
        <v>184</v>
      </c>
      <c r="G20" s="290">
        <v>6</v>
      </c>
      <c r="H20" s="439">
        <v>1895.0129999999999</v>
      </c>
      <c r="I20" s="50">
        <v>69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197">
        <v>4</v>
      </c>
      <c r="B21" s="49" t="s">
        <v>1240</v>
      </c>
      <c r="C21" s="49" t="s">
        <v>553</v>
      </c>
      <c r="D21" s="437">
        <v>96.001000000000005</v>
      </c>
      <c r="E21" s="437">
        <v>95</v>
      </c>
      <c r="F21" s="438">
        <f>SUM(D21,E21)</f>
        <v>191.001</v>
      </c>
      <c r="G21" s="290">
        <v>8</v>
      </c>
      <c r="H21" s="439">
        <v>1889.0049999999999</v>
      </c>
      <c r="I21" s="50">
        <v>62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191">
        <v>1</v>
      </c>
      <c r="B22" s="21" t="s">
        <v>1237</v>
      </c>
      <c r="C22" s="21" t="s">
        <v>240</v>
      </c>
      <c r="D22" s="437">
        <v>92</v>
      </c>
      <c r="E22" s="437">
        <v>91.001000000000005</v>
      </c>
      <c r="F22" s="438">
        <f>SUM(D22,E22)</f>
        <v>183.001</v>
      </c>
      <c r="G22" s="290">
        <v>5</v>
      </c>
      <c r="H22" s="438">
        <v>1867.0129999999997</v>
      </c>
      <c r="I22" s="29">
        <v>57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191">
        <v>3</v>
      </c>
      <c r="B23" s="49" t="s">
        <v>1239</v>
      </c>
      <c r="C23" s="49" t="s">
        <v>240</v>
      </c>
      <c r="D23" s="437">
        <v>93</v>
      </c>
      <c r="E23" s="437">
        <v>89</v>
      </c>
      <c r="F23" s="438">
        <f>SUM(D23,E23)</f>
        <v>182</v>
      </c>
      <c r="G23" s="290">
        <v>4</v>
      </c>
      <c r="H23" s="439">
        <v>1754.0059999999999</v>
      </c>
      <c r="I23" s="50">
        <v>39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197">
        <v>8</v>
      </c>
      <c r="B24" s="49" t="s">
        <v>1244</v>
      </c>
      <c r="C24" s="49" t="s">
        <v>95</v>
      </c>
      <c r="D24" s="437" t="s">
        <v>43</v>
      </c>
      <c r="E24" s="437"/>
      <c r="F24" s="438">
        <f>SUM(D24,E24)</f>
        <v>0</v>
      </c>
      <c r="G24" s="290">
        <v>0</v>
      </c>
      <c r="H24" s="439">
        <v>556.00199999999995</v>
      </c>
      <c r="I24" s="50">
        <v>14</v>
      </c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191">
        <v>9</v>
      </c>
      <c r="B25" s="49" t="s">
        <v>1245</v>
      </c>
      <c r="C25" s="49" t="s">
        <v>34</v>
      </c>
      <c r="D25" s="437" t="s">
        <v>43</v>
      </c>
      <c r="E25" s="437"/>
      <c r="F25" s="438">
        <f>SUM(D25,E25)</f>
        <v>0</v>
      </c>
      <c r="G25" s="290">
        <v>0</v>
      </c>
      <c r="H25" s="439">
        <v>176</v>
      </c>
      <c r="I25" s="50">
        <v>6</v>
      </c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70">
        <v>5</v>
      </c>
      <c r="B26" s="475" t="s">
        <v>1241</v>
      </c>
      <c r="C26" s="475" t="s">
        <v>91</v>
      </c>
      <c r="D26" s="497" t="s">
        <v>43</v>
      </c>
      <c r="E26" s="497"/>
      <c r="F26" s="473">
        <f>SUM(D26,E26)</f>
        <v>0</v>
      </c>
      <c r="G26" s="474">
        <v>0</v>
      </c>
      <c r="H26" s="443">
        <v>0</v>
      </c>
      <c r="I26" s="190">
        <v>0</v>
      </c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1"/>
      <c r="B28" s="8" t="s">
        <v>1246</v>
      </c>
      <c r="C28" s="9" t="s">
        <v>1247</v>
      </c>
      <c r="D28" s="9"/>
      <c r="E28" s="9" t="s">
        <v>1555</v>
      </c>
      <c r="F28" s="8"/>
      <c r="G28" s="8"/>
      <c r="H28" s="8"/>
      <c r="I28" s="8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11">
        <v>2</v>
      </c>
      <c r="B29" s="12" t="s">
        <v>10</v>
      </c>
      <c r="C29" s="95" t="s">
        <v>11</v>
      </c>
      <c r="D29" s="65"/>
      <c r="E29" s="112"/>
      <c r="F29" s="13" t="s">
        <v>12</v>
      </c>
      <c r="G29" s="13" t="s">
        <v>13</v>
      </c>
      <c r="H29" s="13" t="s">
        <v>14</v>
      </c>
      <c r="I29" s="14" t="s">
        <v>15</v>
      </c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15">
        <v>3</v>
      </c>
      <c r="B30" s="47" t="s">
        <v>1249</v>
      </c>
      <c r="C30" s="47" t="s">
        <v>209</v>
      </c>
      <c r="D30" s="496">
        <v>96.001000000000005</v>
      </c>
      <c r="E30" s="496">
        <v>95</v>
      </c>
      <c r="F30" s="469">
        <f>SUM(D30,E30)</f>
        <v>191.001</v>
      </c>
      <c r="G30" s="18">
        <v>7</v>
      </c>
      <c r="H30" s="507">
        <v>1937.0169999999998</v>
      </c>
      <c r="I30" s="48">
        <v>79</v>
      </c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191">
        <v>7</v>
      </c>
      <c r="B31" s="49" t="s">
        <v>1253</v>
      </c>
      <c r="C31" s="49" t="s">
        <v>104</v>
      </c>
      <c r="D31" s="437">
        <v>97</v>
      </c>
      <c r="E31" s="437">
        <v>96</v>
      </c>
      <c r="F31" s="438">
        <f>SUM(D31,E31)</f>
        <v>193</v>
      </c>
      <c r="G31" s="290">
        <v>9</v>
      </c>
      <c r="H31" s="439">
        <v>1933.0129999999997</v>
      </c>
      <c r="I31" s="50">
        <v>79</v>
      </c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197">
        <v>4</v>
      </c>
      <c r="B32" s="49" t="s">
        <v>1250</v>
      </c>
      <c r="C32" s="49" t="s">
        <v>95</v>
      </c>
      <c r="D32" s="437">
        <v>95</v>
      </c>
      <c r="E32" s="437">
        <v>94.001000000000005</v>
      </c>
      <c r="F32" s="438">
        <f>SUM(D32,E32)</f>
        <v>189.001</v>
      </c>
      <c r="G32" s="290">
        <v>5</v>
      </c>
      <c r="H32" s="439">
        <v>1820.0179999999998</v>
      </c>
      <c r="I32" s="50">
        <v>61</v>
      </c>
      <c r="J32" s="46"/>
      <c r="K32" s="46"/>
      <c r="L32" s="110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197">
        <v>2</v>
      </c>
      <c r="B33" s="49" t="s">
        <v>1248</v>
      </c>
      <c r="C33" s="49" t="s">
        <v>209</v>
      </c>
      <c r="D33" s="437">
        <v>95.001999999999995</v>
      </c>
      <c r="E33" s="437">
        <v>93.001000000000005</v>
      </c>
      <c r="F33" s="438">
        <f>SUM(D33,E33)</f>
        <v>188.00299999999999</v>
      </c>
      <c r="G33" s="290">
        <v>4</v>
      </c>
      <c r="H33" s="439">
        <v>1782.0129999999997</v>
      </c>
      <c r="I33" s="50">
        <v>49</v>
      </c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191">
        <v>9</v>
      </c>
      <c r="B34" s="49" t="s">
        <v>1254</v>
      </c>
      <c r="C34" s="49" t="s">
        <v>95</v>
      </c>
      <c r="D34" s="437">
        <v>90.001999999999995</v>
      </c>
      <c r="E34" s="437">
        <v>92</v>
      </c>
      <c r="F34" s="438">
        <f>SUM(D34,E34)</f>
        <v>182.00200000000001</v>
      </c>
      <c r="G34" s="290">
        <v>1</v>
      </c>
      <c r="H34" s="439">
        <v>1700.0139999999999</v>
      </c>
      <c r="I34" s="50">
        <v>45</v>
      </c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197">
        <v>6</v>
      </c>
      <c r="B35" s="49" t="s">
        <v>1252</v>
      </c>
      <c r="C35" s="49" t="s">
        <v>329</v>
      </c>
      <c r="D35" s="437">
        <v>96</v>
      </c>
      <c r="E35" s="437">
        <v>92</v>
      </c>
      <c r="F35" s="438">
        <f>SUM(D35,E35)</f>
        <v>188</v>
      </c>
      <c r="G35" s="290">
        <v>3</v>
      </c>
      <c r="H35" s="439">
        <v>1873.011</v>
      </c>
      <c r="I35" s="50">
        <v>43</v>
      </c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191">
        <v>1</v>
      </c>
      <c r="B36" s="21" t="s">
        <v>784</v>
      </c>
      <c r="C36" s="21" t="s">
        <v>58</v>
      </c>
      <c r="D36" s="437">
        <v>92</v>
      </c>
      <c r="E36" s="437">
        <v>99.001000000000005</v>
      </c>
      <c r="F36" s="438">
        <f>SUM(D36,E36)</f>
        <v>191.001</v>
      </c>
      <c r="G36" s="290">
        <v>7</v>
      </c>
      <c r="H36" s="438">
        <v>1857.0089999999998</v>
      </c>
      <c r="I36" s="29">
        <v>39</v>
      </c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197">
        <v>8</v>
      </c>
      <c r="B37" s="49" t="s">
        <v>260</v>
      </c>
      <c r="C37" s="49" t="s">
        <v>61</v>
      </c>
      <c r="D37" s="437">
        <v>94.001000000000005</v>
      </c>
      <c r="E37" s="437">
        <v>91</v>
      </c>
      <c r="F37" s="438">
        <f>SUM(D37,E37)</f>
        <v>185.001</v>
      </c>
      <c r="G37" s="290">
        <v>2</v>
      </c>
      <c r="H37" s="439">
        <v>1840.0079999999998</v>
      </c>
      <c r="I37" s="50">
        <v>30</v>
      </c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70">
        <v>5</v>
      </c>
      <c r="B38" s="475" t="s">
        <v>1251</v>
      </c>
      <c r="C38" s="475" t="s">
        <v>209</v>
      </c>
      <c r="D38" s="497">
        <v>95</v>
      </c>
      <c r="E38" s="497">
        <v>98</v>
      </c>
      <c r="F38" s="473">
        <f>SUM(D38,E38)</f>
        <v>193</v>
      </c>
      <c r="G38" s="474">
        <v>9</v>
      </c>
      <c r="H38" s="443">
        <v>1657.0069999999998</v>
      </c>
      <c r="I38" s="190">
        <v>30</v>
      </c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1"/>
      <c r="B40" s="8" t="s">
        <v>1255</v>
      </c>
      <c r="C40" s="9" t="s">
        <v>1256</v>
      </c>
      <c r="D40" s="9"/>
      <c r="E40" s="9" t="s">
        <v>1556</v>
      </c>
      <c r="F40" s="8"/>
      <c r="G40" s="8"/>
      <c r="H40" s="8"/>
      <c r="I40" s="8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11">
        <v>2</v>
      </c>
      <c r="B41" s="12" t="s">
        <v>10</v>
      </c>
      <c r="C41" s="95" t="s">
        <v>11</v>
      </c>
      <c r="D41" s="65"/>
      <c r="E41" s="112"/>
      <c r="F41" s="13" t="s">
        <v>12</v>
      </c>
      <c r="G41" s="13" t="s">
        <v>13</v>
      </c>
      <c r="H41" s="13" t="s">
        <v>14</v>
      </c>
      <c r="I41" s="14" t="s">
        <v>15</v>
      </c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15">
        <v>5</v>
      </c>
      <c r="B42" s="47" t="s">
        <v>1260</v>
      </c>
      <c r="C42" s="47" t="s">
        <v>889</v>
      </c>
      <c r="D42" s="496">
        <v>100.001</v>
      </c>
      <c r="E42" s="496">
        <v>100.002</v>
      </c>
      <c r="F42" s="469">
        <f>SUM(D42,E42)</f>
        <v>200.00299999999999</v>
      </c>
      <c r="G42" s="18">
        <v>9</v>
      </c>
      <c r="H42" s="507">
        <v>1972.0350000000001</v>
      </c>
      <c r="I42" s="48">
        <v>87</v>
      </c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197">
        <v>8</v>
      </c>
      <c r="B43" s="49" t="s">
        <v>489</v>
      </c>
      <c r="C43" s="49" t="s">
        <v>34</v>
      </c>
      <c r="D43" s="437">
        <v>98</v>
      </c>
      <c r="E43" s="437">
        <v>98.001000000000005</v>
      </c>
      <c r="F43" s="438">
        <f>SUM(D43,E43)</f>
        <v>196.001</v>
      </c>
      <c r="G43" s="290">
        <v>8</v>
      </c>
      <c r="H43" s="439">
        <v>1918.0179999999998</v>
      </c>
      <c r="I43" s="50">
        <v>63</v>
      </c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191">
        <v>9</v>
      </c>
      <c r="B44" s="49" t="s">
        <v>1263</v>
      </c>
      <c r="C44" s="49" t="s">
        <v>98</v>
      </c>
      <c r="D44" s="437">
        <v>99.001999999999995</v>
      </c>
      <c r="E44" s="437">
        <v>96.001999999999995</v>
      </c>
      <c r="F44" s="438">
        <f>SUM(D44,E44)</f>
        <v>195.00399999999999</v>
      </c>
      <c r="G44" s="290">
        <v>7</v>
      </c>
      <c r="H44" s="439">
        <v>1904.0219999999999</v>
      </c>
      <c r="I44" s="50">
        <v>61</v>
      </c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197">
        <v>4</v>
      </c>
      <c r="B45" s="49" t="s">
        <v>1259</v>
      </c>
      <c r="C45" s="49" t="s">
        <v>95</v>
      </c>
      <c r="D45" s="437">
        <v>96</v>
      </c>
      <c r="E45" s="437">
        <v>91</v>
      </c>
      <c r="F45" s="438">
        <f>SUM(D45,E45)</f>
        <v>187</v>
      </c>
      <c r="G45" s="290">
        <v>3</v>
      </c>
      <c r="H45" s="439">
        <v>1919.0269999999996</v>
      </c>
      <c r="I45" s="50">
        <v>58</v>
      </c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191">
        <v>1</v>
      </c>
      <c r="B46" s="21" t="s">
        <v>94</v>
      </c>
      <c r="C46" s="21" t="s">
        <v>95</v>
      </c>
      <c r="D46" s="437">
        <v>96</v>
      </c>
      <c r="E46" s="437">
        <v>97.001999999999995</v>
      </c>
      <c r="F46" s="438">
        <f>SUM(D46,E46)</f>
        <v>193.00200000000001</v>
      </c>
      <c r="G46" s="290">
        <v>6</v>
      </c>
      <c r="H46" s="438">
        <v>1729.02</v>
      </c>
      <c r="I46" s="29">
        <v>57</v>
      </c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197">
        <v>6</v>
      </c>
      <c r="B47" s="49" t="s">
        <v>1261</v>
      </c>
      <c r="C47" s="49" t="s">
        <v>553</v>
      </c>
      <c r="D47" s="437">
        <v>90</v>
      </c>
      <c r="E47" s="437">
        <v>98.001999999999995</v>
      </c>
      <c r="F47" s="438">
        <f>SUM(D47,E47)</f>
        <v>188.00200000000001</v>
      </c>
      <c r="G47" s="290">
        <v>4</v>
      </c>
      <c r="H47" s="439">
        <v>1871.0119999999997</v>
      </c>
      <c r="I47" s="50">
        <v>40</v>
      </c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191">
        <v>3</v>
      </c>
      <c r="B48" s="49" t="s">
        <v>1258</v>
      </c>
      <c r="C48" s="49" t="s">
        <v>622</v>
      </c>
      <c r="D48" s="437">
        <v>94</v>
      </c>
      <c r="E48" s="437">
        <v>92</v>
      </c>
      <c r="F48" s="438">
        <f>SUM(D48,E48)</f>
        <v>186</v>
      </c>
      <c r="G48" s="290">
        <v>2</v>
      </c>
      <c r="H48" s="439">
        <v>1576.0070000000001</v>
      </c>
      <c r="I48" s="50">
        <v>35</v>
      </c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197">
        <v>2</v>
      </c>
      <c r="B49" s="49" t="s">
        <v>1257</v>
      </c>
      <c r="C49" s="49" t="s">
        <v>95</v>
      </c>
      <c r="D49" s="437">
        <v>96</v>
      </c>
      <c r="E49" s="437">
        <v>97.001000000000005</v>
      </c>
      <c r="F49" s="438">
        <f>SUM(D49,E49)</f>
        <v>193.001</v>
      </c>
      <c r="G49" s="290">
        <v>5</v>
      </c>
      <c r="H49" s="439">
        <v>1138.0049999999999</v>
      </c>
      <c r="I49" s="50">
        <v>32</v>
      </c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70">
        <v>7</v>
      </c>
      <c r="B50" s="475" t="s">
        <v>1262</v>
      </c>
      <c r="C50" s="475" t="s">
        <v>160</v>
      </c>
      <c r="D50" s="497" t="s">
        <v>43</v>
      </c>
      <c r="E50" s="497"/>
      <c r="F50" s="473">
        <f>SUM(D50,E50)</f>
        <v>0</v>
      </c>
      <c r="G50" s="474">
        <v>0</v>
      </c>
      <c r="H50" s="443">
        <v>0</v>
      </c>
      <c r="I50" s="190">
        <v>0</v>
      </c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1"/>
      <c r="B52" s="8" t="s">
        <v>1264</v>
      </c>
      <c r="C52" s="9" t="s">
        <v>1265</v>
      </c>
      <c r="D52" s="9"/>
      <c r="E52" s="9" t="s">
        <v>698</v>
      </c>
      <c r="F52" s="8"/>
      <c r="G52" s="8"/>
      <c r="H52" s="8"/>
      <c r="I52" s="8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11">
        <v>2</v>
      </c>
      <c r="B53" s="12" t="s">
        <v>10</v>
      </c>
      <c r="C53" s="95" t="s">
        <v>11</v>
      </c>
      <c r="D53" s="65"/>
      <c r="E53" s="112"/>
      <c r="F53" s="13" t="s">
        <v>12</v>
      </c>
      <c r="G53" s="13" t="s">
        <v>13</v>
      </c>
      <c r="H53" s="13" t="s">
        <v>14</v>
      </c>
      <c r="I53" s="14" t="s">
        <v>15</v>
      </c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15">
        <v>3</v>
      </c>
      <c r="B54" s="47" t="s">
        <v>1268</v>
      </c>
      <c r="C54" s="47" t="s">
        <v>889</v>
      </c>
      <c r="D54" s="496">
        <v>97</v>
      </c>
      <c r="E54" s="496">
        <v>99</v>
      </c>
      <c r="F54" s="469">
        <f>SUM(D54,E54)</f>
        <v>196</v>
      </c>
      <c r="G54" s="18">
        <v>9</v>
      </c>
      <c r="H54" s="507">
        <v>1955.0259999999998</v>
      </c>
      <c r="I54" s="48">
        <v>86</v>
      </c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191">
        <v>9</v>
      </c>
      <c r="B55" s="49" t="s">
        <v>582</v>
      </c>
      <c r="C55" s="49" t="s">
        <v>149</v>
      </c>
      <c r="D55" s="437">
        <v>95</v>
      </c>
      <c r="E55" s="437">
        <v>95.001000000000005</v>
      </c>
      <c r="F55" s="438">
        <f>SUM(D55,E55)</f>
        <v>190.001</v>
      </c>
      <c r="G55" s="290">
        <v>7</v>
      </c>
      <c r="H55" s="439">
        <v>1921.0189999999998</v>
      </c>
      <c r="I55" s="50">
        <v>78</v>
      </c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191">
        <v>7</v>
      </c>
      <c r="B56" s="49" t="s">
        <v>1272</v>
      </c>
      <c r="C56" s="49" t="s">
        <v>622</v>
      </c>
      <c r="D56" s="437">
        <v>97.001999999999995</v>
      </c>
      <c r="E56" s="437">
        <v>97.001000000000005</v>
      </c>
      <c r="F56" s="438">
        <f>SUM(D56,E56)</f>
        <v>194.00299999999999</v>
      </c>
      <c r="G56" s="290">
        <v>8</v>
      </c>
      <c r="H56" s="439">
        <v>1928.0179999999998</v>
      </c>
      <c r="I56" s="50">
        <v>76</v>
      </c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191">
        <v>5</v>
      </c>
      <c r="B57" s="49" t="s">
        <v>1270</v>
      </c>
      <c r="C57" s="49" t="s">
        <v>553</v>
      </c>
      <c r="D57" s="437">
        <v>87</v>
      </c>
      <c r="E57" s="437">
        <v>92.001000000000005</v>
      </c>
      <c r="F57" s="438">
        <f>SUM(D57,E57)</f>
        <v>179.001</v>
      </c>
      <c r="G57" s="290">
        <v>6</v>
      </c>
      <c r="H57" s="439">
        <v>1783.0089999999998</v>
      </c>
      <c r="I57" s="50">
        <v>56</v>
      </c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197">
        <v>8</v>
      </c>
      <c r="B58" s="49" t="s">
        <v>1273</v>
      </c>
      <c r="C58" s="49" t="s">
        <v>95</v>
      </c>
      <c r="D58" s="437">
        <v>83</v>
      </c>
      <c r="E58" s="437">
        <v>89</v>
      </c>
      <c r="F58" s="438">
        <f>SUM(D58,E58)</f>
        <v>172</v>
      </c>
      <c r="G58" s="290">
        <v>5</v>
      </c>
      <c r="H58" s="439">
        <v>1808.0039999999999</v>
      </c>
      <c r="I58" s="50">
        <v>47</v>
      </c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191">
        <v>1</v>
      </c>
      <c r="B59" s="21" t="s">
        <v>1266</v>
      </c>
      <c r="C59" s="21" t="s">
        <v>106</v>
      </c>
      <c r="D59" s="437" t="s">
        <v>43</v>
      </c>
      <c r="E59" s="437"/>
      <c r="F59" s="438">
        <f>SUM(D59,E59)</f>
        <v>0</v>
      </c>
      <c r="G59" s="290">
        <v>0</v>
      </c>
      <c r="H59" s="438">
        <v>562.00400000000002</v>
      </c>
      <c r="I59" s="29">
        <v>15</v>
      </c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197">
        <v>2</v>
      </c>
      <c r="B60" s="49" t="s">
        <v>1267</v>
      </c>
      <c r="C60" s="49" t="s">
        <v>77</v>
      </c>
      <c r="D60" s="437" t="s">
        <v>43</v>
      </c>
      <c r="E60" s="437"/>
      <c r="F60" s="438">
        <f>SUM(D60,E60)</f>
        <v>0</v>
      </c>
      <c r="G60" s="290">
        <v>0</v>
      </c>
      <c r="H60" s="439">
        <v>385.00599999999997</v>
      </c>
      <c r="I60" s="50">
        <v>13</v>
      </c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197">
        <v>4</v>
      </c>
      <c r="B61" s="49" t="s">
        <v>1269</v>
      </c>
      <c r="C61" s="49" t="s">
        <v>329</v>
      </c>
      <c r="D61" s="437" t="s">
        <v>43</v>
      </c>
      <c r="E61" s="437"/>
      <c r="F61" s="438">
        <f>SUM(D61,E61)</f>
        <v>0</v>
      </c>
      <c r="G61" s="290">
        <v>0</v>
      </c>
      <c r="H61" s="439">
        <v>0</v>
      </c>
      <c r="I61" s="50">
        <v>0</v>
      </c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>
      <c r="A62" s="491">
        <v>6</v>
      </c>
      <c r="B62" s="475" t="s">
        <v>1271</v>
      </c>
      <c r="C62" s="475" t="s">
        <v>77</v>
      </c>
      <c r="D62" s="497" t="s">
        <v>43</v>
      </c>
      <c r="E62" s="497"/>
      <c r="F62" s="473">
        <f>SUM(D62,E62)</f>
        <v>0</v>
      </c>
      <c r="G62" s="474">
        <v>0</v>
      </c>
      <c r="H62" s="443">
        <v>0</v>
      </c>
      <c r="I62" s="190">
        <v>0</v>
      </c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75" customHeight="1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15.75" customHeight="1" x14ac:dyDescent="0.3">
      <c r="A64" s="46"/>
      <c r="B64" s="46" t="s">
        <v>1162</v>
      </c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15.75" customHeight="1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15.75" customHeight="1" x14ac:dyDescent="0.3">
      <c r="A66" s="46"/>
      <c r="B66" s="10" t="s">
        <v>1163</v>
      </c>
      <c r="E66" s="43" t="s">
        <v>170</v>
      </c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15.75" customHeight="1" x14ac:dyDescent="0.3">
      <c r="A67" s="46"/>
      <c r="B67" s="10" t="s">
        <v>171</v>
      </c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15.75" customHeight="1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ht="15.75" customHeight="1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ht="15.75" customHeight="1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ht="15.75" customHeight="1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ht="15.75" customHeight="1" x14ac:dyDescent="0.3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</row>
    <row r="73" spans="1:25" ht="15.75" customHeight="1" x14ac:dyDescent="0.3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</row>
    <row r="74" spans="1:25" ht="15.75" customHeight="1" x14ac:dyDescent="0.3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</row>
    <row r="75" spans="1:25" ht="15.75" customHeight="1" x14ac:dyDescent="0.3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</row>
    <row r="76" spans="1:25" ht="15.75" customHeight="1" x14ac:dyDescent="0.3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4:I62">
    <sortCondition descending="1" ref="I54"/>
    <sortCondition descending="1" ref="H54"/>
  </sortState>
  <mergeCells count="1">
    <mergeCell ref="D2:I2"/>
  </mergeCells>
  <hyperlinks>
    <hyperlink ref="B2" location="'Index'!A3" tooltip="Go to the Index sheet" display="á" xr:uid="{2987D1AE-0976-483A-8A05-9A937E81211E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55686-510A-4B75-9544-B4C704860CDC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1181</v>
      </c>
      <c r="C1" s="2"/>
      <c r="D1" s="3"/>
      <c r="E1" s="3"/>
      <c r="F1" s="3"/>
      <c r="G1" s="2"/>
      <c r="H1" s="3"/>
      <c r="I1" s="4" t="s">
        <v>1147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/>
      <c r="D2" s="45" t="s">
        <v>3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1274</v>
      </c>
      <c r="C3" s="9" t="s">
        <v>1275</v>
      </c>
      <c r="D3" s="9"/>
      <c r="E3" s="9" t="s">
        <v>1579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2</v>
      </c>
      <c r="B4" s="12" t="s">
        <v>10</v>
      </c>
      <c r="C4" s="95" t="s">
        <v>11</v>
      </c>
      <c r="D4" s="65"/>
      <c r="E4" s="112"/>
      <c r="F4" s="13" t="s">
        <v>12</v>
      </c>
      <c r="G4" s="13" t="s">
        <v>13</v>
      </c>
      <c r="H4" s="13" t="s">
        <v>14</v>
      </c>
      <c r="I4" s="14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15">
        <v>3</v>
      </c>
      <c r="B5" s="47" t="s">
        <v>1276</v>
      </c>
      <c r="C5" s="47" t="s">
        <v>541</v>
      </c>
      <c r="D5" s="496">
        <v>99.001000000000005</v>
      </c>
      <c r="E5" s="496">
        <v>96.001000000000005</v>
      </c>
      <c r="F5" s="469">
        <f>SUM(D5,E5)</f>
        <v>195.00200000000001</v>
      </c>
      <c r="G5" s="18">
        <v>9</v>
      </c>
      <c r="H5" s="507">
        <v>1889.0139999999999</v>
      </c>
      <c r="I5" s="48">
        <v>74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191">
        <v>1</v>
      </c>
      <c r="B6" s="21" t="s">
        <v>369</v>
      </c>
      <c r="C6" s="21" t="s">
        <v>329</v>
      </c>
      <c r="D6" s="437">
        <v>96.001000000000005</v>
      </c>
      <c r="E6" s="437">
        <v>92.001999999999995</v>
      </c>
      <c r="F6" s="438">
        <f>SUM(D6,E6)</f>
        <v>188.00299999999999</v>
      </c>
      <c r="G6" s="290">
        <v>8</v>
      </c>
      <c r="H6" s="438">
        <v>1880.0119999999997</v>
      </c>
      <c r="I6" s="29">
        <v>72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191">
        <v>7</v>
      </c>
      <c r="B7" s="49" t="s">
        <v>1279</v>
      </c>
      <c r="C7" s="49" t="s">
        <v>622</v>
      </c>
      <c r="D7" s="437">
        <v>88</v>
      </c>
      <c r="E7" s="437">
        <v>95.001999999999995</v>
      </c>
      <c r="F7" s="438">
        <f>SUM(D7,E7)</f>
        <v>183.00200000000001</v>
      </c>
      <c r="G7" s="290">
        <v>7</v>
      </c>
      <c r="H7" s="439">
        <v>1865.0159999999998</v>
      </c>
      <c r="I7" s="50">
        <v>69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197">
        <v>2</v>
      </c>
      <c r="B8" s="49" t="s">
        <v>1155</v>
      </c>
      <c r="C8" s="49" t="s">
        <v>140</v>
      </c>
      <c r="D8" s="437">
        <v>92</v>
      </c>
      <c r="E8" s="437">
        <v>90.001000000000005</v>
      </c>
      <c r="F8" s="438">
        <f>SUM(D8,E8)</f>
        <v>182.001</v>
      </c>
      <c r="G8" s="290">
        <v>6</v>
      </c>
      <c r="H8" s="439">
        <v>1792.0159999999998</v>
      </c>
      <c r="I8" s="50">
        <v>56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191">
        <v>9</v>
      </c>
      <c r="B9" s="49" t="s">
        <v>1082</v>
      </c>
      <c r="C9" s="49" t="s">
        <v>817</v>
      </c>
      <c r="D9" s="437">
        <v>91</v>
      </c>
      <c r="E9" s="437">
        <v>91</v>
      </c>
      <c r="F9" s="438">
        <f>SUM(D9,E9)</f>
        <v>182</v>
      </c>
      <c r="G9" s="290">
        <v>5</v>
      </c>
      <c r="H9" s="439">
        <v>1813.002</v>
      </c>
      <c r="I9" s="50">
        <v>49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197">
        <v>8</v>
      </c>
      <c r="B10" s="49" t="s">
        <v>1280</v>
      </c>
      <c r="C10" s="49" t="s">
        <v>129</v>
      </c>
      <c r="D10" s="437">
        <v>86</v>
      </c>
      <c r="E10" s="437">
        <v>94.001000000000005</v>
      </c>
      <c r="F10" s="438">
        <f>SUM(D10,E10)</f>
        <v>180.001</v>
      </c>
      <c r="G10" s="290">
        <v>3</v>
      </c>
      <c r="H10" s="439">
        <v>1646.0059999999999</v>
      </c>
      <c r="I10" s="50">
        <v>45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197">
        <v>6</v>
      </c>
      <c r="B11" s="49" t="s">
        <v>1278</v>
      </c>
      <c r="C11" s="49" t="s">
        <v>240</v>
      </c>
      <c r="D11" s="437">
        <v>91.001000000000005</v>
      </c>
      <c r="E11" s="437">
        <v>90</v>
      </c>
      <c r="F11" s="438">
        <f>SUM(D11,E11)</f>
        <v>181.001</v>
      </c>
      <c r="G11" s="290">
        <v>4</v>
      </c>
      <c r="H11" s="439">
        <v>1811.0069999999998</v>
      </c>
      <c r="I11" s="50">
        <v>43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191">
        <v>5</v>
      </c>
      <c r="B12" s="49" t="s">
        <v>1157</v>
      </c>
      <c r="C12" s="49" t="s">
        <v>149</v>
      </c>
      <c r="D12" s="437">
        <v>86</v>
      </c>
      <c r="E12" s="437">
        <v>90.001000000000005</v>
      </c>
      <c r="F12" s="438">
        <f>SUM(D12,E12)</f>
        <v>176.001</v>
      </c>
      <c r="G12" s="290">
        <v>2</v>
      </c>
      <c r="H12" s="439">
        <v>1745.0029999999999</v>
      </c>
      <c r="I12" s="50">
        <v>33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491">
        <v>4</v>
      </c>
      <c r="B13" s="475" t="s">
        <v>1277</v>
      </c>
      <c r="C13" s="475" t="s">
        <v>95</v>
      </c>
      <c r="D13" s="497" t="s">
        <v>74</v>
      </c>
      <c r="E13" s="497"/>
      <c r="F13" s="473">
        <f>SUM(D13,E13)</f>
        <v>0</v>
      </c>
      <c r="G13" s="474">
        <v>0</v>
      </c>
      <c r="H13" s="443">
        <v>0</v>
      </c>
      <c r="I13" s="190">
        <v>0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1"/>
      <c r="B15" s="8" t="s">
        <v>1281</v>
      </c>
      <c r="C15" s="9" t="s">
        <v>1282</v>
      </c>
      <c r="D15" s="9"/>
      <c r="E15" s="9" t="s">
        <v>503</v>
      </c>
      <c r="F15" s="8"/>
      <c r="G15" s="8"/>
      <c r="H15" s="8"/>
      <c r="I15" s="8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11">
        <v>2</v>
      </c>
      <c r="B16" s="12" t="s">
        <v>10</v>
      </c>
      <c r="C16" s="95" t="s">
        <v>11</v>
      </c>
      <c r="D16" s="65"/>
      <c r="E16" s="112"/>
      <c r="F16" s="13" t="s">
        <v>12</v>
      </c>
      <c r="G16" s="13" t="s">
        <v>13</v>
      </c>
      <c r="H16" s="13" t="s">
        <v>14</v>
      </c>
      <c r="I16" s="14" t="s">
        <v>15</v>
      </c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56">
        <v>2</v>
      </c>
      <c r="B17" s="47" t="s">
        <v>1283</v>
      </c>
      <c r="C17" s="47" t="s">
        <v>889</v>
      </c>
      <c r="D17" s="496">
        <v>97</v>
      </c>
      <c r="E17" s="496">
        <v>98.001000000000005</v>
      </c>
      <c r="F17" s="469">
        <f>SUM(D17,E17)</f>
        <v>195.001</v>
      </c>
      <c r="G17" s="18">
        <v>9</v>
      </c>
      <c r="H17" s="507">
        <v>1975.0339999999999</v>
      </c>
      <c r="I17" s="48">
        <v>90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191">
        <v>1</v>
      </c>
      <c r="B18" s="21" t="s">
        <v>767</v>
      </c>
      <c r="C18" s="21" t="s">
        <v>61</v>
      </c>
      <c r="D18" s="437">
        <v>85</v>
      </c>
      <c r="E18" s="437">
        <v>95.001000000000005</v>
      </c>
      <c r="F18" s="438">
        <f>SUM(D18,E18)</f>
        <v>180.001</v>
      </c>
      <c r="G18" s="290">
        <v>6</v>
      </c>
      <c r="H18" s="438">
        <v>1838.009</v>
      </c>
      <c r="I18" s="29">
        <v>60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197">
        <v>4</v>
      </c>
      <c r="B19" s="49" t="s">
        <v>615</v>
      </c>
      <c r="C19" s="49" t="s">
        <v>98</v>
      </c>
      <c r="D19" s="437">
        <v>95</v>
      </c>
      <c r="E19" s="437">
        <v>93</v>
      </c>
      <c r="F19" s="438">
        <f>SUM(D19,E19)</f>
        <v>188</v>
      </c>
      <c r="G19" s="290">
        <v>8</v>
      </c>
      <c r="H19" s="439">
        <v>1836.0049999999999</v>
      </c>
      <c r="I19" s="50">
        <v>57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197">
        <v>6</v>
      </c>
      <c r="B20" s="49" t="s">
        <v>1285</v>
      </c>
      <c r="C20" s="49" t="s">
        <v>140</v>
      </c>
      <c r="D20" s="437">
        <v>89</v>
      </c>
      <c r="E20" s="437">
        <v>89</v>
      </c>
      <c r="F20" s="438">
        <f>SUM(D20,E20)</f>
        <v>178</v>
      </c>
      <c r="G20" s="290">
        <v>5</v>
      </c>
      <c r="H20" s="439">
        <v>1834.0059999999999</v>
      </c>
      <c r="I20" s="50">
        <v>57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191">
        <v>9</v>
      </c>
      <c r="B21" s="49" t="s">
        <v>1288</v>
      </c>
      <c r="C21" s="49" t="s">
        <v>541</v>
      </c>
      <c r="D21" s="437">
        <v>87</v>
      </c>
      <c r="E21" s="437">
        <v>85</v>
      </c>
      <c r="F21" s="438">
        <f>SUM(D21,E21)</f>
        <v>172</v>
      </c>
      <c r="G21" s="290">
        <v>3</v>
      </c>
      <c r="H21" s="439">
        <v>1633.0029999999999</v>
      </c>
      <c r="I21" s="50">
        <v>46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191">
        <v>3</v>
      </c>
      <c r="B22" s="49" t="s">
        <v>1002</v>
      </c>
      <c r="C22" s="49" t="s">
        <v>209</v>
      </c>
      <c r="D22" s="437">
        <v>89.001999999999995</v>
      </c>
      <c r="E22" s="437">
        <v>87</v>
      </c>
      <c r="F22" s="438">
        <f>SUM(D22,E22)</f>
        <v>176.00200000000001</v>
      </c>
      <c r="G22" s="290">
        <v>4</v>
      </c>
      <c r="H22" s="439">
        <v>1790.0069999999998</v>
      </c>
      <c r="I22" s="50">
        <v>45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191">
        <v>7</v>
      </c>
      <c r="B23" s="49" t="s">
        <v>1286</v>
      </c>
      <c r="C23" s="49" t="s">
        <v>240</v>
      </c>
      <c r="D23" s="440">
        <v>92.001000000000005</v>
      </c>
      <c r="E23" s="437">
        <v>90.001000000000005</v>
      </c>
      <c r="F23" s="438">
        <f>SUM(D23,E23)</f>
        <v>182.00200000000001</v>
      </c>
      <c r="G23" s="290">
        <v>7</v>
      </c>
      <c r="H23" s="439">
        <v>1787.0079999999998</v>
      </c>
      <c r="I23" s="50">
        <v>44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191">
        <v>5</v>
      </c>
      <c r="B24" s="49" t="s">
        <v>1284</v>
      </c>
      <c r="C24" s="49" t="s">
        <v>95</v>
      </c>
      <c r="D24" s="437" t="s">
        <v>43</v>
      </c>
      <c r="E24" s="437"/>
      <c r="F24" s="438">
        <f>SUM(D24,E24)</f>
        <v>0</v>
      </c>
      <c r="G24" s="290">
        <v>0</v>
      </c>
      <c r="H24" s="439">
        <v>1268.0050000000001</v>
      </c>
      <c r="I24" s="50">
        <v>37</v>
      </c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491">
        <v>8</v>
      </c>
      <c r="B25" s="475" t="s">
        <v>1287</v>
      </c>
      <c r="C25" s="475" t="s">
        <v>541</v>
      </c>
      <c r="D25" s="497" t="s">
        <v>43</v>
      </c>
      <c r="E25" s="497"/>
      <c r="F25" s="473">
        <f>SUM(D25,E25)</f>
        <v>0</v>
      </c>
      <c r="G25" s="474">
        <v>0</v>
      </c>
      <c r="H25" s="443">
        <v>0</v>
      </c>
      <c r="I25" s="190">
        <v>0</v>
      </c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1"/>
      <c r="B27" s="8" t="s">
        <v>1289</v>
      </c>
      <c r="C27" s="9" t="s">
        <v>1290</v>
      </c>
      <c r="D27" s="9"/>
      <c r="E27" s="9" t="s">
        <v>1580</v>
      </c>
      <c r="F27" s="8"/>
      <c r="G27" s="8"/>
      <c r="H27" s="8"/>
      <c r="I27" s="8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11">
        <v>2</v>
      </c>
      <c r="B28" s="12" t="s">
        <v>10</v>
      </c>
      <c r="C28" s="95" t="s">
        <v>11</v>
      </c>
      <c r="D28" s="65"/>
      <c r="E28" s="112"/>
      <c r="F28" s="13" t="s">
        <v>12</v>
      </c>
      <c r="G28" s="13" t="s">
        <v>13</v>
      </c>
      <c r="H28" s="13" t="s">
        <v>14</v>
      </c>
      <c r="I28" s="14" t="s">
        <v>15</v>
      </c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56">
        <v>4</v>
      </c>
      <c r="B29" s="47" t="s">
        <v>1294</v>
      </c>
      <c r="C29" s="47" t="s">
        <v>134</v>
      </c>
      <c r="D29" s="496">
        <v>95.001000000000005</v>
      </c>
      <c r="E29" s="496">
        <v>97</v>
      </c>
      <c r="F29" s="469">
        <f>SUM(D29,E29)</f>
        <v>192.001</v>
      </c>
      <c r="G29" s="18">
        <v>9</v>
      </c>
      <c r="H29" s="507">
        <v>1868.0089999999998</v>
      </c>
      <c r="I29" s="48">
        <v>87</v>
      </c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191">
        <v>9</v>
      </c>
      <c r="B30" s="49" t="s">
        <v>1299</v>
      </c>
      <c r="C30" s="49" t="s">
        <v>61</v>
      </c>
      <c r="D30" s="437">
        <v>87</v>
      </c>
      <c r="E30" s="437">
        <v>90</v>
      </c>
      <c r="F30" s="438">
        <f>SUM(D30,E30)</f>
        <v>177</v>
      </c>
      <c r="G30" s="290">
        <v>7</v>
      </c>
      <c r="H30" s="439">
        <v>1778.0029999999999</v>
      </c>
      <c r="I30" s="50">
        <v>68</v>
      </c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191">
        <v>5</v>
      </c>
      <c r="B31" s="49" t="s">
        <v>262</v>
      </c>
      <c r="C31" s="49" t="s">
        <v>240</v>
      </c>
      <c r="D31" s="437">
        <v>80</v>
      </c>
      <c r="E31" s="437">
        <v>79</v>
      </c>
      <c r="F31" s="438">
        <f>SUM(D31,E31)</f>
        <v>159</v>
      </c>
      <c r="G31" s="290">
        <v>3</v>
      </c>
      <c r="H31" s="439">
        <v>1765.008</v>
      </c>
      <c r="I31" s="50">
        <v>63</v>
      </c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191">
        <v>7</v>
      </c>
      <c r="B32" s="49" t="s">
        <v>1297</v>
      </c>
      <c r="C32" s="49" t="s">
        <v>240</v>
      </c>
      <c r="D32" s="437">
        <v>86</v>
      </c>
      <c r="E32" s="437">
        <v>86</v>
      </c>
      <c r="F32" s="438">
        <f>SUM(D32,E32)</f>
        <v>172</v>
      </c>
      <c r="G32" s="290">
        <v>6</v>
      </c>
      <c r="H32" s="439">
        <v>1748.0069999999998</v>
      </c>
      <c r="I32" s="50">
        <v>62</v>
      </c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197">
        <v>6</v>
      </c>
      <c r="B33" s="49" t="s">
        <v>1295</v>
      </c>
      <c r="C33" s="49" t="s">
        <v>1296</v>
      </c>
      <c r="D33" s="437">
        <v>0</v>
      </c>
      <c r="E33" s="437">
        <v>0</v>
      </c>
      <c r="F33" s="438">
        <f>SUM(D33,E33)</f>
        <v>0</v>
      </c>
      <c r="G33" s="290">
        <v>0</v>
      </c>
      <c r="H33" s="439">
        <v>1228.0029999999999</v>
      </c>
      <c r="I33" s="50">
        <v>43</v>
      </c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191">
        <v>3</v>
      </c>
      <c r="B34" s="49" t="s">
        <v>1293</v>
      </c>
      <c r="C34" s="49" t="s">
        <v>149</v>
      </c>
      <c r="D34" s="440">
        <v>78</v>
      </c>
      <c r="E34" s="437">
        <v>82.001000000000005</v>
      </c>
      <c r="F34" s="438">
        <f>SUM(D34,E34)</f>
        <v>160.001</v>
      </c>
      <c r="G34" s="290">
        <v>4</v>
      </c>
      <c r="H34" s="439">
        <v>1570.0059999999999</v>
      </c>
      <c r="I34" s="50">
        <v>40</v>
      </c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191">
        <v>1</v>
      </c>
      <c r="B35" s="21" t="s">
        <v>1291</v>
      </c>
      <c r="C35" s="21" t="s">
        <v>149</v>
      </c>
      <c r="D35" s="437">
        <v>77</v>
      </c>
      <c r="E35" s="437">
        <v>84</v>
      </c>
      <c r="F35" s="438">
        <f>SUM(D35,E35)</f>
        <v>161</v>
      </c>
      <c r="G35" s="290">
        <v>5</v>
      </c>
      <c r="H35" s="438">
        <v>1623.002</v>
      </c>
      <c r="I35" s="29">
        <v>34</v>
      </c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197">
        <v>2</v>
      </c>
      <c r="B36" s="49" t="s">
        <v>1292</v>
      </c>
      <c r="C36" s="49" t="s">
        <v>240</v>
      </c>
      <c r="D36" s="437">
        <v>95</v>
      </c>
      <c r="E36" s="437">
        <v>93</v>
      </c>
      <c r="F36" s="438">
        <f>SUM(D36,E36)</f>
        <v>188</v>
      </c>
      <c r="G36" s="290">
        <v>8</v>
      </c>
      <c r="H36" s="439">
        <v>1586.0029999999999</v>
      </c>
      <c r="I36" s="50">
        <v>28</v>
      </c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91">
        <v>8</v>
      </c>
      <c r="B37" s="475" t="s">
        <v>1298</v>
      </c>
      <c r="C37" s="475" t="s">
        <v>819</v>
      </c>
      <c r="D37" s="497" t="s">
        <v>43</v>
      </c>
      <c r="E37" s="497"/>
      <c r="F37" s="473">
        <f>SUM(D37,E37)</f>
        <v>0</v>
      </c>
      <c r="G37" s="474">
        <v>0</v>
      </c>
      <c r="H37" s="443">
        <v>1300.001</v>
      </c>
      <c r="I37" s="190">
        <v>27</v>
      </c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 t="s">
        <v>1162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10" t="s">
        <v>1163</v>
      </c>
      <c r="E41" s="43" t="s">
        <v>170</v>
      </c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46"/>
      <c r="B42" s="10" t="s">
        <v>171</v>
      </c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75" customHeight="1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15.75" customHeight="1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15.75" customHeight="1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15.75" customHeight="1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15.75" customHeight="1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15.75" customHeight="1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ht="15.75" customHeight="1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ht="15.75" customHeight="1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ht="15.75" customHeight="1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ht="15.75" customHeight="1" x14ac:dyDescent="0.3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</row>
    <row r="73" spans="1:25" ht="15.75" customHeight="1" x14ac:dyDescent="0.3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</row>
    <row r="74" spans="1:25" ht="15.75" customHeight="1" x14ac:dyDescent="0.3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</row>
    <row r="75" spans="1:25" ht="15.75" customHeight="1" x14ac:dyDescent="0.3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</row>
    <row r="76" spans="1:25" ht="15.75" customHeight="1" x14ac:dyDescent="0.3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29:I37">
    <sortCondition descending="1" ref="I29"/>
    <sortCondition descending="1" ref="H29"/>
  </sortState>
  <mergeCells count="1">
    <mergeCell ref="D2:I2"/>
  </mergeCells>
  <hyperlinks>
    <hyperlink ref="B2" location="'Index'!A3" tooltip="Go to the Index sheet" display="á" xr:uid="{CF559FCB-580D-48B4-B0E5-150C2462DF12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14088-F28A-4D7A-A8F4-F19D887BAC6E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1181</v>
      </c>
      <c r="C1" s="2"/>
      <c r="D1" s="3"/>
      <c r="E1" s="3"/>
      <c r="F1" s="3"/>
      <c r="G1" s="2" t="s">
        <v>263</v>
      </c>
      <c r="H1" s="3"/>
      <c r="I1" s="4" t="s">
        <v>1147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/>
      <c r="D2" s="45" t="s">
        <v>3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4</v>
      </c>
      <c r="C3" s="9" t="s">
        <v>1282</v>
      </c>
      <c r="D3" s="9"/>
      <c r="E3" s="9" t="s">
        <v>1584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2</v>
      </c>
      <c r="B4" s="12" t="s">
        <v>10</v>
      </c>
      <c r="C4" s="95" t="s">
        <v>11</v>
      </c>
      <c r="D4" s="65"/>
      <c r="E4" s="112"/>
      <c r="F4" s="13" t="s">
        <v>12</v>
      </c>
      <c r="G4" s="13" t="s">
        <v>13</v>
      </c>
      <c r="H4" s="13" t="s">
        <v>14</v>
      </c>
      <c r="I4" s="14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504">
        <v>6</v>
      </c>
      <c r="B5" s="505" t="s">
        <v>1060</v>
      </c>
      <c r="C5" s="505" t="s">
        <v>160</v>
      </c>
      <c r="D5" s="506">
        <v>96</v>
      </c>
      <c r="E5" s="506">
        <v>91.001000000000005</v>
      </c>
      <c r="F5" s="478">
        <v>187.001</v>
      </c>
      <c r="G5" s="479">
        <v>5</v>
      </c>
      <c r="H5" s="507">
        <v>1947.028</v>
      </c>
      <c r="I5" s="48">
        <v>60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485">
        <v>1</v>
      </c>
      <c r="B6" s="492" t="s">
        <v>1192</v>
      </c>
      <c r="C6" s="492" t="s">
        <v>98</v>
      </c>
      <c r="D6" s="483">
        <v>99.001000000000005</v>
      </c>
      <c r="E6" s="483">
        <v>99.001999999999995</v>
      </c>
      <c r="F6" s="483">
        <v>198.00299999999999</v>
      </c>
      <c r="G6" s="484">
        <v>7</v>
      </c>
      <c r="H6" s="438">
        <v>1946.0199999999998</v>
      </c>
      <c r="I6" s="29">
        <v>57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485">
        <v>7</v>
      </c>
      <c r="B7" s="481" t="s">
        <v>1189</v>
      </c>
      <c r="C7" s="481" t="s">
        <v>160</v>
      </c>
      <c r="D7" s="482">
        <v>98.001000000000005</v>
      </c>
      <c r="E7" s="482">
        <v>97.001999999999995</v>
      </c>
      <c r="F7" s="483">
        <v>195.00299999999999</v>
      </c>
      <c r="G7" s="484">
        <v>6</v>
      </c>
      <c r="H7" s="439">
        <v>1937.0179999999996</v>
      </c>
      <c r="I7" s="50">
        <v>56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480">
        <v>2</v>
      </c>
      <c r="B8" s="481" t="s">
        <v>1259</v>
      </c>
      <c r="C8" s="481" t="s">
        <v>95</v>
      </c>
      <c r="D8" s="482">
        <v>96</v>
      </c>
      <c r="E8" s="482">
        <v>91</v>
      </c>
      <c r="F8" s="483">
        <v>187</v>
      </c>
      <c r="G8" s="484">
        <v>4</v>
      </c>
      <c r="H8" s="439">
        <v>1919.0269999999996</v>
      </c>
      <c r="I8" s="50">
        <v>47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480">
        <v>4</v>
      </c>
      <c r="B9" s="481" t="s">
        <v>1285</v>
      </c>
      <c r="C9" s="481" t="s">
        <v>140</v>
      </c>
      <c r="D9" s="482">
        <v>89</v>
      </c>
      <c r="E9" s="482">
        <v>89</v>
      </c>
      <c r="F9" s="483">
        <v>178</v>
      </c>
      <c r="G9" s="484">
        <v>3</v>
      </c>
      <c r="H9" s="439">
        <v>1834.0059999999999</v>
      </c>
      <c r="I9" s="50">
        <v>28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485">
        <v>5</v>
      </c>
      <c r="B10" s="481" t="s">
        <v>1299</v>
      </c>
      <c r="C10" s="481" t="s">
        <v>61</v>
      </c>
      <c r="D10" s="482">
        <v>87</v>
      </c>
      <c r="E10" s="482">
        <v>90</v>
      </c>
      <c r="F10" s="483">
        <v>177</v>
      </c>
      <c r="G10" s="484">
        <v>2</v>
      </c>
      <c r="H10" s="439">
        <v>1778.0029999999999</v>
      </c>
      <c r="I10" s="50">
        <v>22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486">
        <v>3</v>
      </c>
      <c r="B11" s="487" t="s">
        <v>1298</v>
      </c>
      <c r="C11" s="487" t="s">
        <v>819</v>
      </c>
      <c r="D11" s="488" t="s">
        <v>43</v>
      </c>
      <c r="E11" s="488" t="s">
        <v>531</v>
      </c>
      <c r="F11" s="489">
        <v>0</v>
      </c>
      <c r="G11" s="490">
        <v>0</v>
      </c>
      <c r="H11" s="443">
        <v>1300.001</v>
      </c>
      <c r="I11" s="190">
        <v>9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46"/>
      <c r="B13" s="46" t="s">
        <v>1162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46"/>
      <c r="B15" s="10" t="s">
        <v>266</v>
      </c>
      <c r="E15" s="43" t="s">
        <v>170</v>
      </c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46"/>
      <c r="B16" s="10" t="s">
        <v>171</v>
      </c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46"/>
      <c r="B34" s="46"/>
      <c r="C34" s="110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75" customHeight="1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15.75" customHeight="1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15.75" customHeight="1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15.75" customHeight="1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15.75" customHeight="1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15.75" customHeight="1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ht="15.75" customHeight="1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ht="15.75" customHeight="1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ht="15.75" customHeight="1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ht="15.75" customHeight="1" x14ac:dyDescent="0.3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</row>
    <row r="73" spans="1:25" ht="15.75" customHeight="1" x14ac:dyDescent="0.3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</row>
    <row r="74" spans="1:25" ht="15.75" customHeight="1" x14ac:dyDescent="0.3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</row>
    <row r="75" spans="1:25" ht="15.75" customHeight="1" x14ac:dyDescent="0.3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</row>
    <row r="76" spans="1:25" ht="15.75" customHeight="1" x14ac:dyDescent="0.3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1">
    <sortCondition descending="1" ref="I5"/>
    <sortCondition descending="1" ref="H5"/>
  </sortState>
  <mergeCells count="1">
    <mergeCell ref="D2:I2"/>
  </mergeCells>
  <hyperlinks>
    <hyperlink ref="B2" location="'Index'!A3" tooltip="Go to the Index sheet" display="á" xr:uid="{86153CAF-FF24-40D1-96EC-B3540F1679FB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51419-A0F1-49E8-AE20-AA72697EBC5D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1181</v>
      </c>
      <c r="C1" s="2"/>
      <c r="D1" s="3"/>
      <c r="E1" s="3"/>
      <c r="F1" s="3"/>
      <c r="G1" s="2" t="s">
        <v>267</v>
      </c>
      <c r="H1" s="3"/>
      <c r="I1" s="4" t="s">
        <v>1147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/>
      <c r="D2" s="45" t="s">
        <v>3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4</v>
      </c>
      <c r="C3" s="9" t="s">
        <v>1300</v>
      </c>
      <c r="D3" s="9"/>
      <c r="E3" s="9" t="s">
        <v>1585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2</v>
      </c>
      <c r="B4" s="12" t="s">
        <v>10</v>
      </c>
      <c r="C4" s="95" t="s">
        <v>11</v>
      </c>
      <c r="D4" s="65"/>
      <c r="E4" s="112"/>
      <c r="F4" s="13" t="s">
        <v>12</v>
      </c>
      <c r="G4" s="13" t="s">
        <v>13</v>
      </c>
      <c r="H4" s="13" t="s">
        <v>14</v>
      </c>
      <c r="I4" s="14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476">
        <v>3</v>
      </c>
      <c r="B5" s="505" t="s">
        <v>1302</v>
      </c>
      <c r="C5" s="505" t="s">
        <v>36</v>
      </c>
      <c r="D5" s="506">
        <v>100.004</v>
      </c>
      <c r="E5" s="506">
        <v>100.002</v>
      </c>
      <c r="F5" s="478">
        <v>200.006</v>
      </c>
      <c r="G5" s="479">
        <v>10</v>
      </c>
      <c r="H5" s="507">
        <v>1996.0530000000003</v>
      </c>
      <c r="I5" s="48">
        <v>82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480">
        <v>8</v>
      </c>
      <c r="B6" s="481" t="s">
        <v>191</v>
      </c>
      <c r="C6" s="481" t="s">
        <v>192</v>
      </c>
      <c r="D6" s="482">
        <v>100.004</v>
      </c>
      <c r="E6" s="482">
        <v>99.001999999999995</v>
      </c>
      <c r="F6" s="483">
        <v>199.006</v>
      </c>
      <c r="G6" s="484">
        <v>4</v>
      </c>
      <c r="H6" s="439">
        <v>1996.0630000000003</v>
      </c>
      <c r="I6" s="50">
        <v>81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485">
        <v>7</v>
      </c>
      <c r="B7" s="481" t="s">
        <v>1307</v>
      </c>
      <c r="C7" s="481" t="s">
        <v>36</v>
      </c>
      <c r="D7" s="482">
        <v>100.004</v>
      </c>
      <c r="E7" s="482">
        <v>99.003</v>
      </c>
      <c r="F7" s="483">
        <v>199.00700000000001</v>
      </c>
      <c r="G7" s="484">
        <v>5</v>
      </c>
      <c r="H7" s="439">
        <v>1988.0710000000001</v>
      </c>
      <c r="I7" s="50">
        <v>72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480">
        <v>6</v>
      </c>
      <c r="B8" s="481" t="s">
        <v>1306</v>
      </c>
      <c r="C8" s="481" t="s">
        <v>553</v>
      </c>
      <c r="D8" s="482">
        <v>100.002</v>
      </c>
      <c r="E8" s="482">
        <v>100.002</v>
      </c>
      <c r="F8" s="483">
        <v>200.00399999999999</v>
      </c>
      <c r="G8" s="484">
        <v>7</v>
      </c>
      <c r="H8" s="439">
        <v>1990.0640000000003</v>
      </c>
      <c r="I8" s="50">
        <v>68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480">
        <v>2</v>
      </c>
      <c r="B9" s="481" t="s">
        <v>1301</v>
      </c>
      <c r="C9" s="481" t="s">
        <v>622</v>
      </c>
      <c r="D9" s="482">
        <v>100.004</v>
      </c>
      <c r="E9" s="482">
        <v>99.004000000000005</v>
      </c>
      <c r="F9" s="483">
        <v>199.00800000000001</v>
      </c>
      <c r="G9" s="484">
        <v>6</v>
      </c>
      <c r="H9" s="439">
        <v>1985.0470000000003</v>
      </c>
      <c r="I9" s="50">
        <v>66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485">
        <v>5</v>
      </c>
      <c r="B10" s="481" t="s">
        <v>1304</v>
      </c>
      <c r="C10" s="481" t="s">
        <v>1305</v>
      </c>
      <c r="D10" s="482">
        <v>100.003</v>
      </c>
      <c r="E10" s="482">
        <v>100.002</v>
      </c>
      <c r="F10" s="483">
        <v>200.005</v>
      </c>
      <c r="G10" s="484">
        <v>9</v>
      </c>
      <c r="H10" s="439">
        <v>1982.0399999999995</v>
      </c>
      <c r="I10" s="50">
        <v>52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485">
        <v>1</v>
      </c>
      <c r="B11" s="492" t="s">
        <v>569</v>
      </c>
      <c r="C11" s="492" t="s">
        <v>543</v>
      </c>
      <c r="D11" s="483">
        <v>100.003</v>
      </c>
      <c r="E11" s="483">
        <v>100.002</v>
      </c>
      <c r="F11" s="483">
        <v>200.005</v>
      </c>
      <c r="G11" s="484">
        <v>9</v>
      </c>
      <c r="H11" s="438">
        <v>1980.0349999999999</v>
      </c>
      <c r="I11" s="29">
        <v>52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480">
        <v>4</v>
      </c>
      <c r="B12" s="481" t="s">
        <v>1303</v>
      </c>
      <c r="C12" s="481" t="s">
        <v>81</v>
      </c>
      <c r="D12" s="482">
        <v>100.002</v>
      </c>
      <c r="E12" s="482">
        <v>98.004000000000005</v>
      </c>
      <c r="F12" s="483">
        <v>198.006</v>
      </c>
      <c r="G12" s="484">
        <v>3</v>
      </c>
      <c r="H12" s="439">
        <v>1971.0339999999999</v>
      </c>
      <c r="I12" s="50">
        <v>36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480">
        <v>10</v>
      </c>
      <c r="B13" s="481" t="s">
        <v>1060</v>
      </c>
      <c r="C13" s="481" t="s">
        <v>19</v>
      </c>
      <c r="D13" s="482">
        <v>97.001000000000005</v>
      </c>
      <c r="E13" s="482">
        <v>97.001999999999995</v>
      </c>
      <c r="F13" s="483">
        <v>194.00299999999999</v>
      </c>
      <c r="G13" s="484">
        <v>2</v>
      </c>
      <c r="H13" s="439">
        <v>1751.0249999999999</v>
      </c>
      <c r="I13" s="50">
        <v>27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486">
        <v>9</v>
      </c>
      <c r="B14" s="487" t="s">
        <v>1308</v>
      </c>
      <c r="C14" s="487" t="s">
        <v>543</v>
      </c>
      <c r="D14" s="488" t="s">
        <v>43</v>
      </c>
      <c r="E14" s="488"/>
      <c r="F14" s="489">
        <v>0</v>
      </c>
      <c r="G14" s="490">
        <v>0</v>
      </c>
      <c r="H14" s="443">
        <v>789.01299999999992</v>
      </c>
      <c r="I14" s="190">
        <v>14</v>
      </c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1"/>
      <c r="B16" s="8" t="s">
        <v>7</v>
      </c>
      <c r="C16" s="9" t="s">
        <v>1309</v>
      </c>
      <c r="D16" s="9"/>
      <c r="E16" s="9" t="s">
        <v>1586</v>
      </c>
      <c r="F16" s="8"/>
      <c r="G16" s="8"/>
      <c r="H16" s="8"/>
      <c r="I16" s="8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11">
        <v>2</v>
      </c>
      <c r="B17" s="12" t="s">
        <v>10</v>
      </c>
      <c r="C17" s="95" t="s">
        <v>11</v>
      </c>
      <c r="D17" s="65"/>
      <c r="E17" s="112"/>
      <c r="F17" s="13" t="s">
        <v>12</v>
      </c>
      <c r="G17" s="13" t="s">
        <v>13</v>
      </c>
      <c r="H17" s="13" t="s">
        <v>14</v>
      </c>
      <c r="I17" s="14" t="s">
        <v>15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504">
        <v>8</v>
      </c>
      <c r="B18" s="505" t="s">
        <v>1315</v>
      </c>
      <c r="C18" s="505" t="s">
        <v>831</v>
      </c>
      <c r="D18" s="506">
        <v>100</v>
      </c>
      <c r="E18" s="506">
        <v>99.003</v>
      </c>
      <c r="F18" s="478">
        <v>199.00299999999999</v>
      </c>
      <c r="G18" s="479">
        <v>10</v>
      </c>
      <c r="H18" s="507">
        <v>1981.0549999999998</v>
      </c>
      <c r="I18" s="48">
        <v>88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485">
        <v>9</v>
      </c>
      <c r="B19" s="481" t="s">
        <v>188</v>
      </c>
      <c r="C19" s="481" t="s">
        <v>42</v>
      </c>
      <c r="D19" s="482">
        <v>99.001999999999995</v>
      </c>
      <c r="E19" s="482">
        <v>99.001999999999995</v>
      </c>
      <c r="F19" s="483">
        <v>198.00399999999999</v>
      </c>
      <c r="G19" s="484">
        <v>9</v>
      </c>
      <c r="H19" s="439">
        <v>1977.0419999999997</v>
      </c>
      <c r="I19" s="50">
        <v>80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485">
        <v>7</v>
      </c>
      <c r="B20" s="481" t="s">
        <v>1314</v>
      </c>
      <c r="C20" s="481" t="s">
        <v>831</v>
      </c>
      <c r="D20" s="482">
        <v>99.004000000000005</v>
      </c>
      <c r="E20" s="482">
        <v>98.001999999999995</v>
      </c>
      <c r="F20" s="483">
        <v>197.006</v>
      </c>
      <c r="G20" s="484">
        <v>6</v>
      </c>
      <c r="H20" s="439">
        <v>1971.038</v>
      </c>
      <c r="I20" s="50">
        <v>70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485">
        <v>3</v>
      </c>
      <c r="B21" s="481" t="s">
        <v>1311</v>
      </c>
      <c r="C21" s="481" t="s">
        <v>42</v>
      </c>
      <c r="D21" s="482">
        <v>100.001</v>
      </c>
      <c r="E21" s="482">
        <v>96.001000000000005</v>
      </c>
      <c r="F21" s="483">
        <v>196.00200000000001</v>
      </c>
      <c r="G21" s="484">
        <v>3</v>
      </c>
      <c r="H21" s="439">
        <v>1970.0369999999998</v>
      </c>
      <c r="I21" s="50">
        <v>69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480">
        <v>6</v>
      </c>
      <c r="B22" s="481" t="s">
        <v>1313</v>
      </c>
      <c r="C22" s="481" t="s">
        <v>160</v>
      </c>
      <c r="D22" s="482">
        <v>100.001</v>
      </c>
      <c r="E22" s="482">
        <v>98.001000000000005</v>
      </c>
      <c r="F22" s="483">
        <v>198.00200000000001</v>
      </c>
      <c r="G22" s="484">
        <v>7</v>
      </c>
      <c r="H22" s="439">
        <v>1966.0369999999998</v>
      </c>
      <c r="I22" s="50">
        <v>58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480">
        <v>4</v>
      </c>
      <c r="B23" s="481" t="s">
        <v>1312</v>
      </c>
      <c r="C23" s="481" t="s">
        <v>31</v>
      </c>
      <c r="D23" s="482">
        <v>100.003</v>
      </c>
      <c r="E23" s="482">
        <v>97.001000000000005</v>
      </c>
      <c r="F23" s="483">
        <v>197.00400000000002</v>
      </c>
      <c r="G23" s="484">
        <v>5</v>
      </c>
      <c r="H23" s="439">
        <v>1949.029</v>
      </c>
      <c r="I23" s="50">
        <v>50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485">
        <v>5</v>
      </c>
      <c r="B24" s="481" t="s">
        <v>729</v>
      </c>
      <c r="C24" s="481" t="s">
        <v>95</v>
      </c>
      <c r="D24" s="482">
        <v>99.001000000000005</v>
      </c>
      <c r="E24" s="482">
        <v>98.001000000000005</v>
      </c>
      <c r="F24" s="483">
        <v>197.00200000000001</v>
      </c>
      <c r="G24" s="484">
        <v>4</v>
      </c>
      <c r="H24" s="439">
        <v>1956.0289999999998</v>
      </c>
      <c r="I24" s="50">
        <v>46</v>
      </c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480">
        <v>10</v>
      </c>
      <c r="B25" s="481" t="s">
        <v>1316</v>
      </c>
      <c r="C25" s="481" t="s">
        <v>831</v>
      </c>
      <c r="D25" s="482">
        <v>99.001999999999995</v>
      </c>
      <c r="E25" s="482">
        <v>99.001000000000005</v>
      </c>
      <c r="F25" s="483">
        <v>198.00299999999999</v>
      </c>
      <c r="G25" s="484">
        <v>8</v>
      </c>
      <c r="H25" s="439">
        <v>1937.0299999999997</v>
      </c>
      <c r="I25" s="50">
        <v>38</v>
      </c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85">
        <v>1</v>
      </c>
      <c r="B26" s="492" t="s">
        <v>1310</v>
      </c>
      <c r="C26" s="492" t="s">
        <v>831</v>
      </c>
      <c r="D26" s="483">
        <v>98.001999999999995</v>
      </c>
      <c r="E26" s="483">
        <v>96.001000000000005</v>
      </c>
      <c r="F26" s="483">
        <v>194.00299999999999</v>
      </c>
      <c r="G26" s="484">
        <v>2</v>
      </c>
      <c r="H26" s="438">
        <v>1943.0209999999997</v>
      </c>
      <c r="I26" s="29">
        <v>35</v>
      </c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495">
        <v>2</v>
      </c>
      <c r="B27" s="487" t="s">
        <v>214</v>
      </c>
      <c r="C27" s="487" t="s">
        <v>42</v>
      </c>
      <c r="D27" s="488">
        <v>94.003</v>
      </c>
      <c r="E27" s="488">
        <v>89.001000000000005</v>
      </c>
      <c r="F27" s="489">
        <v>183.00400000000002</v>
      </c>
      <c r="G27" s="490">
        <v>1</v>
      </c>
      <c r="H27" s="443">
        <v>1903.0209999999997</v>
      </c>
      <c r="I27" s="190">
        <v>21</v>
      </c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1"/>
      <c r="B29" s="8" t="s">
        <v>48</v>
      </c>
      <c r="C29" s="9" t="s">
        <v>1317</v>
      </c>
      <c r="D29" s="9"/>
      <c r="E29" s="9" t="s">
        <v>618</v>
      </c>
      <c r="F29" s="8"/>
      <c r="G29" s="8"/>
      <c r="H29" s="8"/>
      <c r="I29" s="8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11">
        <v>2</v>
      </c>
      <c r="B30" s="12" t="s">
        <v>10</v>
      </c>
      <c r="C30" s="95" t="s">
        <v>11</v>
      </c>
      <c r="D30" s="65"/>
      <c r="E30" s="112"/>
      <c r="F30" s="13" t="s">
        <v>12</v>
      </c>
      <c r="G30" s="13" t="s">
        <v>13</v>
      </c>
      <c r="H30" s="13" t="s">
        <v>14</v>
      </c>
      <c r="I30" s="14" t="s">
        <v>15</v>
      </c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476">
        <v>9</v>
      </c>
      <c r="B31" s="505" t="s">
        <v>1322</v>
      </c>
      <c r="C31" s="505" t="s">
        <v>889</v>
      </c>
      <c r="D31" s="506">
        <v>100.004</v>
      </c>
      <c r="E31" s="506">
        <v>100.001</v>
      </c>
      <c r="F31" s="478">
        <v>200.005</v>
      </c>
      <c r="G31" s="479">
        <v>9</v>
      </c>
      <c r="H31" s="507">
        <v>1988.0519999999997</v>
      </c>
      <c r="I31" s="48">
        <v>80</v>
      </c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485">
        <v>7</v>
      </c>
      <c r="B32" s="481" t="s">
        <v>1320</v>
      </c>
      <c r="C32" s="481" t="s">
        <v>553</v>
      </c>
      <c r="D32" s="482">
        <v>99</v>
      </c>
      <c r="E32" s="482">
        <v>97.001000000000005</v>
      </c>
      <c r="F32" s="483">
        <v>196.001</v>
      </c>
      <c r="G32" s="484">
        <v>5</v>
      </c>
      <c r="H32" s="439">
        <v>1979.0449999999998</v>
      </c>
      <c r="I32" s="50">
        <v>70</v>
      </c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485">
        <v>1</v>
      </c>
      <c r="B33" s="492" t="s">
        <v>600</v>
      </c>
      <c r="C33" s="492" t="s">
        <v>140</v>
      </c>
      <c r="D33" s="483">
        <v>99.004000000000005</v>
      </c>
      <c r="E33" s="483">
        <v>99.001999999999995</v>
      </c>
      <c r="F33" s="483">
        <v>198.006</v>
      </c>
      <c r="G33" s="484">
        <v>8</v>
      </c>
      <c r="H33" s="438">
        <v>1974.039</v>
      </c>
      <c r="I33" s="29">
        <v>69</v>
      </c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480">
        <v>8</v>
      </c>
      <c r="B34" s="481" t="s">
        <v>1321</v>
      </c>
      <c r="C34" s="481" t="s">
        <v>160</v>
      </c>
      <c r="D34" s="482">
        <v>99.004000000000005</v>
      </c>
      <c r="E34" s="482">
        <v>98.001000000000005</v>
      </c>
      <c r="F34" s="483">
        <v>197.005</v>
      </c>
      <c r="G34" s="484">
        <v>7</v>
      </c>
      <c r="H34" s="439">
        <v>1960.0419999999999</v>
      </c>
      <c r="I34" s="50">
        <v>53</v>
      </c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85">
        <v>5</v>
      </c>
      <c r="B35" s="481" t="s">
        <v>640</v>
      </c>
      <c r="C35" s="481" t="s">
        <v>98</v>
      </c>
      <c r="D35" s="482">
        <v>97.003</v>
      </c>
      <c r="E35" s="482">
        <v>95</v>
      </c>
      <c r="F35" s="483">
        <v>192.00299999999999</v>
      </c>
      <c r="G35" s="484">
        <v>3</v>
      </c>
      <c r="H35" s="439">
        <v>1764.027</v>
      </c>
      <c r="I35" s="50">
        <v>51</v>
      </c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480">
        <v>2</v>
      </c>
      <c r="B36" s="481" t="s">
        <v>1318</v>
      </c>
      <c r="C36" s="481" t="s">
        <v>817</v>
      </c>
      <c r="D36" s="482">
        <v>99.003</v>
      </c>
      <c r="E36" s="482">
        <v>97.001000000000005</v>
      </c>
      <c r="F36" s="483">
        <v>196.00400000000002</v>
      </c>
      <c r="G36" s="484">
        <v>6</v>
      </c>
      <c r="H36" s="439">
        <v>1943.0339999999997</v>
      </c>
      <c r="I36" s="50">
        <v>43</v>
      </c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80">
        <v>6</v>
      </c>
      <c r="B37" s="481" t="s">
        <v>1187</v>
      </c>
      <c r="C37" s="481" t="s">
        <v>831</v>
      </c>
      <c r="D37" s="482">
        <v>90.001000000000005</v>
      </c>
      <c r="E37" s="482">
        <v>87</v>
      </c>
      <c r="F37" s="483">
        <v>177.001</v>
      </c>
      <c r="G37" s="484">
        <v>2</v>
      </c>
      <c r="H37" s="439">
        <v>1906.0199999999998</v>
      </c>
      <c r="I37" s="50">
        <v>37</v>
      </c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85">
        <v>3</v>
      </c>
      <c r="B38" s="481" t="s">
        <v>235</v>
      </c>
      <c r="C38" s="481" t="s">
        <v>98</v>
      </c>
      <c r="D38" s="482">
        <v>98.001999999999995</v>
      </c>
      <c r="E38" s="482">
        <v>97.001999999999995</v>
      </c>
      <c r="F38" s="483">
        <v>195.00399999999999</v>
      </c>
      <c r="G38" s="484">
        <v>4</v>
      </c>
      <c r="H38" s="439">
        <v>1934.0189999999996</v>
      </c>
      <c r="I38" s="50">
        <v>36</v>
      </c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95">
        <v>4</v>
      </c>
      <c r="B39" s="487" t="s">
        <v>1319</v>
      </c>
      <c r="C39" s="487" t="s">
        <v>553</v>
      </c>
      <c r="D39" s="488" t="s">
        <v>74</v>
      </c>
      <c r="E39" s="488"/>
      <c r="F39" s="489">
        <v>0</v>
      </c>
      <c r="G39" s="490">
        <v>0</v>
      </c>
      <c r="H39" s="443">
        <v>288.00400000000002</v>
      </c>
      <c r="I39" s="190">
        <v>3</v>
      </c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1"/>
      <c r="B41" s="8" t="s">
        <v>51</v>
      </c>
      <c r="C41" s="9" t="s">
        <v>1323</v>
      </c>
      <c r="D41" s="9"/>
      <c r="E41" s="9" t="s">
        <v>1587</v>
      </c>
      <c r="F41" s="8"/>
      <c r="G41" s="8"/>
      <c r="H41" s="8"/>
      <c r="I41" s="8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11">
        <v>2</v>
      </c>
      <c r="B42" s="12" t="s">
        <v>10</v>
      </c>
      <c r="C42" s="95" t="s">
        <v>11</v>
      </c>
      <c r="D42" s="65"/>
      <c r="E42" s="112"/>
      <c r="F42" s="13" t="s">
        <v>12</v>
      </c>
      <c r="G42" s="13" t="s">
        <v>13</v>
      </c>
      <c r="H42" s="13" t="s">
        <v>14</v>
      </c>
      <c r="I42" s="14" t="s">
        <v>15</v>
      </c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76">
        <v>9</v>
      </c>
      <c r="B43" s="505" t="s">
        <v>1214</v>
      </c>
      <c r="C43" s="505" t="s">
        <v>889</v>
      </c>
      <c r="D43" s="506">
        <v>99.001999999999995</v>
      </c>
      <c r="E43" s="506">
        <v>98.001999999999995</v>
      </c>
      <c r="F43" s="478">
        <v>197.00399999999999</v>
      </c>
      <c r="G43" s="479">
        <v>7</v>
      </c>
      <c r="H43" s="507">
        <v>1988.0480000000002</v>
      </c>
      <c r="I43" s="48">
        <v>84</v>
      </c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485">
        <v>7</v>
      </c>
      <c r="B44" s="481" t="s">
        <v>1225</v>
      </c>
      <c r="C44" s="481" t="s">
        <v>140</v>
      </c>
      <c r="D44" s="482">
        <v>99</v>
      </c>
      <c r="E44" s="482">
        <v>99.004000000000005</v>
      </c>
      <c r="F44" s="483">
        <v>198.00400000000002</v>
      </c>
      <c r="G44" s="484">
        <v>9</v>
      </c>
      <c r="H44" s="439">
        <v>1957.0239999999999</v>
      </c>
      <c r="I44" s="50">
        <v>70</v>
      </c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485">
        <v>3</v>
      </c>
      <c r="B45" s="481" t="s">
        <v>1209</v>
      </c>
      <c r="C45" s="481" t="s">
        <v>553</v>
      </c>
      <c r="D45" s="482">
        <v>99.001999999999995</v>
      </c>
      <c r="E45" s="482">
        <v>98.001000000000005</v>
      </c>
      <c r="F45" s="483">
        <v>197.00299999999999</v>
      </c>
      <c r="G45" s="484">
        <v>6</v>
      </c>
      <c r="H45" s="439">
        <v>1963.0339999999999</v>
      </c>
      <c r="I45" s="50">
        <v>67</v>
      </c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485">
        <v>5</v>
      </c>
      <c r="B46" s="481" t="s">
        <v>856</v>
      </c>
      <c r="C46" s="481" t="s">
        <v>831</v>
      </c>
      <c r="D46" s="482">
        <v>96</v>
      </c>
      <c r="E46" s="482">
        <v>94.001000000000005</v>
      </c>
      <c r="F46" s="483">
        <v>190.001</v>
      </c>
      <c r="G46" s="484">
        <v>4</v>
      </c>
      <c r="H46" s="439">
        <v>1951.0269999999998</v>
      </c>
      <c r="I46" s="50">
        <v>63</v>
      </c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480">
        <v>2</v>
      </c>
      <c r="B47" s="481" t="s">
        <v>661</v>
      </c>
      <c r="C47" s="481" t="s">
        <v>19</v>
      </c>
      <c r="D47" s="482">
        <v>98</v>
      </c>
      <c r="E47" s="482">
        <v>100.003</v>
      </c>
      <c r="F47" s="483">
        <v>198.00299999999999</v>
      </c>
      <c r="G47" s="484">
        <v>8</v>
      </c>
      <c r="H47" s="439">
        <v>1929.02</v>
      </c>
      <c r="I47" s="50">
        <v>47</v>
      </c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480">
        <v>6</v>
      </c>
      <c r="B48" s="481" t="s">
        <v>1180</v>
      </c>
      <c r="C48" s="481" t="s">
        <v>160</v>
      </c>
      <c r="D48" s="482">
        <v>99.001999999999995</v>
      </c>
      <c r="E48" s="482">
        <v>97.001000000000005</v>
      </c>
      <c r="F48" s="483">
        <v>196.00299999999999</v>
      </c>
      <c r="G48" s="484">
        <v>5</v>
      </c>
      <c r="H48" s="439">
        <v>1930.0229999999997</v>
      </c>
      <c r="I48" s="50">
        <v>45</v>
      </c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480">
        <v>8</v>
      </c>
      <c r="B49" s="481" t="s">
        <v>759</v>
      </c>
      <c r="C49" s="481" t="s">
        <v>622</v>
      </c>
      <c r="D49" s="482">
        <v>92.001000000000005</v>
      </c>
      <c r="E49" s="482">
        <v>95.001999999999995</v>
      </c>
      <c r="F49" s="483">
        <v>187.00299999999999</v>
      </c>
      <c r="G49" s="484">
        <v>3</v>
      </c>
      <c r="H49" s="439">
        <v>1913.0199999999998</v>
      </c>
      <c r="I49" s="50">
        <v>35</v>
      </c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80">
        <v>4</v>
      </c>
      <c r="B50" s="481" t="s">
        <v>1223</v>
      </c>
      <c r="C50" s="481" t="s">
        <v>61</v>
      </c>
      <c r="D50" s="482">
        <v>90.001999999999995</v>
      </c>
      <c r="E50" s="482">
        <v>95</v>
      </c>
      <c r="F50" s="483">
        <v>185.00200000000001</v>
      </c>
      <c r="G50" s="484">
        <v>2</v>
      </c>
      <c r="H50" s="439">
        <v>1907.0129999999999</v>
      </c>
      <c r="I50" s="50">
        <v>31</v>
      </c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486">
        <v>1</v>
      </c>
      <c r="B51" s="511" t="s">
        <v>1217</v>
      </c>
      <c r="C51" s="511" t="s">
        <v>1218</v>
      </c>
      <c r="D51" s="489" t="s">
        <v>43</v>
      </c>
      <c r="E51" s="489" t="s">
        <v>531</v>
      </c>
      <c r="F51" s="489">
        <v>0</v>
      </c>
      <c r="G51" s="490">
        <v>0</v>
      </c>
      <c r="H51" s="442">
        <v>191.00299999999999</v>
      </c>
      <c r="I51" s="186">
        <v>2</v>
      </c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1"/>
      <c r="B53" s="8" t="s">
        <v>82</v>
      </c>
      <c r="C53" s="9" t="s">
        <v>1324</v>
      </c>
      <c r="D53" s="9"/>
      <c r="E53" s="9" t="s">
        <v>565</v>
      </c>
      <c r="F53" s="8"/>
      <c r="G53" s="8"/>
      <c r="H53" s="8"/>
      <c r="I53" s="8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11">
        <v>2</v>
      </c>
      <c r="B54" s="12" t="s">
        <v>10</v>
      </c>
      <c r="C54" s="95" t="s">
        <v>11</v>
      </c>
      <c r="D54" s="65"/>
      <c r="E54" s="112"/>
      <c r="F54" s="13" t="s">
        <v>12</v>
      </c>
      <c r="G54" s="13" t="s">
        <v>13</v>
      </c>
      <c r="H54" s="13" t="s">
        <v>14</v>
      </c>
      <c r="I54" s="14" t="s">
        <v>15</v>
      </c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504">
        <v>2</v>
      </c>
      <c r="B55" s="505" t="s">
        <v>1065</v>
      </c>
      <c r="C55" s="505" t="s">
        <v>541</v>
      </c>
      <c r="D55" s="506">
        <v>99.004000000000005</v>
      </c>
      <c r="E55" s="506">
        <v>97.001999999999995</v>
      </c>
      <c r="F55" s="478">
        <v>196.006</v>
      </c>
      <c r="G55" s="479">
        <v>9</v>
      </c>
      <c r="H55" s="507">
        <v>1959.0339999999999</v>
      </c>
      <c r="I55" s="48">
        <v>83</v>
      </c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480">
        <v>6</v>
      </c>
      <c r="B56" s="481" t="s">
        <v>1231</v>
      </c>
      <c r="C56" s="481" t="s">
        <v>40</v>
      </c>
      <c r="D56" s="482">
        <v>96</v>
      </c>
      <c r="E56" s="482">
        <v>96.001000000000005</v>
      </c>
      <c r="F56" s="483">
        <v>192.001</v>
      </c>
      <c r="G56" s="484">
        <v>7</v>
      </c>
      <c r="H56" s="439">
        <v>1938.018</v>
      </c>
      <c r="I56" s="50">
        <v>69</v>
      </c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485">
        <v>7</v>
      </c>
      <c r="B57" s="481" t="s">
        <v>1232</v>
      </c>
      <c r="C57" s="481" t="s">
        <v>98</v>
      </c>
      <c r="D57" s="482">
        <v>97</v>
      </c>
      <c r="E57" s="482">
        <v>98</v>
      </c>
      <c r="F57" s="483">
        <v>195</v>
      </c>
      <c r="G57" s="484">
        <v>8</v>
      </c>
      <c r="H57" s="439">
        <v>1745.0239999999999</v>
      </c>
      <c r="I57" s="50">
        <v>61</v>
      </c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480">
        <v>8</v>
      </c>
      <c r="B58" s="481" t="s">
        <v>1222</v>
      </c>
      <c r="C58" s="481" t="s">
        <v>831</v>
      </c>
      <c r="D58" s="482">
        <v>94</v>
      </c>
      <c r="E58" s="482">
        <v>97.001000000000005</v>
      </c>
      <c r="F58" s="483">
        <v>191.001</v>
      </c>
      <c r="G58" s="484">
        <v>6</v>
      </c>
      <c r="H58" s="439">
        <v>1919.0149999999996</v>
      </c>
      <c r="I58" s="50">
        <v>57</v>
      </c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485">
        <v>1</v>
      </c>
      <c r="B59" s="492" t="s">
        <v>1238</v>
      </c>
      <c r="C59" s="492" t="s">
        <v>95</v>
      </c>
      <c r="D59" s="483">
        <v>93</v>
      </c>
      <c r="E59" s="483">
        <v>94</v>
      </c>
      <c r="F59" s="483">
        <v>187</v>
      </c>
      <c r="G59" s="484">
        <v>3</v>
      </c>
      <c r="H59" s="438">
        <v>1915.019</v>
      </c>
      <c r="I59" s="29">
        <v>54</v>
      </c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485">
        <v>9</v>
      </c>
      <c r="B60" s="481" t="s">
        <v>1235</v>
      </c>
      <c r="C60" s="481" t="s">
        <v>622</v>
      </c>
      <c r="D60" s="482">
        <v>93</v>
      </c>
      <c r="E60" s="482">
        <v>94</v>
      </c>
      <c r="F60" s="483">
        <v>187</v>
      </c>
      <c r="G60" s="484">
        <v>3</v>
      </c>
      <c r="H60" s="439">
        <v>1903.0169999999998</v>
      </c>
      <c r="I60" s="50">
        <v>45</v>
      </c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485">
        <v>3</v>
      </c>
      <c r="B61" s="481" t="s">
        <v>1228</v>
      </c>
      <c r="C61" s="481" t="s">
        <v>19</v>
      </c>
      <c r="D61" s="482">
        <v>96</v>
      </c>
      <c r="E61" s="482">
        <v>95.001000000000005</v>
      </c>
      <c r="F61" s="483">
        <v>191.001</v>
      </c>
      <c r="G61" s="484">
        <v>6</v>
      </c>
      <c r="H61" s="439">
        <v>1901.0159999999998</v>
      </c>
      <c r="I61" s="50">
        <v>45</v>
      </c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>
      <c r="A62" s="485">
        <v>5</v>
      </c>
      <c r="B62" s="481" t="s">
        <v>1240</v>
      </c>
      <c r="C62" s="481" t="s">
        <v>553</v>
      </c>
      <c r="D62" s="482">
        <v>96.001000000000005</v>
      </c>
      <c r="E62" s="482">
        <v>95</v>
      </c>
      <c r="F62" s="483">
        <v>191.001</v>
      </c>
      <c r="G62" s="484">
        <v>6</v>
      </c>
      <c r="H62" s="439">
        <v>1889.0049999999999</v>
      </c>
      <c r="I62" s="50">
        <v>32</v>
      </c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75" customHeight="1" x14ac:dyDescent="0.3">
      <c r="A63" s="495">
        <v>4</v>
      </c>
      <c r="B63" s="487" t="s">
        <v>1229</v>
      </c>
      <c r="C63" s="487" t="s">
        <v>622</v>
      </c>
      <c r="D63" s="488">
        <v>93</v>
      </c>
      <c r="E63" s="488">
        <v>91.001000000000005</v>
      </c>
      <c r="F63" s="489">
        <v>184.001</v>
      </c>
      <c r="G63" s="490">
        <v>1</v>
      </c>
      <c r="H63" s="443">
        <v>1758.0049999999999</v>
      </c>
      <c r="I63" s="190">
        <v>11</v>
      </c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15.75" customHeight="1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15.75" customHeight="1" x14ac:dyDescent="0.3">
      <c r="A65" s="46"/>
      <c r="B65" s="46" t="s">
        <v>1162</v>
      </c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15.75" customHeight="1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15.75" customHeight="1" x14ac:dyDescent="0.3">
      <c r="A67" s="46"/>
      <c r="B67" s="10" t="s">
        <v>266</v>
      </c>
      <c r="E67" s="43" t="s">
        <v>170</v>
      </c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15.75" customHeight="1" x14ac:dyDescent="0.3">
      <c r="A68" s="46"/>
      <c r="B68" s="10" t="s">
        <v>171</v>
      </c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ht="15.75" customHeight="1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ht="15.75" customHeight="1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ht="15.75" customHeight="1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ht="15.75" customHeight="1" x14ac:dyDescent="0.3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</row>
    <row r="73" spans="1:25" ht="15.75" customHeight="1" x14ac:dyDescent="0.3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</row>
    <row r="74" spans="1:25" ht="15.75" customHeight="1" x14ac:dyDescent="0.3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</row>
    <row r="75" spans="1:25" ht="15.75" customHeight="1" x14ac:dyDescent="0.3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</row>
    <row r="76" spans="1:25" ht="15.75" customHeight="1" x14ac:dyDescent="0.3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5:I63">
    <sortCondition descending="1" ref="I55"/>
    <sortCondition descending="1" ref="H55"/>
  </sortState>
  <mergeCells count="1">
    <mergeCell ref="D2:I2"/>
  </mergeCells>
  <hyperlinks>
    <hyperlink ref="B2" location="'Index'!A3" tooltip="Go to the Index sheet" display="á" xr:uid="{39B5BDAB-5F41-4F13-B396-70606764802B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EC9AD-7BD7-42B6-AA88-DFB68F1FDEC1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1181</v>
      </c>
      <c r="C1" s="2"/>
      <c r="D1" s="3"/>
      <c r="E1" s="3"/>
      <c r="F1" s="3"/>
      <c r="G1" s="2" t="s">
        <v>267</v>
      </c>
      <c r="H1" s="3"/>
      <c r="I1" s="4" t="s">
        <v>1147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/>
      <c r="D2" s="45" t="s">
        <v>3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85</v>
      </c>
      <c r="C3" s="9" t="s">
        <v>1325</v>
      </c>
      <c r="D3" s="9"/>
      <c r="E3" s="9" t="s">
        <v>1588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2</v>
      </c>
      <c r="B4" s="12" t="s">
        <v>10</v>
      </c>
      <c r="C4" s="95" t="s">
        <v>11</v>
      </c>
      <c r="D4" s="65"/>
      <c r="E4" s="112"/>
      <c r="F4" s="13" t="s">
        <v>12</v>
      </c>
      <c r="G4" s="13" t="s">
        <v>13</v>
      </c>
      <c r="H4" s="13" t="s">
        <v>14</v>
      </c>
      <c r="I4" s="14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476">
        <v>5</v>
      </c>
      <c r="B5" s="505" t="s">
        <v>1260</v>
      </c>
      <c r="C5" s="505" t="s">
        <v>889</v>
      </c>
      <c r="D5" s="506">
        <v>100.001</v>
      </c>
      <c r="E5" s="506">
        <v>100.002</v>
      </c>
      <c r="F5" s="478">
        <v>200.00299999999999</v>
      </c>
      <c r="G5" s="479">
        <v>9</v>
      </c>
      <c r="H5" s="507">
        <v>1972.0350000000001</v>
      </c>
      <c r="I5" s="48">
        <v>84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480">
        <v>4</v>
      </c>
      <c r="B6" s="481" t="s">
        <v>1268</v>
      </c>
      <c r="C6" s="481" t="s">
        <v>889</v>
      </c>
      <c r="D6" s="482">
        <v>97</v>
      </c>
      <c r="E6" s="482">
        <v>99</v>
      </c>
      <c r="F6" s="483">
        <v>196</v>
      </c>
      <c r="G6" s="484">
        <v>8</v>
      </c>
      <c r="H6" s="439">
        <v>1955.0259999999998</v>
      </c>
      <c r="I6" s="50">
        <v>78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480">
        <v>8</v>
      </c>
      <c r="B7" s="481" t="s">
        <v>582</v>
      </c>
      <c r="C7" s="481" t="s">
        <v>149</v>
      </c>
      <c r="D7" s="482">
        <v>95</v>
      </c>
      <c r="E7" s="482">
        <v>95.001000000000005</v>
      </c>
      <c r="F7" s="483">
        <v>190.001</v>
      </c>
      <c r="G7" s="484">
        <v>6</v>
      </c>
      <c r="H7" s="439">
        <v>1921.0189999999998</v>
      </c>
      <c r="I7" s="50">
        <v>68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485">
        <v>3</v>
      </c>
      <c r="B8" s="481" t="s">
        <v>1250</v>
      </c>
      <c r="C8" s="481" t="s">
        <v>95</v>
      </c>
      <c r="D8" s="482">
        <v>95</v>
      </c>
      <c r="E8" s="482">
        <v>94.001000000000005</v>
      </c>
      <c r="F8" s="483">
        <v>189.001</v>
      </c>
      <c r="G8" s="484">
        <v>5</v>
      </c>
      <c r="H8" s="439">
        <v>1820.0179999999998</v>
      </c>
      <c r="I8" s="50">
        <v>62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485">
        <v>1</v>
      </c>
      <c r="B9" s="492" t="s">
        <v>1276</v>
      </c>
      <c r="C9" s="492" t="s">
        <v>541</v>
      </c>
      <c r="D9" s="483">
        <v>99.001000000000005</v>
      </c>
      <c r="E9" s="483">
        <v>96.001000000000005</v>
      </c>
      <c r="F9" s="483">
        <v>195.00200000000001</v>
      </c>
      <c r="G9" s="484">
        <v>7</v>
      </c>
      <c r="H9" s="438">
        <v>1889.0139999999999</v>
      </c>
      <c r="I9" s="29">
        <v>47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480">
        <v>6</v>
      </c>
      <c r="B10" s="481" t="s">
        <v>1261</v>
      </c>
      <c r="C10" s="481" t="s">
        <v>553</v>
      </c>
      <c r="D10" s="482">
        <v>90</v>
      </c>
      <c r="E10" s="482">
        <v>98.001999999999995</v>
      </c>
      <c r="F10" s="483">
        <v>188.00200000000001</v>
      </c>
      <c r="G10" s="484">
        <v>4</v>
      </c>
      <c r="H10" s="439">
        <v>1871.0119999999997</v>
      </c>
      <c r="I10" s="50">
        <v>40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480">
        <v>2</v>
      </c>
      <c r="B11" s="481" t="s">
        <v>1258</v>
      </c>
      <c r="C11" s="481" t="s">
        <v>622</v>
      </c>
      <c r="D11" s="482">
        <v>94</v>
      </c>
      <c r="E11" s="482">
        <v>92</v>
      </c>
      <c r="F11" s="483">
        <v>186</v>
      </c>
      <c r="G11" s="484">
        <v>3</v>
      </c>
      <c r="H11" s="439">
        <v>1576.0070000000001</v>
      </c>
      <c r="I11" s="50">
        <v>35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485">
        <v>9</v>
      </c>
      <c r="B12" s="481" t="s">
        <v>1082</v>
      </c>
      <c r="C12" s="481" t="s">
        <v>817</v>
      </c>
      <c r="D12" s="482">
        <v>91</v>
      </c>
      <c r="E12" s="482">
        <v>91</v>
      </c>
      <c r="F12" s="483">
        <v>182</v>
      </c>
      <c r="G12" s="484">
        <v>2</v>
      </c>
      <c r="H12" s="439">
        <v>1813.002</v>
      </c>
      <c r="I12" s="50">
        <v>30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486">
        <v>7</v>
      </c>
      <c r="B13" s="487" t="s">
        <v>1262</v>
      </c>
      <c r="C13" s="487" t="s">
        <v>160</v>
      </c>
      <c r="D13" s="488" t="s">
        <v>43</v>
      </c>
      <c r="E13" s="488" t="s">
        <v>531</v>
      </c>
      <c r="F13" s="489">
        <v>0</v>
      </c>
      <c r="G13" s="490">
        <v>0</v>
      </c>
      <c r="H13" s="443">
        <v>0</v>
      </c>
      <c r="I13" s="190">
        <v>0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1"/>
      <c r="B15" s="8" t="s">
        <v>113</v>
      </c>
      <c r="C15" s="9" t="s">
        <v>1326</v>
      </c>
      <c r="D15" s="9"/>
      <c r="E15" s="9" t="s">
        <v>1589</v>
      </c>
      <c r="F15" s="8"/>
      <c r="G15" s="8"/>
      <c r="H15" s="8"/>
      <c r="I15" s="8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11">
        <v>2</v>
      </c>
      <c r="B16" s="12" t="s">
        <v>10</v>
      </c>
      <c r="C16" s="95" t="s">
        <v>11</v>
      </c>
      <c r="D16" s="65"/>
      <c r="E16" s="112"/>
      <c r="F16" s="13" t="s">
        <v>12</v>
      </c>
      <c r="G16" s="13" t="s">
        <v>13</v>
      </c>
      <c r="H16" s="13" t="s">
        <v>14</v>
      </c>
      <c r="I16" s="14" t="s">
        <v>15</v>
      </c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476">
        <v>3</v>
      </c>
      <c r="B17" s="505" t="s">
        <v>1283</v>
      </c>
      <c r="C17" s="505" t="s">
        <v>889</v>
      </c>
      <c r="D17" s="506">
        <v>97</v>
      </c>
      <c r="E17" s="506">
        <v>98.001000000000005</v>
      </c>
      <c r="F17" s="478">
        <v>195.001</v>
      </c>
      <c r="G17" s="479">
        <v>9</v>
      </c>
      <c r="H17" s="507">
        <v>1975.0339999999999</v>
      </c>
      <c r="I17" s="48">
        <v>90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485">
        <v>1</v>
      </c>
      <c r="B18" s="492" t="s">
        <v>1155</v>
      </c>
      <c r="C18" s="492" t="s">
        <v>140</v>
      </c>
      <c r="D18" s="483">
        <v>92</v>
      </c>
      <c r="E18" s="483">
        <v>90.001000000000005</v>
      </c>
      <c r="F18" s="483">
        <v>182.001</v>
      </c>
      <c r="G18" s="484">
        <v>8</v>
      </c>
      <c r="H18" s="438">
        <v>1792.0159999999998</v>
      </c>
      <c r="I18" s="29">
        <v>63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485">
        <v>9</v>
      </c>
      <c r="B19" s="481" t="s">
        <v>1288</v>
      </c>
      <c r="C19" s="481" t="s">
        <v>541</v>
      </c>
      <c r="D19" s="482">
        <v>87</v>
      </c>
      <c r="E19" s="482">
        <v>85</v>
      </c>
      <c r="F19" s="483">
        <v>172</v>
      </c>
      <c r="G19" s="484">
        <v>6</v>
      </c>
      <c r="H19" s="439">
        <v>1633.0029999999999</v>
      </c>
      <c r="I19" s="50">
        <v>61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485">
        <v>7</v>
      </c>
      <c r="B20" s="481" t="s">
        <v>1157</v>
      </c>
      <c r="C20" s="481" t="s">
        <v>149</v>
      </c>
      <c r="D20" s="482">
        <v>86</v>
      </c>
      <c r="E20" s="482">
        <v>90.001000000000005</v>
      </c>
      <c r="F20" s="483">
        <v>176.001</v>
      </c>
      <c r="G20" s="484">
        <v>7</v>
      </c>
      <c r="H20" s="439">
        <v>1745.0029999999999</v>
      </c>
      <c r="I20" s="50">
        <v>54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480">
        <v>8</v>
      </c>
      <c r="B21" s="481" t="s">
        <v>1284</v>
      </c>
      <c r="C21" s="481" t="s">
        <v>95</v>
      </c>
      <c r="D21" s="482" t="s">
        <v>43</v>
      </c>
      <c r="E21" s="482" t="s">
        <v>531</v>
      </c>
      <c r="F21" s="483">
        <v>0</v>
      </c>
      <c r="G21" s="484">
        <v>0</v>
      </c>
      <c r="H21" s="439">
        <v>1268.0050000000001</v>
      </c>
      <c r="I21" s="50">
        <v>46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480">
        <v>4</v>
      </c>
      <c r="B22" s="481" t="s">
        <v>1293</v>
      </c>
      <c r="C22" s="481" t="s">
        <v>149</v>
      </c>
      <c r="D22" s="482">
        <v>78</v>
      </c>
      <c r="E22" s="482">
        <v>82.001000000000005</v>
      </c>
      <c r="F22" s="483">
        <v>160.001</v>
      </c>
      <c r="G22" s="484">
        <v>4</v>
      </c>
      <c r="H22" s="439">
        <v>1570.0059999999999</v>
      </c>
      <c r="I22" s="50">
        <v>42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480">
        <v>6</v>
      </c>
      <c r="B23" s="481" t="s">
        <v>1295</v>
      </c>
      <c r="C23" s="481" t="s">
        <v>1296</v>
      </c>
      <c r="D23" s="482">
        <v>0</v>
      </c>
      <c r="E23" s="482">
        <v>0</v>
      </c>
      <c r="F23" s="483">
        <v>0</v>
      </c>
      <c r="G23" s="484">
        <v>0</v>
      </c>
      <c r="H23" s="439">
        <v>1228.0029999999999</v>
      </c>
      <c r="I23" s="50">
        <v>39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480">
        <v>2</v>
      </c>
      <c r="B24" s="481" t="s">
        <v>1291</v>
      </c>
      <c r="C24" s="481" t="s">
        <v>149</v>
      </c>
      <c r="D24" s="482">
        <v>77</v>
      </c>
      <c r="E24" s="482">
        <v>84</v>
      </c>
      <c r="F24" s="483">
        <v>161</v>
      </c>
      <c r="G24" s="484">
        <v>5</v>
      </c>
      <c r="H24" s="439">
        <v>1623.002</v>
      </c>
      <c r="I24" s="50">
        <v>36</v>
      </c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486">
        <v>5</v>
      </c>
      <c r="B25" s="487" t="s">
        <v>1277</v>
      </c>
      <c r="C25" s="487" t="s">
        <v>95</v>
      </c>
      <c r="D25" s="488" t="s">
        <v>74</v>
      </c>
      <c r="E25" s="488" t="s">
        <v>531</v>
      </c>
      <c r="F25" s="489">
        <v>0</v>
      </c>
      <c r="G25" s="490">
        <v>0</v>
      </c>
      <c r="H25" s="443">
        <v>0</v>
      </c>
      <c r="I25" s="190">
        <v>0</v>
      </c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46"/>
      <c r="B27" s="46" t="s">
        <v>1162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46"/>
      <c r="B29" s="10" t="s">
        <v>266</v>
      </c>
      <c r="E29" s="43" t="s">
        <v>170</v>
      </c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46"/>
      <c r="B30" s="10" t="s">
        <v>171</v>
      </c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6"/>
      <c r="B35" s="46"/>
      <c r="C35" s="46"/>
      <c r="D35" s="46"/>
      <c r="E35" s="46"/>
      <c r="F35" s="46"/>
      <c r="G35" s="46"/>
      <c r="H35" s="46"/>
      <c r="I35" s="110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75" customHeight="1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15.75" customHeight="1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15.75" customHeight="1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15.75" customHeight="1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15.75" customHeight="1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15.75" customHeight="1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ht="15.75" customHeight="1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ht="15.75" customHeight="1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ht="15.75" customHeight="1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ht="15.75" customHeight="1" x14ac:dyDescent="0.3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</row>
    <row r="73" spans="1:25" ht="15.75" customHeight="1" x14ac:dyDescent="0.3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</row>
    <row r="74" spans="1:25" ht="15.75" customHeight="1" x14ac:dyDescent="0.3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</row>
    <row r="75" spans="1:25" ht="15.75" customHeight="1" x14ac:dyDescent="0.3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</row>
    <row r="76" spans="1:25" ht="15.75" customHeight="1" x14ac:dyDescent="0.3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17:I25">
    <sortCondition descending="1" ref="I17"/>
    <sortCondition descending="1" ref="H17"/>
  </sortState>
  <mergeCells count="1">
    <mergeCell ref="D2:I2"/>
  </mergeCells>
  <hyperlinks>
    <hyperlink ref="B2" location="'Index'!A3" tooltip="Go to the Index sheet" display="á" xr:uid="{298FAB33-9B9C-4CA3-9CCC-03974E20F039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57C15-B24C-4833-8DC6-27BCC5EE5A61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9" customWidth="1"/>
    <col min="6" max="6" width="8.7109375" style="10" customWidth="1"/>
    <col min="7" max="7" width="4.7109375" style="39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1327</v>
      </c>
      <c r="B1" s="2"/>
      <c r="C1" s="2"/>
      <c r="D1" s="3"/>
      <c r="E1" s="3"/>
      <c r="F1" s="3"/>
      <c r="G1" s="60"/>
      <c r="H1" s="3"/>
      <c r="I1" s="4" t="s">
        <v>1344</v>
      </c>
      <c r="J1" s="61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2</v>
      </c>
      <c r="B2" s="10"/>
      <c r="C2" s="63"/>
      <c r="D2" s="10"/>
      <c r="E2" s="39"/>
      <c r="F2" s="10"/>
      <c r="G2" s="39"/>
      <c r="H2" s="10"/>
      <c r="I2" s="7" t="s">
        <v>3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64" t="s">
        <v>951</v>
      </c>
      <c r="B4" s="65"/>
      <c r="C4" s="66">
        <v>589</v>
      </c>
      <c r="D4" s="65"/>
      <c r="E4" s="67" t="s">
        <v>15</v>
      </c>
      <c r="F4" s="444">
        <f>SUM(F5:F7)</f>
        <v>577.01</v>
      </c>
      <c r="G4" s="69" t="s">
        <v>280</v>
      </c>
      <c r="H4" s="64" t="s">
        <v>1532</v>
      </c>
      <c r="I4" s="65"/>
      <c r="J4" s="66">
        <v>588</v>
      </c>
      <c r="K4" s="65"/>
      <c r="L4" s="67" t="s">
        <v>15</v>
      </c>
      <c r="M4" s="444">
        <f>SUM(M5:M7)</f>
        <v>584.00599999999997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customFormat="1" ht="15.75" customHeight="1" x14ac:dyDescent="0.3">
      <c r="A5" s="287" t="s">
        <v>214</v>
      </c>
      <c r="B5" s="288"/>
      <c r="C5" s="289"/>
      <c r="D5" s="450">
        <v>94.003</v>
      </c>
      <c r="E5" s="450">
        <v>89.001000000000005</v>
      </c>
      <c r="F5" s="445">
        <f>SUM(D5:E5)</f>
        <v>183.00400000000002</v>
      </c>
      <c r="H5" s="287" t="s">
        <v>1312</v>
      </c>
      <c r="I5" s="288"/>
      <c r="J5" s="289"/>
      <c r="K5" s="450">
        <v>100.003</v>
      </c>
      <c r="L5" s="450">
        <v>97.001000000000005</v>
      </c>
      <c r="M5" s="445">
        <f>SUM(K5:L5)</f>
        <v>197.00400000000002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customFormat="1" ht="15.75" customHeight="1" x14ac:dyDescent="0.3">
      <c r="A6" s="292" t="s">
        <v>1311</v>
      </c>
      <c r="B6" s="293"/>
      <c r="C6" s="294"/>
      <c r="D6" s="450">
        <v>100.001</v>
      </c>
      <c r="E6" s="450">
        <v>96.001000000000005</v>
      </c>
      <c r="F6" s="446">
        <f>SUM(D6:E6)</f>
        <v>196.00200000000001</v>
      </c>
      <c r="H6" s="292" t="s">
        <v>1186</v>
      </c>
      <c r="I6" s="293"/>
      <c r="J6" s="294"/>
      <c r="K6" s="450">
        <v>98.001000000000005</v>
      </c>
      <c r="L6" s="450">
        <v>97</v>
      </c>
      <c r="M6" s="446">
        <f>SUM(K6:L6)</f>
        <v>195.001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customFormat="1" ht="15.75" customHeight="1" x14ac:dyDescent="0.3">
      <c r="A7" s="295" t="s">
        <v>188</v>
      </c>
      <c r="B7" s="296"/>
      <c r="C7" s="297"/>
      <c r="D7" s="453">
        <v>99.001999999999995</v>
      </c>
      <c r="E7" s="453">
        <v>99.001999999999995</v>
      </c>
      <c r="F7" s="447">
        <f>SUM(D7:E7)</f>
        <v>198.00399999999999</v>
      </c>
      <c r="H7" s="295" t="s">
        <v>215</v>
      </c>
      <c r="I7" s="296"/>
      <c r="J7" s="297"/>
      <c r="K7" s="453">
        <v>98</v>
      </c>
      <c r="L7" s="453">
        <v>94.001000000000005</v>
      </c>
      <c r="M7" s="447">
        <f>SUM(K7:L7)</f>
        <v>192.001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customFormat="1" ht="15.75" customHeight="1" x14ac:dyDescent="0.3">
      <c r="O8" s="76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customFormat="1" ht="15.75" customHeight="1" x14ac:dyDescent="0.3">
      <c r="A9" s="64" t="s">
        <v>1533</v>
      </c>
      <c r="B9" s="65"/>
      <c r="C9" s="66">
        <v>593</v>
      </c>
      <c r="D9" s="65"/>
      <c r="E9" s="67" t="s">
        <v>15</v>
      </c>
      <c r="F9" s="444">
        <f>SUM(F10:F12)</f>
        <v>596.02</v>
      </c>
      <c r="G9" s="69" t="s">
        <v>280</v>
      </c>
      <c r="H9" s="64" t="s">
        <v>1534</v>
      </c>
      <c r="I9" s="65"/>
      <c r="J9" s="66">
        <v>593</v>
      </c>
      <c r="K9" s="65"/>
      <c r="L9" s="67" t="s">
        <v>15</v>
      </c>
      <c r="M9" s="444">
        <f>SUM(M10:M12)</f>
        <v>586.0139999999999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customFormat="1" ht="15.75" customHeight="1" x14ac:dyDescent="0.3">
      <c r="A10" s="287" t="s">
        <v>1493</v>
      </c>
      <c r="B10" s="288"/>
      <c r="C10" s="289"/>
      <c r="D10" s="450">
        <v>100.006</v>
      </c>
      <c r="E10" s="450">
        <v>100.005</v>
      </c>
      <c r="F10" s="445">
        <f>SUM(D10:E10)</f>
        <v>200.011</v>
      </c>
      <c r="H10" s="287" t="s">
        <v>1314</v>
      </c>
      <c r="I10" s="288"/>
      <c r="J10" s="289"/>
      <c r="K10" s="450">
        <v>98.003</v>
      </c>
      <c r="L10" s="450">
        <v>98.003</v>
      </c>
      <c r="M10" s="445">
        <f>SUM(K10:L10)</f>
        <v>196.006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customFormat="1" ht="15.75" customHeight="1" x14ac:dyDescent="0.3">
      <c r="A11" s="292" t="s">
        <v>1515</v>
      </c>
      <c r="B11" s="293"/>
      <c r="C11" s="294"/>
      <c r="D11" s="450">
        <v>100.002</v>
      </c>
      <c r="E11" s="450">
        <v>99.001999999999995</v>
      </c>
      <c r="F11" s="446">
        <f>SUM(D11:E11)</f>
        <v>199.00399999999999</v>
      </c>
      <c r="H11" s="292" t="s">
        <v>1315</v>
      </c>
      <c r="I11" s="293"/>
      <c r="J11" s="294"/>
      <c r="K11" s="450">
        <v>99.001999999999995</v>
      </c>
      <c r="L11" s="450">
        <v>98.003</v>
      </c>
      <c r="M11" s="446">
        <f>SUM(K11:L11)</f>
        <v>197.005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customFormat="1" ht="15.75" customHeight="1" x14ac:dyDescent="0.3">
      <c r="A12" s="295" t="s">
        <v>1506</v>
      </c>
      <c r="B12" s="296"/>
      <c r="C12" s="297"/>
      <c r="D12" s="453">
        <v>99.003</v>
      </c>
      <c r="E12" s="453">
        <v>98.001999999999995</v>
      </c>
      <c r="F12" s="447">
        <f>SUM(D12:E12)</f>
        <v>197.005</v>
      </c>
      <c r="H12" s="295" t="s">
        <v>830</v>
      </c>
      <c r="I12" s="296"/>
      <c r="J12" s="297"/>
      <c r="K12" s="453">
        <v>97.001000000000005</v>
      </c>
      <c r="L12" s="453">
        <v>96.001999999999995</v>
      </c>
      <c r="M12" s="447">
        <f>SUM(K12:L12)</f>
        <v>193.00299999999999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customFormat="1" ht="15.75" customHeight="1" x14ac:dyDescent="0.3"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customFormat="1" ht="15.75" customHeight="1" x14ac:dyDescent="0.3">
      <c r="A14" s="64" t="s">
        <v>1535</v>
      </c>
      <c r="B14" s="65"/>
      <c r="C14" s="66">
        <v>594</v>
      </c>
      <c r="D14" s="65"/>
      <c r="E14" s="67" t="s">
        <v>15</v>
      </c>
      <c r="F14" s="444">
        <f>SUM(F15:F17)</f>
        <v>599.01699999999994</v>
      </c>
      <c r="G14" s="69" t="s">
        <v>280</v>
      </c>
      <c r="H14" s="64" t="s">
        <v>1536</v>
      </c>
      <c r="I14" s="65"/>
      <c r="J14" s="66">
        <v>595</v>
      </c>
      <c r="K14" s="65"/>
      <c r="L14" s="67" t="s">
        <v>15</v>
      </c>
      <c r="M14" s="444">
        <f>SUM(M15:M17)</f>
        <v>598.01700000000005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customFormat="1" ht="15.75" customHeight="1" x14ac:dyDescent="0.3">
      <c r="A15" s="287" t="s">
        <v>1356</v>
      </c>
      <c r="B15" s="288"/>
      <c r="C15" s="289"/>
      <c r="D15" s="450">
        <v>100.005</v>
      </c>
      <c r="E15" s="450">
        <v>100</v>
      </c>
      <c r="F15" s="445">
        <f>SUM(D15:E15)</f>
        <v>200.005</v>
      </c>
      <c r="H15" s="287" t="s">
        <v>1302</v>
      </c>
      <c r="I15" s="288"/>
      <c r="J15" s="289"/>
      <c r="K15" s="450">
        <v>100.004</v>
      </c>
      <c r="L15" s="450">
        <v>100.002</v>
      </c>
      <c r="M15" s="445">
        <f>SUM(K15:L15)</f>
        <v>200.006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customFormat="1" ht="15.75" customHeight="1" x14ac:dyDescent="0.3">
      <c r="A16" s="292" t="s">
        <v>1358</v>
      </c>
      <c r="B16" s="293"/>
      <c r="C16" s="294"/>
      <c r="D16" s="450">
        <v>100.001</v>
      </c>
      <c r="E16" s="450">
        <v>99.004999999999995</v>
      </c>
      <c r="F16" s="446">
        <f>SUM(D16:E16)</f>
        <v>199.006</v>
      </c>
      <c r="H16" s="292" t="s">
        <v>1502</v>
      </c>
      <c r="I16" s="293"/>
      <c r="J16" s="294"/>
      <c r="K16" s="450">
        <v>100.002</v>
      </c>
      <c r="L16" s="450">
        <v>99.001999999999995</v>
      </c>
      <c r="M16" s="446">
        <f>SUM(K16:L16)</f>
        <v>199.00399999999999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customFormat="1" ht="15.75" customHeight="1" x14ac:dyDescent="0.3">
      <c r="A17" s="295" t="s">
        <v>1498</v>
      </c>
      <c r="B17" s="296"/>
      <c r="C17" s="297"/>
      <c r="D17" s="453">
        <v>100.005</v>
      </c>
      <c r="E17" s="453">
        <v>100.001</v>
      </c>
      <c r="F17" s="447">
        <f>SUM(D17:E17)</f>
        <v>200.006</v>
      </c>
      <c r="H17" s="295" t="s">
        <v>1307</v>
      </c>
      <c r="I17" s="296"/>
      <c r="J17" s="297"/>
      <c r="K17" s="453">
        <v>100.004</v>
      </c>
      <c r="L17" s="453">
        <v>99.003</v>
      </c>
      <c r="M17" s="447">
        <f>SUM(K17:L17)</f>
        <v>199.00700000000001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customFormat="1" ht="15.75" customHeight="1" x14ac:dyDescent="0.3"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9"/>
      <c r="H19" s="77" t="s">
        <v>4</v>
      </c>
      <c r="I19" s="13" t="s">
        <v>286</v>
      </c>
      <c r="J19" s="13" t="s">
        <v>287</v>
      </c>
      <c r="K19" s="13" t="s">
        <v>288</v>
      </c>
      <c r="L19" s="13" t="s">
        <v>289</v>
      </c>
      <c r="M19" s="13" t="s">
        <v>14</v>
      </c>
      <c r="N19" s="14" t="s">
        <v>290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10" t="s">
        <v>1537</v>
      </c>
      <c r="C20" s="10"/>
      <c r="D20" s="10"/>
      <c r="E20" s="10"/>
      <c r="F20" s="10"/>
      <c r="G20" s="39"/>
      <c r="H20" s="299" t="s">
        <v>1536</v>
      </c>
      <c r="I20" s="290">
        <v>10</v>
      </c>
      <c r="J20" s="290">
        <v>7</v>
      </c>
      <c r="K20" s="290"/>
      <c r="L20" s="290">
        <v>3</v>
      </c>
      <c r="M20" s="514">
        <v>5953.16</v>
      </c>
      <c r="N20" s="291">
        <v>14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81" t="s">
        <v>1593</v>
      </c>
      <c r="C21" s="10"/>
      <c r="D21" s="10"/>
      <c r="E21" s="10"/>
      <c r="F21" s="10"/>
      <c r="G21" s="39"/>
      <c r="H21" s="460" t="s">
        <v>1535</v>
      </c>
      <c r="I21" s="24">
        <v>10</v>
      </c>
      <c r="J21" s="24">
        <v>7</v>
      </c>
      <c r="K21" s="24"/>
      <c r="L21" s="24">
        <v>3</v>
      </c>
      <c r="M21" s="499">
        <v>5947.134</v>
      </c>
      <c r="N21" s="25">
        <v>14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293</v>
      </c>
      <c r="C22" s="10"/>
      <c r="D22" s="10"/>
      <c r="E22" s="10"/>
      <c r="F22" s="10"/>
      <c r="G22" s="39"/>
      <c r="H22" s="460" t="s">
        <v>1533</v>
      </c>
      <c r="I22" s="24">
        <v>10</v>
      </c>
      <c r="J22" s="24">
        <v>7</v>
      </c>
      <c r="K22" s="24"/>
      <c r="L22" s="24">
        <v>3</v>
      </c>
      <c r="M22" s="499">
        <v>5539.1489999999994</v>
      </c>
      <c r="N22" s="25">
        <v>14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9"/>
      <c r="F23" s="10"/>
      <c r="G23" s="39"/>
      <c r="H23" s="300" t="s">
        <v>1534</v>
      </c>
      <c r="I23" s="24">
        <v>10</v>
      </c>
      <c r="J23" s="24">
        <v>6</v>
      </c>
      <c r="K23" s="24"/>
      <c r="L23" s="24">
        <v>4</v>
      </c>
      <c r="M23" s="499">
        <v>5906.1320000000005</v>
      </c>
      <c r="N23" s="25">
        <v>12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9"/>
      <c r="F24" s="10"/>
      <c r="G24" s="39"/>
      <c r="H24" s="300" t="s">
        <v>1532</v>
      </c>
      <c r="I24" s="24">
        <v>10</v>
      </c>
      <c r="J24" s="24">
        <v>2</v>
      </c>
      <c r="K24" s="24"/>
      <c r="L24" s="24">
        <v>8</v>
      </c>
      <c r="M24" s="499">
        <v>5869.0880000000006</v>
      </c>
      <c r="N24" s="25">
        <v>4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9"/>
      <c r="F25" s="10"/>
      <c r="G25" s="39"/>
      <c r="H25" s="301" t="s">
        <v>951</v>
      </c>
      <c r="I25" s="185">
        <v>10</v>
      </c>
      <c r="J25" s="185">
        <v>1</v>
      </c>
      <c r="K25" s="185"/>
      <c r="L25" s="185">
        <v>9</v>
      </c>
      <c r="M25" s="516">
        <v>5850.1</v>
      </c>
      <c r="N25" s="186">
        <v>2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9"/>
      <c r="F26" s="10"/>
      <c r="G26" s="39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83"/>
      <c r="B27" s="83"/>
      <c r="C27" s="83"/>
      <c r="D27" s="83"/>
      <c r="E27" s="84"/>
      <c r="F27" s="83"/>
      <c r="G27" s="84"/>
      <c r="H27" s="83"/>
      <c r="I27" s="83"/>
      <c r="J27" s="83"/>
      <c r="K27" s="83"/>
      <c r="L27" s="83"/>
      <c r="M27" s="83"/>
      <c r="N27" s="83"/>
      <c r="O27" s="10"/>
      <c r="P27" s="85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A28" s="10"/>
      <c r="B28" s="10"/>
      <c r="C28" s="10"/>
      <c r="D28" s="10"/>
      <c r="E28" s="39"/>
      <c r="F28" s="10"/>
      <c r="G28" s="39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64" t="s">
        <v>1123</v>
      </c>
      <c r="B30" s="65"/>
      <c r="C30" s="66">
        <v>587</v>
      </c>
      <c r="D30" s="65"/>
      <c r="E30" s="67" t="s">
        <v>15</v>
      </c>
      <c r="F30" s="444">
        <f>SUM(F31:F33)</f>
        <v>590.01400000000001</v>
      </c>
      <c r="G30" s="69" t="s">
        <v>280</v>
      </c>
      <c r="H30" s="64" t="s">
        <v>1538</v>
      </c>
      <c r="I30" s="65"/>
      <c r="J30" s="66">
        <v>586</v>
      </c>
      <c r="K30" s="65"/>
      <c r="L30" s="67" t="s">
        <v>15</v>
      </c>
      <c r="M30" s="444">
        <f>SUM(M31:M33)</f>
        <v>591.005</v>
      </c>
      <c r="O30" s="46"/>
      <c r="P30" s="46"/>
      <c r="Q30" s="46"/>
      <c r="R30" s="46"/>
      <c r="S30" s="46"/>
      <c r="T30" s="46"/>
      <c r="U30" s="10"/>
      <c r="V30" s="10"/>
      <c r="W30" s="10"/>
      <c r="X30" s="10"/>
      <c r="Y30" s="10"/>
    </row>
    <row r="31" spans="1:25" customFormat="1" ht="15.75" customHeight="1" x14ac:dyDescent="0.3">
      <c r="A31" s="287" t="s">
        <v>1518</v>
      </c>
      <c r="B31" s="288"/>
      <c r="C31" s="289"/>
      <c r="D31" s="450">
        <v>97.001000000000005</v>
      </c>
      <c r="E31" s="450">
        <v>96.001000000000005</v>
      </c>
      <c r="F31" s="445">
        <f>SUM(D31:E31)</f>
        <v>193.00200000000001</v>
      </c>
      <c r="H31" s="287" t="s">
        <v>546</v>
      </c>
      <c r="I31" s="288"/>
      <c r="J31" s="289"/>
      <c r="K31" s="450">
        <v>99.001000000000005</v>
      </c>
      <c r="L31" s="450">
        <v>99</v>
      </c>
      <c r="M31" s="445">
        <f>SUM(K31:L31)</f>
        <v>198.001</v>
      </c>
      <c r="O31" s="46"/>
      <c r="P31" s="46"/>
      <c r="Q31" s="46"/>
      <c r="R31" s="46"/>
      <c r="S31" s="46"/>
      <c r="T31" s="46"/>
      <c r="U31" s="10"/>
      <c r="V31" s="10"/>
      <c r="W31" s="10"/>
      <c r="X31" s="10"/>
      <c r="Y31" s="10"/>
    </row>
    <row r="32" spans="1:25" customFormat="1" ht="15.75" customHeight="1" x14ac:dyDescent="0.3">
      <c r="A32" s="292" t="s">
        <v>1471</v>
      </c>
      <c r="B32" s="293"/>
      <c r="C32" s="294"/>
      <c r="D32" s="450">
        <v>99.003</v>
      </c>
      <c r="E32" s="450">
        <v>98.003</v>
      </c>
      <c r="F32" s="446">
        <f>SUM(D32:E32)</f>
        <v>197.006</v>
      </c>
      <c r="H32" s="292" t="s">
        <v>1437</v>
      </c>
      <c r="I32" s="293"/>
      <c r="J32" s="294"/>
      <c r="K32" s="450">
        <v>99.001000000000005</v>
      </c>
      <c r="L32" s="450">
        <v>98</v>
      </c>
      <c r="M32" s="446">
        <f>SUM(K32:L32)</f>
        <v>197.001</v>
      </c>
      <c r="O32" s="46"/>
      <c r="P32" s="46"/>
      <c r="Q32" s="46"/>
      <c r="R32" s="46"/>
      <c r="S32" s="46"/>
      <c r="T32" s="46"/>
      <c r="U32" s="10"/>
      <c r="V32" s="10"/>
      <c r="W32" s="10"/>
      <c r="X32" s="10"/>
      <c r="Y32" s="10"/>
    </row>
    <row r="33" spans="1:25" customFormat="1" ht="15.75" customHeight="1" x14ac:dyDescent="0.3">
      <c r="A33" s="295" t="s">
        <v>1516</v>
      </c>
      <c r="B33" s="296"/>
      <c r="C33" s="297"/>
      <c r="D33" s="453">
        <v>100.003</v>
      </c>
      <c r="E33" s="453">
        <v>100.003</v>
      </c>
      <c r="F33" s="447">
        <f>SUM(D33:E33)</f>
        <v>200.006</v>
      </c>
      <c r="H33" s="295" t="s">
        <v>1454</v>
      </c>
      <c r="I33" s="296"/>
      <c r="J33" s="297"/>
      <c r="K33" s="453">
        <v>99.001999999999995</v>
      </c>
      <c r="L33" s="453">
        <v>97.001000000000005</v>
      </c>
      <c r="M33" s="447">
        <f>SUM(K33:L33)</f>
        <v>196.00299999999999</v>
      </c>
      <c r="O33" s="46"/>
      <c r="P33" s="46"/>
      <c r="Q33" s="46"/>
      <c r="R33" s="46"/>
      <c r="S33" s="46"/>
      <c r="T33" s="46"/>
      <c r="U33" s="10"/>
      <c r="V33" s="10"/>
      <c r="W33" s="10"/>
      <c r="X33" s="10"/>
      <c r="Y33" s="10"/>
    </row>
    <row r="34" spans="1:25" customFormat="1" ht="15.75" customHeight="1" x14ac:dyDescent="0.3">
      <c r="O34" s="46"/>
      <c r="P34" s="46"/>
      <c r="Q34" s="46"/>
      <c r="R34" s="46"/>
      <c r="S34" s="46"/>
      <c r="T34" s="46"/>
      <c r="U34" s="10"/>
      <c r="V34" s="10"/>
      <c r="W34" s="10"/>
      <c r="X34" s="10"/>
      <c r="Y34" s="10"/>
    </row>
    <row r="35" spans="1:25" customFormat="1" ht="15.75" customHeight="1" x14ac:dyDescent="0.3">
      <c r="A35" s="64" t="s">
        <v>1539</v>
      </c>
      <c r="B35" s="65"/>
      <c r="C35" s="66">
        <v>588</v>
      </c>
      <c r="D35" s="65"/>
      <c r="E35" s="67" t="s">
        <v>15</v>
      </c>
      <c r="F35" s="444">
        <f>SUM(F36:F38)</f>
        <v>596.02</v>
      </c>
      <c r="G35" s="69" t="s">
        <v>280</v>
      </c>
      <c r="H35" s="64" t="s">
        <v>945</v>
      </c>
      <c r="I35" s="65"/>
      <c r="J35" s="66">
        <v>583</v>
      </c>
      <c r="K35" s="65"/>
      <c r="L35" s="67" t="s">
        <v>15</v>
      </c>
      <c r="M35" s="444">
        <f>SUM(M36:M38)</f>
        <v>583.00900000000001</v>
      </c>
      <c r="O35" s="46"/>
      <c r="P35" s="46"/>
      <c r="Q35" s="46"/>
      <c r="R35" s="46"/>
      <c r="S35" s="46"/>
      <c r="T35" s="46"/>
      <c r="U35" s="10"/>
      <c r="V35" s="10"/>
      <c r="W35" s="10"/>
      <c r="X35" s="10"/>
      <c r="Y35" s="10"/>
    </row>
    <row r="36" spans="1:25" customFormat="1" ht="15.75" customHeight="1" x14ac:dyDescent="0.3">
      <c r="A36" s="287" t="s">
        <v>1349</v>
      </c>
      <c r="B36" s="288"/>
      <c r="C36" s="289"/>
      <c r="D36" s="450">
        <v>100.002</v>
      </c>
      <c r="E36" s="450">
        <v>99.004999999999995</v>
      </c>
      <c r="F36" s="445">
        <f>SUM(D36:E36)</f>
        <v>199.00700000000001</v>
      </c>
      <c r="H36" s="287" t="s">
        <v>729</v>
      </c>
      <c r="I36" s="288"/>
      <c r="J36" s="289"/>
      <c r="K36" s="450">
        <v>99.001000000000005</v>
      </c>
      <c r="L36" s="450">
        <v>98.001000000000005</v>
      </c>
      <c r="M36" s="445">
        <f>SUM(K36:L36)</f>
        <v>197.00200000000001</v>
      </c>
      <c r="O36" s="46"/>
      <c r="P36" s="46"/>
      <c r="Q36" s="46"/>
      <c r="R36" s="46"/>
      <c r="S36" s="46"/>
      <c r="T36" s="46"/>
      <c r="U36" s="10"/>
      <c r="V36" s="10"/>
      <c r="W36" s="10"/>
      <c r="X36" s="10"/>
      <c r="Y36" s="10"/>
    </row>
    <row r="37" spans="1:25" customFormat="1" ht="15.75" customHeight="1" x14ac:dyDescent="0.3">
      <c r="A37" s="292" t="s">
        <v>1540</v>
      </c>
      <c r="B37" s="293"/>
      <c r="C37" s="294"/>
      <c r="D37" s="450">
        <v>100.004</v>
      </c>
      <c r="E37" s="450">
        <v>98.004999999999995</v>
      </c>
      <c r="F37" s="446">
        <f>SUM(D37:E37)</f>
        <v>198.00900000000001</v>
      </c>
      <c r="H37" s="292" t="s">
        <v>739</v>
      </c>
      <c r="I37" s="293"/>
      <c r="J37" s="294"/>
      <c r="K37" s="450">
        <v>100.003</v>
      </c>
      <c r="L37" s="450">
        <v>98.001999999999995</v>
      </c>
      <c r="M37" s="446">
        <f>SUM(K37:L37)</f>
        <v>198.005</v>
      </c>
      <c r="O37" s="46"/>
      <c r="P37" s="46"/>
      <c r="Q37" s="46"/>
      <c r="R37" s="46"/>
      <c r="S37" s="46"/>
      <c r="T37" s="46"/>
      <c r="U37" s="10"/>
      <c r="V37" s="10"/>
      <c r="W37" s="10"/>
      <c r="X37" s="10"/>
      <c r="Y37" s="10"/>
    </row>
    <row r="38" spans="1:25" customFormat="1" ht="15.75" customHeight="1" x14ac:dyDescent="0.3">
      <c r="A38" s="295" t="s">
        <v>1512</v>
      </c>
      <c r="B38" s="296"/>
      <c r="C38" s="297"/>
      <c r="D38" s="453">
        <v>100.001</v>
      </c>
      <c r="E38" s="453">
        <v>99.003</v>
      </c>
      <c r="F38" s="447">
        <f>SUM(D38:E38)</f>
        <v>199.00400000000002</v>
      </c>
      <c r="H38" s="295" t="s">
        <v>1205</v>
      </c>
      <c r="I38" s="296"/>
      <c r="J38" s="297"/>
      <c r="K38" s="453">
        <v>95.001999999999995</v>
      </c>
      <c r="L38" s="453">
        <v>93</v>
      </c>
      <c r="M38" s="447">
        <f>SUM(K38:L38)</f>
        <v>188.00200000000001</v>
      </c>
      <c r="O38" s="46"/>
      <c r="P38" s="46"/>
      <c r="Q38" s="46"/>
      <c r="R38" s="46"/>
      <c r="S38" s="46"/>
      <c r="T38" s="46"/>
      <c r="U38" s="10"/>
      <c r="V38" s="10"/>
      <c r="W38" s="10"/>
      <c r="X38" s="10"/>
      <c r="Y38" s="10"/>
    </row>
    <row r="39" spans="1:25" customFormat="1" ht="15.75" customHeight="1" x14ac:dyDescent="0.3">
      <c r="O39" s="46"/>
      <c r="P39" s="46"/>
      <c r="Q39" s="46"/>
      <c r="R39" s="46"/>
      <c r="S39" s="46"/>
      <c r="T39" s="46"/>
      <c r="U39" s="10"/>
      <c r="V39" s="10"/>
      <c r="W39" s="10"/>
      <c r="X39" s="10"/>
      <c r="Y39" s="10"/>
    </row>
    <row r="40" spans="1:25" customFormat="1" ht="15.75" customHeight="1" x14ac:dyDescent="0.3">
      <c r="A40" s="64" t="s">
        <v>1541</v>
      </c>
      <c r="B40" s="65"/>
      <c r="C40" s="66">
        <v>587</v>
      </c>
      <c r="D40" s="65"/>
      <c r="E40" s="67" t="s">
        <v>15</v>
      </c>
      <c r="F40" s="444">
        <f>SUM(F41:F43)</f>
        <v>587.00900000000001</v>
      </c>
      <c r="G40" s="69" t="s">
        <v>280</v>
      </c>
      <c r="H40" s="64" t="s">
        <v>1542</v>
      </c>
      <c r="I40" s="65"/>
      <c r="J40" s="66">
        <v>587</v>
      </c>
      <c r="K40" s="65"/>
      <c r="L40" s="67" t="s">
        <v>15</v>
      </c>
      <c r="M40" s="444">
        <f>SUM(M41:M43)</f>
        <v>589.01299999999992</v>
      </c>
      <c r="O40" s="46"/>
      <c r="P40" s="46"/>
      <c r="Q40" s="46"/>
      <c r="R40" s="46"/>
      <c r="S40" s="46"/>
      <c r="T40" s="46"/>
      <c r="U40" s="10"/>
      <c r="V40" s="10"/>
      <c r="W40" s="10"/>
      <c r="X40" s="10"/>
      <c r="Y40" s="10"/>
    </row>
    <row r="41" spans="1:25" customFormat="1" ht="15.75" customHeight="1" x14ac:dyDescent="0.3">
      <c r="A41" s="287" t="s">
        <v>1310</v>
      </c>
      <c r="B41" s="288"/>
      <c r="C41" s="289"/>
      <c r="D41" s="450">
        <v>97.001000000000005</v>
      </c>
      <c r="E41" s="450">
        <v>96.001000000000005</v>
      </c>
      <c r="F41" s="445">
        <f>SUM(D41:E41)</f>
        <v>193.00200000000001</v>
      </c>
      <c r="H41" s="287" t="s">
        <v>1195</v>
      </c>
      <c r="I41" s="288"/>
      <c r="J41" s="289"/>
      <c r="K41" s="450">
        <v>97.001999999999995</v>
      </c>
      <c r="L41" s="450">
        <v>95.001000000000005</v>
      </c>
      <c r="M41" s="445">
        <f>SUM(K41:L41)</f>
        <v>192.00299999999999</v>
      </c>
      <c r="O41" s="46"/>
      <c r="P41" s="46"/>
      <c r="Q41" s="46"/>
      <c r="R41" s="46"/>
      <c r="S41" s="46"/>
      <c r="T41" s="46"/>
      <c r="U41" s="10"/>
      <c r="V41" s="10"/>
      <c r="W41" s="10"/>
      <c r="X41" s="10"/>
      <c r="Y41" s="10"/>
    </row>
    <row r="42" spans="1:25" customFormat="1" ht="15.75" customHeight="1" x14ac:dyDescent="0.3">
      <c r="A42" s="292" t="s">
        <v>1526</v>
      </c>
      <c r="B42" s="293"/>
      <c r="C42" s="294"/>
      <c r="D42" s="450">
        <v>99.001999999999995</v>
      </c>
      <c r="E42" s="450">
        <v>98.001999999999995</v>
      </c>
      <c r="F42" s="446">
        <f>SUM(D42:E42)</f>
        <v>197.00399999999999</v>
      </c>
      <c r="H42" s="292" t="s">
        <v>1507</v>
      </c>
      <c r="I42" s="293"/>
      <c r="J42" s="294"/>
      <c r="K42" s="450">
        <v>100.002</v>
      </c>
      <c r="L42" s="450">
        <v>99.003</v>
      </c>
      <c r="M42" s="446">
        <f>SUM(K42:L42)</f>
        <v>199.005</v>
      </c>
      <c r="O42" s="46"/>
      <c r="P42" s="46"/>
      <c r="Q42" s="46"/>
      <c r="R42" s="46"/>
      <c r="S42" s="46"/>
      <c r="T42" s="46"/>
      <c r="U42" s="10"/>
      <c r="V42" s="10"/>
      <c r="W42" s="10"/>
      <c r="X42" s="10"/>
      <c r="Y42" s="10"/>
    </row>
    <row r="43" spans="1:25" customFormat="1" ht="15.75" customHeight="1" x14ac:dyDescent="0.3">
      <c r="A43" s="295" t="s">
        <v>1522</v>
      </c>
      <c r="B43" s="296"/>
      <c r="C43" s="297"/>
      <c r="D43" s="453">
        <v>99.001999999999995</v>
      </c>
      <c r="E43" s="453">
        <v>98.001000000000005</v>
      </c>
      <c r="F43" s="447">
        <f>SUM(D43:E43)</f>
        <v>197.00299999999999</v>
      </c>
      <c r="H43" s="295" t="s">
        <v>985</v>
      </c>
      <c r="I43" s="296"/>
      <c r="J43" s="297"/>
      <c r="K43" s="453">
        <v>99.004000000000005</v>
      </c>
      <c r="L43" s="453">
        <v>99.001000000000005</v>
      </c>
      <c r="M43" s="447">
        <f>SUM(K43:L43)</f>
        <v>198.005</v>
      </c>
      <c r="O43" s="46"/>
      <c r="P43" s="46"/>
      <c r="Q43" s="46"/>
      <c r="R43" s="46"/>
      <c r="S43" s="46"/>
      <c r="T43" s="46"/>
      <c r="U43" s="10"/>
      <c r="V43" s="10"/>
      <c r="W43" s="10"/>
      <c r="X43" s="10"/>
      <c r="Y43" s="10"/>
    </row>
    <row r="44" spans="1:25" customFormat="1" ht="15.75" customHeight="1" x14ac:dyDescent="0.3">
      <c r="O44" s="46"/>
      <c r="P44" s="46"/>
      <c r="Q44" s="46"/>
      <c r="R44" s="46"/>
      <c r="S44" s="46"/>
      <c r="T44" s="46"/>
      <c r="U44" s="10"/>
      <c r="V44" s="10"/>
      <c r="W44" s="10"/>
      <c r="X44" s="10"/>
      <c r="Y44" s="10"/>
    </row>
    <row r="45" spans="1:25" customFormat="1" ht="15.75" customHeight="1" x14ac:dyDescent="0.3">
      <c r="A45" s="10"/>
      <c r="B45" s="10"/>
      <c r="C45" s="10"/>
      <c r="D45" s="10"/>
      <c r="E45" s="10"/>
      <c r="F45" s="10"/>
      <c r="G45" s="39"/>
      <c r="H45" s="77" t="s">
        <v>7</v>
      </c>
      <c r="I45" s="13" t="s">
        <v>286</v>
      </c>
      <c r="J45" s="13" t="s">
        <v>287</v>
      </c>
      <c r="K45" s="13" t="s">
        <v>288</v>
      </c>
      <c r="L45" s="13" t="s">
        <v>289</v>
      </c>
      <c r="M45" s="13" t="s">
        <v>14</v>
      </c>
      <c r="N45" s="14" t="s">
        <v>290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customFormat="1" ht="15.75" customHeight="1" x14ac:dyDescent="0.3">
      <c r="A46" s="10"/>
      <c r="B46" s="9" t="s">
        <v>1543</v>
      </c>
      <c r="C46" s="10"/>
      <c r="D46" s="10"/>
      <c r="E46" s="10"/>
      <c r="F46" s="10"/>
      <c r="G46" s="39"/>
      <c r="H46" s="303" t="s">
        <v>1539</v>
      </c>
      <c r="I46" s="304">
        <v>10</v>
      </c>
      <c r="J46" s="304">
        <v>7</v>
      </c>
      <c r="K46" s="304"/>
      <c r="L46" s="304">
        <v>3</v>
      </c>
      <c r="M46" s="501">
        <v>5923.137999999999</v>
      </c>
      <c r="N46" s="305">
        <v>14</v>
      </c>
      <c r="O46" s="46"/>
      <c r="P46" s="46"/>
      <c r="Q46" s="10"/>
      <c r="R46" s="10"/>
      <c r="S46" s="10"/>
      <c r="T46" s="10"/>
      <c r="U46" s="10"/>
      <c r="V46" s="10"/>
      <c r="W46" s="10"/>
      <c r="X46" s="10"/>
      <c r="Y46" s="10"/>
    </row>
    <row r="47" spans="1:25" customFormat="1" ht="15.75" customHeight="1" x14ac:dyDescent="0.3">
      <c r="A47" s="10"/>
      <c r="B47" s="88" t="s">
        <v>1594</v>
      </c>
      <c r="C47" s="10"/>
      <c r="D47" s="10"/>
      <c r="E47" s="10"/>
      <c r="F47" s="10"/>
      <c r="G47" s="39"/>
      <c r="H47" s="306" t="s">
        <v>1538</v>
      </c>
      <c r="I47" s="22">
        <v>10</v>
      </c>
      <c r="J47" s="22">
        <v>7</v>
      </c>
      <c r="K47" s="22"/>
      <c r="L47" s="22">
        <v>3</v>
      </c>
      <c r="M47" s="502">
        <v>5867.0950000000003</v>
      </c>
      <c r="N47" s="50">
        <v>14</v>
      </c>
      <c r="O47" s="46"/>
      <c r="P47" s="46"/>
      <c r="Q47" s="10"/>
      <c r="R47" s="10"/>
      <c r="S47" s="10"/>
      <c r="T47" s="10"/>
      <c r="U47" s="10"/>
      <c r="V47" s="10"/>
      <c r="W47" s="10"/>
      <c r="X47" s="10"/>
      <c r="Y47" s="10"/>
    </row>
    <row r="48" spans="1:25" customFormat="1" ht="15.75" customHeight="1" x14ac:dyDescent="0.3">
      <c r="A48" s="10"/>
      <c r="B48" s="9" t="s">
        <v>293</v>
      </c>
      <c r="C48" s="10"/>
      <c r="D48" s="10"/>
      <c r="E48" s="10"/>
      <c r="F48" s="10"/>
      <c r="G48" s="39"/>
      <c r="H48" s="306" t="s">
        <v>1123</v>
      </c>
      <c r="I48" s="22">
        <v>10</v>
      </c>
      <c r="J48" s="22">
        <v>5</v>
      </c>
      <c r="K48" s="22"/>
      <c r="L48" s="22">
        <v>5</v>
      </c>
      <c r="M48" s="502">
        <v>5881.0940000000001</v>
      </c>
      <c r="N48" s="50">
        <v>10</v>
      </c>
      <c r="O48" s="46"/>
      <c r="P48" s="46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A49" s="10"/>
      <c r="B49" s="10"/>
      <c r="C49" s="10"/>
      <c r="D49" s="10"/>
      <c r="E49" s="39"/>
      <c r="F49" s="10"/>
      <c r="G49" s="39"/>
      <c r="H49" s="306" t="s">
        <v>1542</v>
      </c>
      <c r="I49" s="22">
        <v>10</v>
      </c>
      <c r="J49" s="22">
        <v>4</v>
      </c>
      <c r="K49" s="22"/>
      <c r="L49" s="22">
        <v>6</v>
      </c>
      <c r="M49" s="502">
        <v>5848.11</v>
      </c>
      <c r="N49" s="50">
        <v>8</v>
      </c>
      <c r="O49" s="46"/>
      <c r="P49" s="46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A50" s="10"/>
      <c r="B50" s="10"/>
      <c r="C50" s="10"/>
      <c r="D50" s="10"/>
      <c r="E50" s="39"/>
      <c r="F50" s="10"/>
      <c r="G50" s="39"/>
      <c r="H50" s="306" t="s">
        <v>945</v>
      </c>
      <c r="I50" s="22">
        <v>10</v>
      </c>
      <c r="J50" s="22">
        <v>4</v>
      </c>
      <c r="K50" s="22"/>
      <c r="L50" s="22">
        <v>6</v>
      </c>
      <c r="M50" s="502">
        <v>5840.0929999999998</v>
      </c>
      <c r="N50" s="50">
        <v>8</v>
      </c>
      <c r="O50" s="46"/>
      <c r="P50" s="46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A51" s="10"/>
      <c r="B51" s="10"/>
      <c r="C51" s="10"/>
      <c r="D51" s="10"/>
      <c r="E51" s="39"/>
      <c r="F51" s="10"/>
      <c r="G51" s="39"/>
      <c r="H51" s="307" t="s">
        <v>1541</v>
      </c>
      <c r="I51" s="189">
        <v>10</v>
      </c>
      <c r="J51" s="189">
        <v>3</v>
      </c>
      <c r="K51" s="189"/>
      <c r="L51" s="189">
        <v>7</v>
      </c>
      <c r="M51" s="503">
        <v>5850.0929999999998</v>
      </c>
      <c r="N51" s="190">
        <v>6</v>
      </c>
      <c r="O51" s="46"/>
      <c r="P51" s="46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A52" s="76"/>
      <c r="B52" s="76"/>
      <c r="C52" s="76"/>
      <c r="D52" s="76"/>
      <c r="E52" s="76"/>
      <c r="F52" s="76"/>
      <c r="G52" s="449"/>
      <c r="H52" s="76"/>
      <c r="I52" s="76"/>
      <c r="J52" s="76"/>
      <c r="K52" s="76"/>
      <c r="L52" s="76"/>
      <c r="M52" s="76"/>
      <c r="N52" s="76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76" t="s">
        <v>1162</v>
      </c>
      <c r="B53" s="76"/>
      <c r="C53" s="76"/>
      <c r="D53" s="76"/>
      <c r="E53" s="76"/>
      <c r="F53" s="76"/>
      <c r="G53" s="449"/>
      <c r="H53" s="76"/>
      <c r="I53" s="76"/>
      <c r="J53" s="76"/>
      <c r="K53" s="76"/>
      <c r="L53" s="76"/>
      <c r="M53" s="76"/>
      <c r="N53" s="76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76"/>
      <c r="B54" s="76"/>
      <c r="C54" s="76"/>
      <c r="D54" s="76"/>
      <c r="E54" s="76"/>
      <c r="F54" s="76"/>
      <c r="G54" s="449"/>
      <c r="H54" s="76"/>
      <c r="I54" s="76"/>
      <c r="J54" s="76"/>
      <c r="K54" s="76"/>
      <c r="L54" s="76"/>
      <c r="M54" s="76"/>
      <c r="N54" s="76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1377</v>
      </c>
      <c r="B55" s="10"/>
      <c r="C55" s="10"/>
      <c r="D55" s="10"/>
      <c r="E55" s="104" t="s">
        <v>170</v>
      </c>
      <c r="F55" s="10"/>
      <c r="G55" s="10"/>
      <c r="H55" s="76"/>
      <c r="I55" s="76"/>
      <c r="J55" s="76"/>
      <c r="K55" s="76"/>
      <c r="L55" s="76"/>
      <c r="M55" s="76"/>
      <c r="N55" s="76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 t="s">
        <v>171</v>
      </c>
      <c r="B56" s="10"/>
      <c r="C56" s="10"/>
      <c r="D56" s="10"/>
      <c r="E56" s="10"/>
      <c r="F56" s="10"/>
      <c r="G56" s="39"/>
      <c r="H56" s="76"/>
      <c r="I56" s="76"/>
      <c r="J56" s="76"/>
      <c r="K56" s="76"/>
      <c r="L56" s="76"/>
      <c r="M56" s="76"/>
      <c r="N56" s="76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6"/>
      <c r="B57" s="76"/>
      <c r="C57" s="76"/>
      <c r="D57" s="76"/>
      <c r="E57" s="76"/>
      <c r="F57" s="76"/>
      <c r="G57" s="449"/>
      <c r="H57" s="76"/>
      <c r="I57" s="76"/>
      <c r="J57" s="76"/>
      <c r="K57" s="76"/>
      <c r="L57" s="76"/>
      <c r="M57" s="76"/>
      <c r="N57" s="76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6"/>
      <c r="B58" s="76"/>
      <c r="C58" s="76"/>
      <c r="D58" s="76"/>
      <c r="E58" s="76"/>
      <c r="F58" s="76"/>
      <c r="G58" s="449"/>
      <c r="H58" s="76"/>
      <c r="I58" s="76"/>
      <c r="J58" s="76"/>
      <c r="K58" s="76"/>
      <c r="L58" s="76"/>
      <c r="M58" s="76"/>
      <c r="N58" s="76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6"/>
      <c r="B59" s="76"/>
      <c r="C59" s="76"/>
      <c r="D59" s="76"/>
      <c r="E59" s="76"/>
      <c r="F59" s="76"/>
      <c r="G59" s="449"/>
      <c r="H59" s="76"/>
      <c r="I59" s="76"/>
      <c r="J59" s="76"/>
      <c r="K59" s="76"/>
      <c r="L59" s="76"/>
      <c r="M59" s="76"/>
      <c r="N59" s="76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6"/>
      <c r="B60" s="76"/>
      <c r="C60" s="76"/>
      <c r="D60" s="76"/>
      <c r="E60" s="76"/>
      <c r="F60" s="76"/>
      <c r="G60" s="449"/>
      <c r="H60" s="76"/>
      <c r="I60" s="76"/>
      <c r="J60" s="76"/>
      <c r="K60" s="76"/>
      <c r="L60" s="76"/>
      <c r="M60" s="76"/>
      <c r="N60" s="76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6"/>
      <c r="B61" s="76"/>
      <c r="C61" s="76"/>
      <c r="D61" s="76"/>
      <c r="E61" s="76"/>
      <c r="F61" s="76"/>
      <c r="G61" s="449"/>
      <c r="H61" s="76"/>
      <c r="I61" s="76"/>
      <c r="J61" s="76"/>
      <c r="K61" s="76"/>
      <c r="L61" s="76"/>
      <c r="M61" s="76"/>
      <c r="N61" s="76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6"/>
      <c r="B62" s="76"/>
      <c r="C62" s="76"/>
      <c r="D62" s="76"/>
      <c r="E62" s="76"/>
      <c r="F62" s="76"/>
      <c r="G62" s="449"/>
      <c r="H62" s="76"/>
      <c r="I62" s="76"/>
      <c r="J62" s="76"/>
      <c r="K62" s="76"/>
      <c r="L62" s="76"/>
      <c r="M62" s="76"/>
      <c r="N62" s="76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6"/>
      <c r="B63" s="76"/>
      <c r="C63" s="76"/>
      <c r="D63" s="76"/>
      <c r="E63" s="76"/>
      <c r="F63" s="76"/>
      <c r="G63" s="449"/>
      <c r="H63" s="76"/>
      <c r="I63" s="76"/>
      <c r="J63" s="76"/>
      <c r="K63" s="76"/>
      <c r="L63" s="76"/>
      <c r="M63" s="76"/>
      <c r="N63" s="76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6"/>
      <c r="B64" s="76"/>
      <c r="C64" s="76"/>
      <c r="D64" s="76"/>
      <c r="E64" s="76"/>
      <c r="F64" s="76"/>
      <c r="G64" s="449"/>
      <c r="H64" s="76"/>
      <c r="I64" s="76"/>
      <c r="J64" s="76"/>
      <c r="K64" s="76"/>
      <c r="L64" s="76"/>
      <c r="M64" s="76"/>
      <c r="N64" s="76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6"/>
      <c r="B65" s="76"/>
      <c r="C65" s="76"/>
      <c r="D65" s="76"/>
      <c r="E65" s="76"/>
      <c r="F65" s="76"/>
      <c r="G65" s="449"/>
      <c r="H65" s="76"/>
      <c r="I65" s="76"/>
      <c r="J65" s="76"/>
      <c r="K65" s="76"/>
      <c r="L65" s="76"/>
      <c r="M65" s="76"/>
      <c r="N65" s="76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6"/>
      <c r="B66" s="76"/>
      <c r="C66" s="76"/>
      <c r="D66" s="76"/>
      <c r="E66" s="76"/>
      <c r="F66" s="76"/>
      <c r="G66" s="449"/>
      <c r="H66" s="76"/>
      <c r="I66" s="76"/>
      <c r="J66" s="76"/>
      <c r="K66" s="76"/>
      <c r="L66" s="76"/>
      <c r="M66" s="76"/>
      <c r="N66" s="76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6"/>
      <c r="B67" s="76"/>
      <c r="C67" s="76"/>
      <c r="D67" s="76"/>
      <c r="E67" s="76"/>
      <c r="F67" s="76"/>
      <c r="G67" s="449"/>
      <c r="H67" s="76"/>
      <c r="I67" s="76"/>
      <c r="J67" s="76"/>
      <c r="K67" s="76"/>
      <c r="L67" s="76"/>
      <c r="M67" s="76"/>
      <c r="N67" s="76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6"/>
      <c r="B68" s="76"/>
      <c r="C68" s="76"/>
      <c r="D68" s="76"/>
      <c r="E68" s="76"/>
      <c r="F68" s="76"/>
      <c r="G68" s="449"/>
      <c r="H68" s="76"/>
      <c r="I68" s="76"/>
      <c r="J68" s="76"/>
      <c r="K68" s="76"/>
      <c r="L68" s="76"/>
      <c r="M68" s="76"/>
      <c r="N68" s="76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6"/>
      <c r="B69" s="76"/>
      <c r="C69" s="76"/>
      <c r="D69" s="76"/>
      <c r="E69" s="76"/>
      <c r="F69" s="76"/>
      <c r="G69" s="449"/>
      <c r="H69" s="76"/>
      <c r="I69" s="76"/>
      <c r="J69" s="76"/>
      <c r="K69" s="76"/>
      <c r="L69" s="76"/>
      <c r="M69" s="76"/>
      <c r="N69" s="76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6"/>
      <c r="B70" s="76"/>
      <c r="C70" s="76"/>
      <c r="D70" s="76"/>
      <c r="E70" s="76"/>
      <c r="F70" s="76"/>
      <c r="G70" s="449"/>
      <c r="H70" s="76"/>
      <c r="I70" s="76"/>
      <c r="J70" s="76"/>
      <c r="K70" s="76"/>
      <c r="L70" s="76"/>
      <c r="M70" s="76"/>
      <c r="N70" s="76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6"/>
      <c r="B71" s="76"/>
      <c r="C71" s="76"/>
      <c r="D71" s="76"/>
      <c r="E71" s="76"/>
      <c r="F71" s="76"/>
      <c r="G71" s="449"/>
      <c r="H71" s="76"/>
      <c r="I71" s="76"/>
      <c r="J71" s="76"/>
      <c r="K71" s="76"/>
      <c r="L71" s="76"/>
      <c r="M71" s="76"/>
      <c r="N71" s="76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6"/>
      <c r="B72" s="76"/>
      <c r="C72" s="76"/>
      <c r="D72" s="76"/>
      <c r="E72" s="76"/>
      <c r="F72" s="76"/>
      <c r="G72" s="449"/>
      <c r="H72" s="76"/>
      <c r="I72" s="76"/>
      <c r="J72" s="76"/>
      <c r="K72" s="76"/>
      <c r="L72" s="76"/>
      <c r="M72" s="76"/>
      <c r="N72" s="76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6"/>
      <c r="B73" s="76"/>
      <c r="C73" s="76"/>
      <c r="D73" s="76"/>
      <c r="E73" s="76"/>
      <c r="F73" s="76"/>
      <c r="G73" s="449"/>
      <c r="H73" s="76"/>
      <c r="I73" s="76"/>
      <c r="J73" s="76"/>
      <c r="K73" s="76"/>
      <c r="L73" s="76"/>
      <c r="M73" s="76"/>
      <c r="N73" s="76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6"/>
      <c r="B74" s="76"/>
      <c r="C74" s="76"/>
      <c r="D74" s="76"/>
      <c r="E74" s="76"/>
      <c r="F74" s="76"/>
      <c r="G74" s="449"/>
      <c r="H74" s="76"/>
      <c r="I74" s="76"/>
      <c r="J74" s="76"/>
      <c r="K74" s="76"/>
      <c r="L74" s="76"/>
      <c r="M74" s="76"/>
      <c r="N74" s="76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6"/>
      <c r="B75" s="76"/>
      <c r="C75" s="76"/>
      <c r="D75" s="76"/>
      <c r="E75" s="76"/>
      <c r="F75" s="76"/>
      <c r="G75" s="449"/>
      <c r="H75" s="76"/>
      <c r="I75" s="76"/>
      <c r="J75" s="76"/>
      <c r="K75" s="76"/>
      <c r="L75" s="76"/>
      <c r="M75" s="76"/>
      <c r="N75" s="76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6"/>
      <c r="B76" s="76"/>
      <c r="C76" s="76"/>
      <c r="D76" s="76"/>
      <c r="E76" s="76"/>
      <c r="F76" s="76"/>
      <c r="G76" s="449"/>
      <c r="H76" s="76"/>
      <c r="I76" s="76"/>
      <c r="J76" s="76"/>
      <c r="K76" s="76"/>
      <c r="L76" s="76"/>
      <c r="M76" s="76"/>
      <c r="N76" s="76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6"/>
      <c r="B77" s="76"/>
      <c r="C77" s="76"/>
      <c r="D77" s="76"/>
      <c r="E77" s="76"/>
      <c r="F77" s="76"/>
      <c r="G77" s="449"/>
      <c r="H77" s="76"/>
      <c r="I77" s="76"/>
      <c r="J77" s="76"/>
      <c r="K77" s="76"/>
      <c r="L77" s="76"/>
      <c r="M77" s="76"/>
      <c r="N77" s="76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6"/>
      <c r="B78" s="76"/>
      <c r="C78" s="76"/>
      <c r="D78" s="76"/>
      <c r="E78" s="76"/>
      <c r="F78" s="76"/>
      <c r="G78" s="449"/>
      <c r="H78" s="76"/>
      <c r="I78" s="76"/>
      <c r="J78" s="76"/>
      <c r="K78" s="76"/>
      <c r="L78" s="76"/>
      <c r="M78" s="76"/>
      <c r="N78" s="76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6"/>
      <c r="B79" s="76"/>
      <c r="C79" s="76"/>
      <c r="D79" s="76"/>
      <c r="E79" s="76"/>
      <c r="F79" s="76"/>
      <c r="G79" s="449"/>
      <c r="H79" s="76"/>
      <c r="I79" s="76"/>
      <c r="J79" s="76"/>
      <c r="K79" s="76"/>
      <c r="L79" s="76"/>
      <c r="M79" s="76"/>
      <c r="N79" s="76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6"/>
      <c r="B80" s="76"/>
      <c r="C80" s="76"/>
      <c r="D80" s="76"/>
      <c r="E80" s="76"/>
      <c r="F80" s="76"/>
      <c r="G80" s="449"/>
      <c r="H80" s="76"/>
      <c r="I80" s="76"/>
      <c r="J80" s="76"/>
      <c r="K80" s="76"/>
      <c r="L80" s="76"/>
      <c r="M80" s="76"/>
      <c r="N80" s="76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6"/>
      <c r="B81" s="76"/>
      <c r="C81" s="76"/>
      <c r="D81" s="76"/>
      <c r="E81" s="76"/>
      <c r="F81" s="76"/>
      <c r="G81" s="449"/>
      <c r="H81" s="76"/>
      <c r="I81" s="76"/>
      <c r="J81" s="76"/>
      <c r="K81" s="76"/>
      <c r="L81" s="76"/>
      <c r="M81" s="76"/>
      <c r="N81" s="76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6"/>
      <c r="B82" s="76"/>
      <c r="C82" s="76"/>
      <c r="D82" s="76"/>
      <c r="E82" s="76"/>
      <c r="F82" s="76"/>
      <c r="G82" s="449"/>
      <c r="H82" s="76"/>
      <c r="I82" s="76"/>
      <c r="J82" s="76"/>
      <c r="K82" s="76"/>
      <c r="L82" s="76"/>
      <c r="M82" s="76"/>
      <c r="N82" s="76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6"/>
      <c r="B83" s="76"/>
      <c r="C83" s="76"/>
      <c r="D83" s="76"/>
      <c r="E83" s="76"/>
      <c r="F83" s="76"/>
      <c r="G83" s="449"/>
      <c r="H83" s="76"/>
      <c r="I83" s="76"/>
      <c r="J83" s="76"/>
      <c r="K83" s="76"/>
      <c r="L83" s="76"/>
      <c r="M83" s="76"/>
      <c r="N83" s="76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6"/>
      <c r="B84" s="76"/>
      <c r="C84" s="76"/>
      <c r="D84" s="76"/>
      <c r="E84" s="76"/>
      <c r="F84" s="76"/>
      <c r="G84" s="449"/>
      <c r="H84" s="76"/>
      <c r="I84" s="76"/>
      <c r="J84" s="76"/>
      <c r="K84" s="76"/>
      <c r="L84" s="76"/>
      <c r="M84" s="76"/>
      <c r="N84" s="76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6"/>
      <c r="B85" s="76"/>
      <c r="C85" s="76"/>
      <c r="D85" s="76"/>
      <c r="E85" s="76"/>
      <c r="F85" s="76"/>
      <c r="G85" s="449"/>
      <c r="H85" s="76"/>
      <c r="I85" s="76"/>
      <c r="J85" s="76"/>
      <c r="K85" s="76"/>
      <c r="L85" s="76"/>
      <c r="M85" s="76"/>
      <c r="N85" s="76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6"/>
      <c r="B86" s="76"/>
      <c r="C86" s="76"/>
      <c r="D86" s="76"/>
      <c r="E86" s="76"/>
      <c r="F86" s="76"/>
      <c r="G86" s="449"/>
      <c r="H86" s="76"/>
      <c r="I86" s="76"/>
      <c r="J86" s="76"/>
      <c r="K86" s="76"/>
      <c r="L86" s="76"/>
      <c r="M86" s="76"/>
      <c r="N86" s="76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6"/>
      <c r="B87" s="76"/>
      <c r="C87" s="76"/>
      <c r="D87" s="76"/>
      <c r="E87" s="76"/>
      <c r="F87" s="76"/>
      <c r="G87" s="449"/>
      <c r="H87" s="76"/>
      <c r="I87" s="76"/>
      <c r="J87" s="76"/>
      <c r="K87" s="76"/>
      <c r="L87" s="76"/>
      <c r="M87" s="76"/>
      <c r="N87" s="76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6"/>
      <c r="B88" s="76"/>
      <c r="C88" s="76"/>
      <c r="D88" s="76"/>
      <c r="E88" s="76"/>
      <c r="F88" s="76"/>
      <c r="G88" s="449"/>
      <c r="H88" s="76"/>
      <c r="I88" s="76"/>
      <c r="J88" s="76"/>
      <c r="K88" s="76"/>
      <c r="L88" s="76"/>
      <c r="M88" s="76"/>
      <c r="N88" s="76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6"/>
      <c r="B89" s="76"/>
      <c r="C89" s="76"/>
      <c r="D89" s="76"/>
      <c r="E89" s="76"/>
      <c r="F89" s="76"/>
      <c r="G89" s="449"/>
      <c r="H89" s="76"/>
      <c r="I89" s="76"/>
      <c r="J89" s="76"/>
      <c r="K89" s="76"/>
      <c r="L89" s="76"/>
      <c r="M89" s="76"/>
      <c r="N89" s="76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6"/>
      <c r="B90" s="76"/>
      <c r="C90" s="76"/>
      <c r="D90" s="76"/>
      <c r="E90" s="76"/>
      <c r="F90" s="76"/>
      <c r="G90" s="449"/>
      <c r="H90" s="76"/>
      <c r="I90" s="76"/>
      <c r="J90" s="76"/>
      <c r="K90" s="76"/>
      <c r="L90" s="76"/>
      <c r="M90" s="76"/>
      <c r="N90" s="76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6"/>
      <c r="B91" s="76"/>
      <c r="C91" s="76"/>
      <c r="D91" s="76"/>
      <c r="E91" s="76"/>
      <c r="F91" s="76"/>
      <c r="G91" s="449"/>
      <c r="H91" s="76"/>
      <c r="I91" s="76"/>
      <c r="J91" s="76"/>
      <c r="K91" s="76"/>
      <c r="L91" s="76"/>
      <c r="M91" s="76"/>
      <c r="N91" s="76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6"/>
      <c r="B92" s="76"/>
      <c r="C92" s="76"/>
      <c r="D92" s="76"/>
      <c r="E92" s="76"/>
      <c r="F92" s="76"/>
      <c r="G92" s="449"/>
      <c r="H92" s="76"/>
      <c r="I92" s="76"/>
      <c r="J92" s="76"/>
      <c r="K92" s="76"/>
      <c r="L92" s="76"/>
      <c r="M92" s="76"/>
      <c r="N92" s="76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6"/>
      <c r="B93" s="76"/>
      <c r="C93" s="76"/>
      <c r="D93" s="76"/>
      <c r="E93" s="76"/>
      <c r="F93" s="76"/>
      <c r="G93" s="449"/>
      <c r="H93" s="76"/>
      <c r="I93" s="76"/>
      <c r="J93" s="76"/>
      <c r="K93" s="76"/>
      <c r="L93" s="76"/>
      <c r="M93" s="76"/>
      <c r="N93" s="76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6"/>
      <c r="B94" s="76"/>
      <c r="C94" s="76"/>
      <c r="D94" s="76"/>
      <c r="E94" s="76"/>
      <c r="F94" s="76"/>
      <c r="G94" s="449"/>
      <c r="H94" s="76"/>
      <c r="I94" s="76"/>
      <c r="J94" s="76"/>
      <c r="K94" s="76"/>
      <c r="L94" s="76"/>
      <c r="M94" s="76"/>
      <c r="N94" s="76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6"/>
      <c r="B95" s="76"/>
      <c r="C95" s="76"/>
      <c r="D95" s="76"/>
      <c r="E95" s="76"/>
      <c r="F95" s="76"/>
      <c r="G95" s="449"/>
      <c r="H95" s="76"/>
      <c r="I95" s="76"/>
      <c r="J95" s="76"/>
      <c r="K95" s="76"/>
      <c r="L95" s="76"/>
      <c r="M95" s="76"/>
      <c r="N95" s="76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6"/>
      <c r="B96" s="76"/>
      <c r="C96" s="76"/>
      <c r="D96" s="76"/>
      <c r="E96" s="76"/>
      <c r="F96" s="76"/>
      <c r="G96" s="449"/>
      <c r="H96" s="76"/>
      <c r="I96" s="76"/>
      <c r="J96" s="76"/>
      <c r="K96" s="76"/>
      <c r="L96" s="76"/>
      <c r="M96" s="76"/>
      <c r="N96" s="76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6"/>
      <c r="B97" s="76"/>
      <c r="C97" s="76"/>
      <c r="D97" s="76"/>
      <c r="E97" s="76"/>
      <c r="F97" s="76"/>
      <c r="G97" s="449"/>
      <c r="H97" s="76"/>
      <c r="I97" s="76"/>
      <c r="J97" s="76"/>
      <c r="K97" s="76"/>
      <c r="L97" s="76"/>
      <c r="M97" s="76"/>
      <c r="N97" s="76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6"/>
      <c r="B98" s="76"/>
      <c r="C98" s="76"/>
      <c r="D98" s="76"/>
      <c r="E98" s="76"/>
      <c r="F98" s="76"/>
      <c r="G98" s="449"/>
      <c r="H98" s="76"/>
      <c r="I98" s="76"/>
      <c r="J98" s="76"/>
      <c r="K98" s="76"/>
      <c r="L98" s="76"/>
      <c r="M98" s="76"/>
      <c r="N98" s="76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6"/>
      <c r="B99" s="76"/>
      <c r="C99" s="76"/>
      <c r="D99" s="76"/>
      <c r="E99" s="76"/>
      <c r="F99" s="76"/>
      <c r="G99" s="449"/>
      <c r="H99" s="76"/>
      <c r="I99" s="76"/>
      <c r="J99" s="76"/>
      <c r="K99" s="76"/>
      <c r="L99" s="76"/>
      <c r="M99" s="76"/>
      <c r="N99" s="76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6"/>
      <c r="B100" s="76"/>
      <c r="C100" s="76"/>
      <c r="D100" s="76"/>
      <c r="E100" s="76"/>
      <c r="F100" s="76"/>
      <c r="G100" s="449"/>
      <c r="H100" s="76"/>
      <c r="I100" s="76"/>
      <c r="J100" s="76"/>
      <c r="K100" s="76"/>
      <c r="L100" s="76"/>
      <c r="M100" s="76"/>
      <c r="N100" s="76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6"/>
      <c r="B101" s="76"/>
      <c r="C101" s="76"/>
      <c r="D101" s="76"/>
      <c r="E101" s="76"/>
      <c r="F101" s="76"/>
      <c r="G101" s="449"/>
      <c r="H101" s="76"/>
      <c r="I101" s="76"/>
      <c r="J101" s="76"/>
      <c r="K101" s="76"/>
      <c r="L101" s="76"/>
      <c r="M101" s="76"/>
      <c r="N101" s="76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6"/>
      <c r="B102" s="76"/>
      <c r="C102" s="76"/>
      <c r="D102" s="76"/>
      <c r="E102" s="76"/>
      <c r="F102" s="76"/>
      <c r="G102" s="449"/>
      <c r="H102" s="76"/>
      <c r="I102" s="76"/>
      <c r="J102" s="76"/>
      <c r="K102" s="76"/>
      <c r="L102" s="76"/>
      <c r="M102" s="76"/>
      <c r="N102" s="76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6"/>
      <c r="B103" s="76"/>
      <c r="C103" s="76"/>
      <c r="D103" s="76"/>
      <c r="E103" s="76"/>
      <c r="F103" s="76"/>
      <c r="G103" s="449"/>
      <c r="H103" s="76"/>
      <c r="I103" s="76"/>
      <c r="J103" s="76"/>
      <c r="K103" s="76"/>
      <c r="L103" s="76"/>
      <c r="M103" s="76"/>
      <c r="N103" s="76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6"/>
      <c r="B104" s="76"/>
      <c r="C104" s="76"/>
      <c r="D104" s="76"/>
      <c r="E104" s="76"/>
      <c r="F104" s="76"/>
      <c r="G104" s="449"/>
      <c r="H104" s="76"/>
      <c r="I104" s="76"/>
      <c r="J104" s="76"/>
      <c r="K104" s="76"/>
      <c r="L104" s="76"/>
      <c r="M104" s="76"/>
      <c r="N104" s="76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6"/>
      <c r="B105" s="76"/>
      <c r="C105" s="76"/>
      <c r="D105" s="76"/>
      <c r="E105" s="76"/>
      <c r="F105" s="76"/>
      <c r="G105" s="449"/>
      <c r="H105" s="76"/>
      <c r="I105" s="76"/>
      <c r="J105" s="76"/>
      <c r="K105" s="76"/>
      <c r="L105" s="76"/>
      <c r="M105" s="76"/>
      <c r="N105" s="76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6"/>
      <c r="B106" s="76"/>
      <c r="C106" s="76"/>
      <c r="D106" s="76"/>
      <c r="E106" s="76"/>
      <c r="F106" s="76"/>
      <c r="G106" s="449"/>
      <c r="H106" s="76"/>
      <c r="I106" s="76"/>
      <c r="J106" s="76"/>
      <c r="K106" s="76"/>
      <c r="L106" s="76"/>
      <c r="M106" s="76"/>
      <c r="N106" s="76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6"/>
      <c r="B107" s="76"/>
      <c r="C107" s="76"/>
      <c r="D107" s="76"/>
      <c r="E107" s="76"/>
      <c r="F107" s="76"/>
      <c r="G107" s="449"/>
      <c r="H107" s="76"/>
      <c r="I107" s="76"/>
      <c r="J107" s="76"/>
      <c r="K107" s="76"/>
      <c r="L107" s="76"/>
      <c r="M107" s="76"/>
      <c r="N107" s="76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6"/>
      <c r="B108" s="76"/>
      <c r="C108" s="76"/>
      <c r="D108" s="76"/>
      <c r="E108" s="76"/>
      <c r="F108" s="76"/>
      <c r="G108" s="449"/>
      <c r="H108" s="76"/>
      <c r="I108" s="76"/>
      <c r="J108" s="76"/>
      <c r="K108" s="76"/>
      <c r="L108" s="76"/>
      <c r="M108" s="76"/>
      <c r="N108" s="76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6"/>
      <c r="B109" s="76"/>
      <c r="C109" s="76"/>
      <c r="D109" s="76"/>
      <c r="E109" s="76"/>
      <c r="F109" s="76"/>
      <c r="G109" s="449"/>
      <c r="H109" s="76"/>
      <c r="I109" s="76"/>
      <c r="J109" s="76"/>
      <c r="K109" s="76"/>
      <c r="L109" s="76"/>
      <c r="M109" s="76"/>
      <c r="N109" s="76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customFormat="1" ht="15.75" customHeight="1" x14ac:dyDescent="0.3">
      <c r="A110" s="76"/>
      <c r="B110" s="76"/>
      <c r="C110" s="76"/>
      <c r="D110" s="76"/>
      <c r="E110" s="76"/>
      <c r="F110" s="76"/>
      <c r="G110" s="449"/>
      <c r="H110" s="76"/>
      <c r="I110" s="76"/>
      <c r="J110" s="76"/>
      <c r="K110" s="76"/>
      <c r="L110" s="76"/>
      <c r="M110" s="76"/>
      <c r="N110" s="76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customFormat="1" ht="15.75" customHeight="1" x14ac:dyDescent="0.3">
      <c r="A111" s="76"/>
      <c r="B111" s="76"/>
      <c r="C111" s="76"/>
      <c r="D111" s="76"/>
      <c r="E111" s="76"/>
      <c r="F111" s="76"/>
      <c r="G111" s="449"/>
      <c r="H111" s="76"/>
      <c r="I111" s="76"/>
      <c r="J111" s="76"/>
      <c r="K111" s="76"/>
      <c r="L111" s="76"/>
      <c r="M111" s="76"/>
      <c r="N111" s="76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E4BBD2C3-B8A3-4D30-A698-738659636301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90B90-27CE-4E6D-86C3-2C16D3ECC229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263</v>
      </c>
      <c r="G1" s="3"/>
      <c r="H1" s="3"/>
      <c r="I1" s="4" t="s">
        <v>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45" t="s">
        <v>3</v>
      </c>
      <c r="D2" s="45"/>
      <c r="E2" s="45"/>
      <c r="F2" s="45"/>
      <c r="G2" s="45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264</v>
      </c>
      <c r="D3" s="9"/>
      <c r="E3" s="9" t="s">
        <v>265</v>
      </c>
      <c r="F3" s="8"/>
      <c r="G3" s="8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56">
        <v>4</v>
      </c>
      <c r="B5" s="47" t="s">
        <v>16</v>
      </c>
      <c r="C5" s="47" t="s">
        <v>17</v>
      </c>
      <c r="D5" s="17">
        <v>190</v>
      </c>
      <c r="E5" s="18">
        <v>9</v>
      </c>
      <c r="F5" s="17">
        <v>1898</v>
      </c>
      <c r="G5" s="48">
        <v>89</v>
      </c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52">
        <v>8</v>
      </c>
      <c r="B6" s="49" t="s">
        <v>54</v>
      </c>
      <c r="C6" s="49" t="s">
        <v>38</v>
      </c>
      <c r="D6" s="22">
        <v>188</v>
      </c>
      <c r="E6" s="24">
        <v>8</v>
      </c>
      <c r="F6" s="22">
        <v>1824</v>
      </c>
      <c r="G6" s="50">
        <v>79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20">
        <v>3</v>
      </c>
      <c r="B7" s="49" t="s">
        <v>59</v>
      </c>
      <c r="C7" s="58" t="s">
        <v>34</v>
      </c>
      <c r="D7" s="22">
        <v>176</v>
      </c>
      <c r="E7" s="24">
        <v>6</v>
      </c>
      <c r="F7" s="22">
        <v>1780</v>
      </c>
      <c r="G7" s="50">
        <v>67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20">
        <v>9</v>
      </c>
      <c r="B8" s="49" t="s">
        <v>33</v>
      </c>
      <c r="C8" s="49" t="s">
        <v>34</v>
      </c>
      <c r="D8" s="22">
        <v>178</v>
      </c>
      <c r="E8" s="24">
        <v>7</v>
      </c>
      <c r="F8" s="22">
        <v>1760</v>
      </c>
      <c r="G8" s="50">
        <v>64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52">
        <v>6</v>
      </c>
      <c r="B9" s="49" t="s">
        <v>179</v>
      </c>
      <c r="C9" s="49" t="s">
        <v>98</v>
      </c>
      <c r="D9" s="22">
        <v>167</v>
      </c>
      <c r="E9" s="24">
        <v>4</v>
      </c>
      <c r="F9" s="22">
        <v>1663</v>
      </c>
      <c r="G9" s="50">
        <v>41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20">
        <v>1</v>
      </c>
      <c r="B10" s="27" t="s">
        <v>181</v>
      </c>
      <c r="C10" s="27" t="s">
        <v>182</v>
      </c>
      <c r="D10" s="24">
        <v>175</v>
      </c>
      <c r="E10" s="24">
        <v>5</v>
      </c>
      <c r="F10" s="28">
        <v>1662</v>
      </c>
      <c r="G10" s="29">
        <v>41</v>
      </c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52">
        <v>2</v>
      </c>
      <c r="B11" s="49" t="s">
        <v>41</v>
      </c>
      <c r="C11" s="49" t="s">
        <v>42</v>
      </c>
      <c r="D11" s="22" t="s">
        <v>43</v>
      </c>
      <c r="E11" s="24">
        <v>0</v>
      </c>
      <c r="F11" s="22">
        <v>861</v>
      </c>
      <c r="G11" s="50">
        <v>25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20">
        <v>7</v>
      </c>
      <c r="B12" s="49" t="s">
        <v>237</v>
      </c>
      <c r="C12" s="49" t="s">
        <v>31</v>
      </c>
      <c r="D12" s="22">
        <v>149</v>
      </c>
      <c r="E12" s="24">
        <v>2</v>
      </c>
      <c r="F12" s="22">
        <v>1323</v>
      </c>
      <c r="G12" s="50">
        <v>21</v>
      </c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30">
        <v>5</v>
      </c>
      <c r="B13" s="54" t="s">
        <v>257</v>
      </c>
      <c r="C13" s="54" t="s">
        <v>34</v>
      </c>
      <c r="D13" s="32">
        <v>157</v>
      </c>
      <c r="E13" s="34">
        <v>3</v>
      </c>
      <c r="F13" s="32">
        <v>1403</v>
      </c>
      <c r="G13" s="55">
        <v>20</v>
      </c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46"/>
      <c r="B15" s="10" t="s">
        <v>266</v>
      </c>
      <c r="F15" s="43" t="s">
        <v>170</v>
      </c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46"/>
      <c r="B16" s="10" t="s">
        <v>171</v>
      </c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9EEBC4E8-E97F-4054-96D9-B8FFC0EEE1B9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E6E39-63DB-4C1A-840E-FBC80AD0862D}">
  <sheetPr>
    <tabColor theme="5" tint="-0.249977111117893"/>
    <pageSetUpPr fitToPage="1"/>
  </sheetPr>
  <dimension ref="A1:Y109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9" customWidth="1"/>
    <col min="6" max="6" width="8.7109375" style="10" customWidth="1"/>
    <col min="7" max="7" width="4.7109375" style="39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1327</v>
      </c>
      <c r="B1" s="2"/>
      <c r="C1" s="2"/>
      <c r="D1" s="3"/>
      <c r="E1" s="3"/>
      <c r="F1" s="3"/>
      <c r="G1" s="60"/>
      <c r="H1" s="3"/>
      <c r="I1" s="4" t="s">
        <v>1147</v>
      </c>
      <c r="J1" s="61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2</v>
      </c>
      <c r="B2" s="10"/>
      <c r="C2" s="63"/>
      <c r="D2" s="10"/>
      <c r="E2" s="39"/>
      <c r="F2" s="10"/>
      <c r="G2" s="39"/>
      <c r="H2" s="10"/>
      <c r="I2" s="7" t="s">
        <v>3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48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64" t="s">
        <v>1328</v>
      </c>
      <c r="B4" s="65"/>
      <c r="C4" s="66">
        <v>582</v>
      </c>
      <c r="D4" s="65"/>
      <c r="E4" s="67" t="s">
        <v>15</v>
      </c>
      <c r="F4" s="444">
        <f>SUM(F5:F7)</f>
        <v>581.01099999999997</v>
      </c>
      <c r="G4" s="69" t="s">
        <v>280</v>
      </c>
      <c r="H4" s="64" t="s">
        <v>1329</v>
      </c>
      <c r="I4" s="65"/>
      <c r="J4" s="66">
        <v>570</v>
      </c>
      <c r="K4" s="65"/>
      <c r="L4" s="67" t="s">
        <v>15</v>
      </c>
      <c r="M4" s="444">
        <f>SUM(M5:M7)</f>
        <v>566.00400000000002</v>
      </c>
      <c r="O4" s="46"/>
      <c r="P4" s="46"/>
      <c r="Q4" s="46"/>
      <c r="R4" s="46"/>
      <c r="S4" s="46"/>
      <c r="T4" s="46"/>
      <c r="U4" s="10"/>
      <c r="V4" s="10"/>
      <c r="W4" s="10"/>
      <c r="X4" s="10"/>
      <c r="Y4" s="10"/>
    </row>
    <row r="5" spans="1:25" customFormat="1" ht="15.75" customHeight="1" x14ac:dyDescent="0.3">
      <c r="A5" s="287" t="s">
        <v>1301</v>
      </c>
      <c r="B5" s="288"/>
      <c r="C5" s="289"/>
      <c r="D5" s="436">
        <v>100.004</v>
      </c>
      <c r="E5" s="436">
        <v>99.004000000000005</v>
      </c>
      <c r="F5" s="445">
        <f>SUM(D5:E5)</f>
        <v>199.00800000000001</v>
      </c>
      <c r="H5" s="287" t="s">
        <v>151</v>
      </c>
      <c r="I5" s="288"/>
      <c r="J5" s="289"/>
      <c r="K5" s="436">
        <v>95</v>
      </c>
      <c r="L5" s="436">
        <v>93.001000000000005</v>
      </c>
      <c r="M5" s="445">
        <f>SUM(K5:L5)</f>
        <v>188.001</v>
      </c>
      <c r="O5" s="46"/>
      <c r="P5" s="46"/>
      <c r="Q5" s="46"/>
      <c r="R5" s="46"/>
      <c r="S5" s="46"/>
      <c r="T5" s="46"/>
      <c r="U5" s="10"/>
      <c r="V5" s="10"/>
      <c r="W5" s="10"/>
      <c r="X5" s="10"/>
      <c r="Y5" s="10"/>
    </row>
    <row r="6" spans="1:25" customFormat="1" ht="15.75" customHeight="1" x14ac:dyDescent="0.3">
      <c r="A6" s="292" t="s">
        <v>1221</v>
      </c>
      <c r="B6" s="293"/>
      <c r="C6" s="294"/>
      <c r="D6" s="436">
        <v>96</v>
      </c>
      <c r="E6" s="436">
        <v>99</v>
      </c>
      <c r="F6" s="446">
        <f>SUM(D6:E6)</f>
        <v>195</v>
      </c>
      <c r="H6" s="292" t="s">
        <v>1223</v>
      </c>
      <c r="I6" s="293"/>
      <c r="J6" s="294"/>
      <c r="K6" s="436">
        <v>90.001999999999995</v>
      </c>
      <c r="L6" s="436">
        <v>95</v>
      </c>
      <c r="M6" s="446">
        <f>SUM(K6:L6)</f>
        <v>185.00200000000001</v>
      </c>
      <c r="O6" s="46"/>
      <c r="P6" s="46"/>
      <c r="Q6" s="46"/>
      <c r="R6" s="46"/>
      <c r="S6" s="46"/>
      <c r="T6" s="46"/>
      <c r="U6" s="10"/>
      <c r="V6" s="10"/>
      <c r="W6" s="10"/>
      <c r="X6" s="10"/>
      <c r="Y6" s="10"/>
    </row>
    <row r="7" spans="1:25" customFormat="1" ht="15.75" customHeight="1" x14ac:dyDescent="0.3">
      <c r="A7" s="295" t="s">
        <v>759</v>
      </c>
      <c r="B7" s="296"/>
      <c r="C7" s="297"/>
      <c r="D7" s="441">
        <v>92.001000000000005</v>
      </c>
      <c r="E7" s="441">
        <v>95.001999999999995</v>
      </c>
      <c r="F7" s="447">
        <f>SUM(D7:E7)</f>
        <v>187.00299999999999</v>
      </c>
      <c r="H7" s="295" t="s">
        <v>230</v>
      </c>
      <c r="I7" s="296"/>
      <c r="J7" s="297"/>
      <c r="K7" s="441">
        <v>98</v>
      </c>
      <c r="L7" s="441">
        <v>95.001000000000005</v>
      </c>
      <c r="M7" s="447">
        <f>SUM(K7:L7)</f>
        <v>193.001</v>
      </c>
      <c r="O7" s="46"/>
      <c r="P7" s="46"/>
      <c r="Q7" s="46"/>
      <c r="R7" s="46"/>
      <c r="S7" s="46"/>
      <c r="T7" s="46"/>
      <c r="U7" s="10"/>
      <c r="V7" s="10"/>
      <c r="W7" s="10"/>
      <c r="X7" s="10"/>
      <c r="Y7" s="10"/>
    </row>
    <row r="8" spans="1:25" customFormat="1" ht="15.75" customHeight="1" x14ac:dyDescent="0.3">
      <c r="O8" s="46"/>
      <c r="P8" s="46"/>
      <c r="Q8" s="46"/>
      <c r="R8" s="46"/>
      <c r="S8" s="46"/>
      <c r="T8" s="46"/>
      <c r="U8" s="10"/>
      <c r="V8" s="10"/>
      <c r="W8" s="10"/>
      <c r="X8" s="10"/>
      <c r="Y8" s="10"/>
    </row>
    <row r="9" spans="1:25" customFormat="1" ht="15.75" customHeight="1" x14ac:dyDescent="0.3">
      <c r="A9" s="64" t="s">
        <v>1330</v>
      </c>
      <c r="B9" s="65"/>
      <c r="C9" s="66">
        <v>580</v>
      </c>
      <c r="D9" s="65"/>
      <c r="E9" s="67" t="s">
        <v>15</v>
      </c>
      <c r="F9" s="444">
        <f>SUM(F10:F12)</f>
        <v>562.00199999999995</v>
      </c>
      <c r="G9" s="69" t="s">
        <v>280</v>
      </c>
      <c r="H9" s="64" t="s">
        <v>1331</v>
      </c>
      <c r="I9" s="65"/>
      <c r="J9" s="66">
        <v>571</v>
      </c>
      <c r="K9" s="65"/>
      <c r="L9" s="67" t="s">
        <v>15</v>
      </c>
      <c r="M9" s="444">
        <f>SUM(M10:M12)</f>
        <v>384</v>
      </c>
      <c r="O9" s="46"/>
      <c r="P9" s="46"/>
      <c r="Q9" s="46"/>
      <c r="R9" s="46"/>
      <c r="S9" s="46"/>
      <c r="T9" s="46"/>
      <c r="U9" s="10"/>
      <c r="V9" s="10"/>
      <c r="W9" s="10"/>
      <c r="X9" s="10"/>
      <c r="Y9" s="10"/>
    </row>
    <row r="10" spans="1:25" customFormat="1" ht="15.75" customHeight="1" x14ac:dyDescent="0.3">
      <c r="A10" s="287" t="s">
        <v>1332</v>
      </c>
      <c r="B10" s="288"/>
      <c r="C10" s="289"/>
      <c r="D10" s="436">
        <v>97.001000000000005</v>
      </c>
      <c r="E10" s="436">
        <v>100</v>
      </c>
      <c r="F10" s="445">
        <f>SUM(D10:E10)</f>
        <v>197.001</v>
      </c>
      <c r="H10" s="287" t="s">
        <v>1216</v>
      </c>
      <c r="I10" s="288"/>
      <c r="J10" s="289"/>
      <c r="K10" s="436">
        <v>98</v>
      </c>
      <c r="L10" s="436">
        <v>97</v>
      </c>
      <c r="M10" s="445">
        <f>SUM(K10:L10)</f>
        <v>195</v>
      </c>
      <c r="O10" s="46"/>
      <c r="P10" s="46"/>
      <c r="Q10" s="46"/>
      <c r="R10" s="46"/>
      <c r="S10" s="46"/>
      <c r="T10" s="46"/>
      <c r="U10" s="10"/>
      <c r="V10" s="10"/>
      <c r="W10" s="10"/>
      <c r="X10" s="10"/>
      <c r="Y10" s="10"/>
    </row>
    <row r="11" spans="1:25" customFormat="1" ht="15.75" customHeight="1" x14ac:dyDescent="0.3">
      <c r="A11" s="292" t="s">
        <v>1187</v>
      </c>
      <c r="B11" s="293"/>
      <c r="C11" s="294"/>
      <c r="D11" s="436">
        <v>90.001000000000005</v>
      </c>
      <c r="E11" s="436">
        <v>87</v>
      </c>
      <c r="F11" s="446">
        <f>SUM(D11:E11)</f>
        <v>177.001</v>
      </c>
      <c r="H11" s="292" t="s">
        <v>1211</v>
      </c>
      <c r="I11" s="293"/>
      <c r="J11" s="294"/>
      <c r="K11" s="436">
        <v>95</v>
      </c>
      <c r="L11" s="436">
        <v>94</v>
      </c>
      <c r="M11" s="446">
        <f>SUM(K11:L11)</f>
        <v>189</v>
      </c>
      <c r="O11" s="46"/>
      <c r="P11" s="46"/>
      <c r="Q11" s="46"/>
      <c r="R11" s="46"/>
      <c r="S11" s="46"/>
      <c r="T11" s="46"/>
      <c r="U11" s="10"/>
      <c r="V11" s="10"/>
      <c r="W11" s="10"/>
      <c r="X11" s="10"/>
      <c r="Y11" s="10"/>
    </row>
    <row r="12" spans="1:25" customFormat="1" ht="15.75" customHeight="1" x14ac:dyDescent="0.3">
      <c r="A12" s="295" t="s">
        <v>856</v>
      </c>
      <c r="B12" s="296"/>
      <c r="C12" s="297"/>
      <c r="D12" s="441">
        <v>95</v>
      </c>
      <c r="E12" s="441">
        <v>93</v>
      </c>
      <c r="F12" s="447">
        <f>SUM(D12:E12)</f>
        <v>188</v>
      </c>
      <c r="H12" s="295" t="s">
        <v>1224</v>
      </c>
      <c r="I12" s="296"/>
      <c r="J12" s="297"/>
      <c r="K12" s="441" t="s">
        <v>43</v>
      </c>
      <c r="L12" s="441"/>
      <c r="M12" s="447">
        <f>SUM(K12:L12)</f>
        <v>0</v>
      </c>
      <c r="O12" s="46"/>
      <c r="P12" s="46"/>
      <c r="Q12" s="46"/>
      <c r="R12" s="46"/>
      <c r="S12" s="46"/>
      <c r="T12" s="46"/>
      <c r="U12" s="10"/>
      <c r="V12" s="10"/>
      <c r="W12" s="10"/>
      <c r="X12" s="10"/>
      <c r="Y12" s="10"/>
    </row>
    <row r="13" spans="1:25" customFormat="1" ht="15.75" customHeight="1" x14ac:dyDescent="0.3">
      <c r="O13" s="46"/>
      <c r="P13" s="46"/>
      <c r="Q13" s="46"/>
      <c r="R13" s="46"/>
      <c r="S13" s="46"/>
      <c r="T13" s="46"/>
      <c r="U13" s="10"/>
      <c r="V13" s="10"/>
      <c r="W13" s="10"/>
      <c r="X13" s="10"/>
      <c r="Y13" s="10"/>
    </row>
    <row r="14" spans="1:25" customFormat="1" ht="15.75" customHeight="1" x14ac:dyDescent="0.3">
      <c r="A14" s="64" t="s">
        <v>1333</v>
      </c>
      <c r="B14" s="65"/>
      <c r="C14" s="66">
        <v>572</v>
      </c>
      <c r="D14" s="65"/>
      <c r="E14" s="67" t="s">
        <v>15</v>
      </c>
      <c r="F14" s="444">
        <f>SUM(F15:F17)</f>
        <v>597.01199999999994</v>
      </c>
      <c r="G14" s="69" t="s">
        <v>280</v>
      </c>
      <c r="H14" s="64" t="s">
        <v>1334</v>
      </c>
      <c r="I14" s="65"/>
      <c r="J14" s="66">
        <v>575</v>
      </c>
      <c r="K14" s="65"/>
      <c r="L14" s="67" t="s">
        <v>15</v>
      </c>
      <c r="M14" s="444">
        <f>SUM(M15:M17)</f>
        <v>388.00400000000002</v>
      </c>
      <c r="O14" s="46"/>
      <c r="P14" s="46"/>
      <c r="Q14" s="46"/>
      <c r="R14" s="46"/>
      <c r="S14" s="46"/>
      <c r="T14" s="46"/>
      <c r="U14" s="10"/>
      <c r="V14" s="10"/>
      <c r="W14" s="10"/>
      <c r="X14" s="10"/>
      <c r="Y14" s="10"/>
    </row>
    <row r="15" spans="1:25" customFormat="1" ht="15.75" customHeight="1" x14ac:dyDescent="0.3">
      <c r="A15" s="287" t="s">
        <v>1260</v>
      </c>
      <c r="B15" s="288"/>
      <c r="C15" s="289"/>
      <c r="D15" s="436">
        <v>100.001</v>
      </c>
      <c r="E15" s="436">
        <v>100.002</v>
      </c>
      <c r="F15" s="445">
        <f>SUM(D15:E15)</f>
        <v>200.00299999999999</v>
      </c>
      <c r="H15" s="287" t="s">
        <v>1202</v>
      </c>
      <c r="I15" s="288"/>
      <c r="J15" s="289"/>
      <c r="K15" s="436">
        <v>99.001999999999995</v>
      </c>
      <c r="L15" s="436">
        <v>98.001999999999995</v>
      </c>
      <c r="M15" s="445">
        <f>SUM(K15:L15)</f>
        <v>197.00399999999999</v>
      </c>
      <c r="O15" s="46"/>
      <c r="P15" s="46"/>
      <c r="Q15" s="46"/>
      <c r="R15" s="46"/>
      <c r="S15" s="46"/>
      <c r="T15" s="46"/>
      <c r="U15" s="10"/>
      <c r="V15" s="10"/>
      <c r="W15" s="10"/>
      <c r="X15" s="10"/>
      <c r="Y15" s="10"/>
    </row>
    <row r="16" spans="1:25" customFormat="1" ht="15.75" customHeight="1" x14ac:dyDescent="0.3">
      <c r="A16" s="292" t="s">
        <v>1322</v>
      </c>
      <c r="B16" s="293"/>
      <c r="C16" s="294"/>
      <c r="D16" s="436">
        <v>100.001</v>
      </c>
      <c r="E16" s="436">
        <v>100.004</v>
      </c>
      <c r="F16" s="446">
        <f>SUM(D16:E16)</f>
        <v>200.005</v>
      </c>
      <c r="H16" s="292" t="s">
        <v>1208</v>
      </c>
      <c r="I16" s="293"/>
      <c r="J16" s="294"/>
      <c r="K16" s="436">
        <v>97</v>
      </c>
      <c r="L16" s="436">
        <v>94</v>
      </c>
      <c r="M16" s="446">
        <f>SUM(K16:L16)</f>
        <v>191</v>
      </c>
      <c r="O16" s="46"/>
      <c r="P16" s="46"/>
      <c r="Q16" s="46"/>
      <c r="R16" s="46"/>
      <c r="S16" s="46"/>
      <c r="T16" s="46"/>
      <c r="U16" s="10"/>
      <c r="V16" s="10"/>
      <c r="W16" s="10"/>
      <c r="X16" s="10"/>
      <c r="Y16" s="10"/>
    </row>
    <row r="17" spans="1:25" customFormat="1" ht="15.75" customHeight="1" x14ac:dyDescent="0.3">
      <c r="A17" s="295" t="s">
        <v>1214</v>
      </c>
      <c r="B17" s="296"/>
      <c r="C17" s="297"/>
      <c r="D17" s="441">
        <v>99.001999999999995</v>
      </c>
      <c r="E17" s="441">
        <v>98.001999999999995</v>
      </c>
      <c r="F17" s="447">
        <f>SUM(D17:E17)</f>
        <v>197.00399999999999</v>
      </c>
      <c r="H17" s="295" t="s">
        <v>387</v>
      </c>
      <c r="I17" s="296"/>
      <c r="J17" s="297"/>
      <c r="K17" s="441" t="s">
        <v>43</v>
      </c>
      <c r="L17" s="441"/>
      <c r="M17" s="447">
        <f>SUM(K17:L17)</f>
        <v>0</v>
      </c>
      <c r="O17" s="46"/>
      <c r="P17" s="46"/>
      <c r="Q17" s="46"/>
      <c r="R17" s="46"/>
      <c r="S17" s="46"/>
      <c r="T17" s="46"/>
      <c r="U17" s="10"/>
      <c r="V17" s="10"/>
      <c r="W17" s="10"/>
      <c r="X17" s="10"/>
      <c r="Y17" s="10"/>
    </row>
    <row r="18" spans="1:25" customFormat="1" ht="15.75" customHeight="1" x14ac:dyDescent="0.3">
      <c r="O18" s="46"/>
      <c r="P18" s="46"/>
      <c r="Q18" s="46"/>
      <c r="R18" s="46"/>
      <c r="S18" s="46"/>
      <c r="T18" s="46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9"/>
      <c r="H19" s="77" t="s">
        <v>48</v>
      </c>
      <c r="I19" s="13" t="s">
        <v>286</v>
      </c>
      <c r="J19" s="13" t="s">
        <v>287</v>
      </c>
      <c r="K19" s="13" t="s">
        <v>288</v>
      </c>
      <c r="L19" s="13" t="s">
        <v>289</v>
      </c>
      <c r="M19" s="13" t="s">
        <v>14</v>
      </c>
      <c r="N19" s="14" t="s">
        <v>290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10" t="s">
        <v>1335</v>
      </c>
      <c r="C20" s="10"/>
      <c r="D20" s="10"/>
      <c r="E20" s="10"/>
      <c r="F20" s="10"/>
      <c r="G20" s="39"/>
      <c r="H20" s="303" t="s">
        <v>1333</v>
      </c>
      <c r="I20" s="304">
        <v>10</v>
      </c>
      <c r="J20" s="304">
        <v>8</v>
      </c>
      <c r="K20" s="304"/>
      <c r="L20" s="304">
        <v>2</v>
      </c>
      <c r="M20" s="501">
        <v>5948.1350000000002</v>
      </c>
      <c r="N20" s="305">
        <v>16</v>
      </c>
      <c r="O20" s="46"/>
      <c r="P20" s="46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81" t="s">
        <v>1595</v>
      </c>
      <c r="C21" s="10"/>
      <c r="D21" s="10"/>
      <c r="E21" s="10"/>
      <c r="F21" s="10"/>
      <c r="G21" s="39"/>
      <c r="H21" s="306" t="s">
        <v>1328</v>
      </c>
      <c r="I21" s="22">
        <v>10</v>
      </c>
      <c r="J21" s="22">
        <v>8</v>
      </c>
      <c r="K21" s="22"/>
      <c r="L21" s="22">
        <v>2</v>
      </c>
      <c r="M21" s="502">
        <v>5854.09</v>
      </c>
      <c r="N21" s="50">
        <v>16</v>
      </c>
      <c r="O21" s="46"/>
      <c r="P21" s="46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293</v>
      </c>
      <c r="C22" s="10"/>
      <c r="D22" s="10"/>
      <c r="E22" s="10"/>
      <c r="F22" s="10"/>
      <c r="G22" s="39"/>
      <c r="H22" s="306" t="s">
        <v>1330</v>
      </c>
      <c r="I22" s="22">
        <v>10</v>
      </c>
      <c r="J22" s="22">
        <v>8</v>
      </c>
      <c r="K22" s="22"/>
      <c r="L22" s="22">
        <v>2</v>
      </c>
      <c r="M22" s="502">
        <v>5788.0689999999995</v>
      </c>
      <c r="N22" s="50">
        <v>16</v>
      </c>
      <c r="O22" s="46"/>
      <c r="P22" s="46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9"/>
      <c r="F23" s="10"/>
      <c r="G23" s="39"/>
      <c r="H23" s="306" t="s">
        <v>1329</v>
      </c>
      <c r="I23" s="22">
        <v>10</v>
      </c>
      <c r="J23" s="22">
        <v>3</v>
      </c>
      <c r="K23" s="22"/>
      <c r="L23" s="22">
        <v>7</v>
      </c>
      <c r="M23" s="502">
        <v>5690.0360000000001</v>
      </c>
      <c r="N23" s="50">
        <v>6</v>
      </c>
      <c r="O23" s="46"/>
      <c r="P23" s="46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9"/>
      <c r="F24" s="10"/>
      <c r="G24" s="39"/>
      <c r="H24" s="306" t="s">
        <v>1334</v>
      </c>
      <c r="I24" s="22">
        <v>10</v>
      </c>
      <c r="J24" s="22">
        <v>3</v>
      </c>
      <c r="K24" s="22"/>
      <c r="L24" s="22">
        <v>7</v>
      </c>
      <c r="M24" s="502">
        <v>4995.0439999999999</v>
      </c>
      <c r="N24" s="50">
        <v>6</v>
      </c>
      <c r="O24" s="46"/>
      <c r="P24" s="46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9"/>
      <c r="F25" s="10"/>
      <c r="G25" s="39"/>
      <c r="H25" s="307" t="s">
        <v>1331</v>
      </c>
      <c r="I25" s="189">
        <v>10</v>
      </c>
      <c r="J25" s="189"/>
      <c r="K25" s="189"/>
      <c r="L25" s="189">
        <v>10</v>
      </c>
      <c r="M25" s="503">
        <v>2752.027</v>
      </c>
      <c r="N25" s="190">
        <v>0</v>
      </c>
      <c r="O25" s="46"/>
      <c r="P25" s="46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9"/>
      <c r="F26" s="10"/>
      <c r="G26" s="39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83"/>
      <c r="B27" s="83"/>
      <c r="C27" s="83"/>
      <c r="D27" s="83"/>
      <c r="E27" s="84"/>
      <c r="F27" s="83"/>
      <c r="G27" s="84"/>
      <c r="H27" s="83"/>
      <c r="I27" s="83"/>
      <c r="J27" s="83"/>
      <c r="K27" s="83"/>
      <c r="L27" s="83"/>
      <c r="M27" s="83"/>
      <c r="N27" s="83"/>
      <c r="O27" s="10"/>
      <c r="P27" s="85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A28" s="10"/>
      <c r="B28" s="10"/>
      <c r="C28" s="10"/>
      <c r="D28" s="10"/>
      <c r="E28" s="39"/>
      <c r="F28" s="10"/>
      <c r="G28" s="39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8" t="s">
        <v>51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64" t="s">
        <v>1336</v>
      </c>
      <c r="B30" s="65"/>
      <c r="C30" s="66">
        <v>562</v>
      </c>
      <c r="D30" s="65"/>
      <c r="E30" s="67" t="s">
        <v>15</v>
      </c>
      <c r="F30" s="444">
        <f>SUM(F31:F33)</f>
        <v>567.00209999999993</v>
      </c>
      <c r="G30" s="69" t="s">
        <v>280</v>
      </c>
      <c r="H30" s="64" t="s">
        <v>1337</v>
      </c>
      <c r="I30" s="65"/>
      <c r="J30" s="66">
        <v>518</v>
      </c>
      <c r="K30" s="65"/>
      <c r="L30" s="67" t="s">
        <v>15</v>
      </c>
      <c r="M30" s="444">
        <f>SUM(M31:M33)</f>
        <v>542.00199999999995</v>
      </c>
      <c r="O30" s="46"/>
      <c r="P30" s="46"/>
      <c r="Q30" s="46"/>
      <c r="R30" s="46"/>
      <c r="S30" s="46"/>
      <c r="T30" s="46"/>
      <c r="U30" s="10"/>
      <c r="V30" s="10"/>
      <c r="W30" s="10"/>
      <c r="X30" s="10"/>
      <c r="Y30" s="10"/>
    </row>
    <row r="31" spans="1:25" customFormat="1" ht="15.75" customHeight="1" x14ac:dyDescent="0.3">
      <c r="A31" s="287" t="s">
        <v>1258</v>
      </c>
      <c r="B31" s="288"/>
      <c r="C31" s="289"/>
      <c r="D31" s="436">
        <v>94</v>
      </c>
      <c r="E31" s="436">
        <v>92</v>
      </c>
      <c r="F31" s="445">
        <f>SUM(D31:E31)</f>
        <v>186</v>
      </c>
      <c r="H31" s="287" t="s">
        <v>767</v>
      </c>
      <c r="I31" s="288"/>
      <c r="J31" s="289"/>
      <c r="K31" s="436">
        <v>85</v>
      </c>
      <c r="L31" s="436">
        <v>95.001000000000005</v>
      </c>
      <c r="M31" s="448">
        <f>SUM(K31:L31)</f>
        <v>180.001</v>
      </c>
      <c r="O31" s="46"/>
      <c r="P31" s="46"/>
      <c r="Q31" s="46"/>
      <c r="R31" s="46"/>
      <c r="S31" s="46"/>
      <c r="T31" s="46"/>
      <c r="U31" s="10"/>
      <c r="V31" s="10"/>
      <c r="W31" s="10"/>
      <c r="X31" s="10"/>
      <c r="Y31" s="10"/>
    </row>
    <row r="32" spans="1:25" customFormat="1" ht="15.75" customHeight="1" x14ac:dyDescent="0.3">
      <c r="A32" s="292" t="s">
        <v>1338</v>
      </c>
      <c r="B32" s="293"/>
      <c r="C32" s="294"/>
      <c r="D32" s="436">
        <v>97.001999999999995</v>
      </c>
      <c r="E32" s="436">
        <v>97.000100000000003</v>
      </c>
      <c r="F32" s="446">
        <f>SUM(D32:E32)</f>
        <v>194.00209999999998</v>
      </c>
      <c r="H32" s="292" t="s">
        <v>260</v>
      </c>
      <c r="I32" s="293"/>
      <c r="J32" s="294"/>
      <c r="K32" s="436">
        <v>94.001000000000005</v>
      </c>
      <c r="L32" s="436">
        <v>91</v>
      </c>
      <c r="M32" s="446">
        <f>SUM(K32:L32)</f>
        <v>185.001</v>
      </c>
      <c r="O32" s="46"/>
      <c r="P32" s="46"/>
      <c r="Q32" s="46"/>
      <c r="R32" s="46"/>
      <c r="S32" s="46"/>
      <c r="T32" s="46"/>
      <c r="U32" s="10"/>
      <c r="V32" s="10"/>
      <c r="W32" s="10"/>
      <c r="X32" s="10"/>
      <c r="Y32" s="10"/>
    </row>
    <row r="33" spans="1:25" customFormat="1" ht="15.75" customHeight="1" x14ac:dyDescent="0.3">
      <c r="A33" s="295" t="s">
        <v>1235</v>
      </c>
      <c r="B33" s="296"/>
      <c r="C33" s="297"/>
      <c r="D33" s="441">
        <v>93</v>
      </c>
      <c r="E33" s="441">
        <v>94</v>
      </c>
      <c r="F33" s="447">
        <f>SUM(D33:E33)</f>
        <v>187</v>
      </c>
      <c r="H33" s="295" t="s">
        <v>1299</v>
      </c>
      <c r="I33" s="296"/>
      <c r="J33" s="297"/>
      <c r="K33" s="441">
        <v>87</v>
      </c>
      <c r="L33" s="441">
        <v>90</v>
      </c>
      <c r="M33" s="447">
        <f>SUM(K33:L33)</f>
        <v>177</v>
      </c>
      <c r="O33" s="46"/>
      <c r="P33" s="46"/>
      <c r="Q33" s="46"/>
      <c r="R33" s="46"/>
      <c r="S33" s="46"/>
      <c r="T33" s="46"/>
      <c r="U33" s="10"/>
      <c r="V33" s="10"/>
      <c r="W33" s="10"/>
      <c r="X33" s="10"/>
      <c r="Y33" s="10"/>
    </row>
    <row r="34" spans="1:25" customFormat="1" ht="15.75" customHeight="1" x14ac:dyDescent="0.3">
      <c r="O34" s="46"/>
      <c r="P34" s="46"/>
      <c r="Q34" s="46"/>
      <c r="R34" s="46"/>
      <c r="S34" s="46"/>
      <c r="T34" s="46"/>
      <c r="U34" s="10"/>
      <c r="V34" s="10"/>
      <c r="W34" s="10"/>
      <c r="X34" s="10"/>
      <c r="Y34" s="10"/>
    </row>
    <row r="35" spans="1:25" customFormat="1" ht="15.75" customHeight="1" x14ac:dyDescent="0.3">
      <c r="A35" s="64" t="s">
        <v>1339</v>
      </c>
      <c r="B35" s="65"/>
      <c r="C35" s="66">
        <v>561</v>
      </c>
      <c r="D35" s="65"/>
      <c r="E35" s="67" t="s">
        <v>15</v>
      </c>
      <c r="F35" s="444">
        <f>SUM(F36:F38)</f>
        <v>369.00200000000001</v>
      </c>
      <c r="G35" s="69" t="s">
        <v>280</v>
      </c>
      <c r="H35" s="64" t="s">
        <v>1340</v>
      </c>
      <c r="I35" s="65"/>
      <c r="J35" s="66">
        <v>542</v>
      </c>
      <c r="K35" s="65"/>
      <c r="L35" s="67" t="s">
        <v>15</v>
      </c>
      <c r="M35" s="444">
        <f>SUM(M36:M38)</f>
        <v>359</v>
      </c>
      <c r="O35" s="46"/>
      <c r="P35" s="46"/>
      <c r="Q35" s="46"/>
      <c r="R35" s="46"/>
      <c r="S35" s="46"/>
      <c r="T35" s="46"/>
      <c r="U35" s="10"/>
      <c r="V35" s="10"/>
      <c r="W35" s="10"/>
      <c r="X35" s="10"/>
      <c r="Y35" s="10"/>
    </row>
    <row r="36" spans="1:25" customFormat="1" ht="15.75" customHeight="1" x14ac:dyDescent="0.3">
      <c r="A36" s="287" t="s">
        <v>1238</v>
      </c>
      <c r="B36" s="288"/>
      <c r="C36" s="289"/>
      <c r="D36" s="436">
        <v>93</v>
      </c>
      <c r="E36" s="436">
        <v>94</v>
      </c>
      <c r="F36" s="445">
        <f>SUM(D36:E36)</f>
        <v>187</v>
      </c>
      <c r="H36" s="287" t="s">
        <v>1259</v>
      </c>
      <c r="I36" s="288"/>
      <c r="J36" s="289"/>
      <c r="K36" s="436">
        <v>96</v>
      </c>
      <c r="L36" s="436">
        <v>91</v>
      </c>
      <c r="M36" s="445">
        <f>SUM(K36:L36)</f>
        <v>187</v>
      </c>
      <c r="O36" s="46"/>
      <c r="P36" s="46"/>
      <c r="Q36" s="46"/>
      <c r="R36" s="46"/>
      <c r="S36" s="46"/>
      <c r="T36" s="46"/>
      <c r="U36" s="10"/>
      <c r="V36" s="10"/>
      <c r="W36" s="10"/>
      <c r="X36" s="10"/>
      <c r="Y36" s="10"/>
    </row>
    <row r="37" spans="1:25" customFormat="1" ht="15.75" customHeight="1" x14ac:dyDescent="0.3">
      <c r="A37" s="292" t="s">
        <v>1254</v>
      </c>
      <c r="B37" s="293"/>
      <c r="C37" s="294"/>
      <c r="D37" s="436">
        <v>90.001999999999995</v>
      </c>
      <c r="E37" s="436">
        <v>92</v>
      </c>
      <c r="F37" s="446">
        <f>SUM(D37:E37)</f>
        <v>182.00200000000001</v>
      </c>
      <c r="H37" s="292" t="s">
        <v>1284</v>
      </c>
      <c r="I37" s="293"/>
      <c r="J37" s="294"/>
      <c r="K37" s="436" t="s">
        <v>43</v>
      </c>
      <c r="L37" s="436"/>
      <c r="M37" s="446">
        <f>SUM(K37:L37)</f>
        <v>0</v>
      </c>
      <c r="O37" s="46"/>
      <c r="P37" s="46"/>
      <c r="Q37" s="46"/>
      <c r="R37" s="46"/>
      <c r="S37" s="46"/>
      <c r="T37" s="46"/>
      <c r="U37" s="10"/>
      <c r="V37" s="10"/>
      <c r="W37" s="10"/>
      <c r="X37" s="10"/>
      <c r="Y37" s="10"/>
    </row>
    <row r="38" spans="1:25" customFormat="1" ht="15.75" customHeight="1" x14ac:dyDescent="0.3">
      <c r="A38" s="295" t="s">
        <v>1244</v>
      </c>
      <c r="B38" s="296"/>
      <c r="C38" s="297"/>
      <c r="D38" s="441" t="s">
        <v>43</v>
      </c>
      <c r="E38" s="441"/>
      <c r="F38" s="447">
        <f>SUM(D38:E38)</f>
        <v>0</v>
      </c>
      <c r="H38" s="295" t="s">
        <v>1273</v>
      </c>
      <c r="I38" s="296"/>
      <c r="J38" s="297"/>
      <c r="K38" s="441">
        <v>83</v>
      </c>
      <c r="L38" s="441">
        <v>89</v>
      </c>
      <c r="M38" s="447">
        <f>SUM(K38:L38)</f>
        <v>172</v>
      </c>
      <c r="O38" s="46"/>
      <c r="P38" s="46"/>
      <c r="Q38" s="46"/>
      <c r="R38" s="46"/>
      <c r="S38" s="46"/>
      <c r="T38" s="46"/>
      <c r="U38" s="10"/>
      <c r="V38" s="10"/>
      <c r="W38" s="10"/>
      <c r="X38" s="10"/>
      <c r="Y38" s="10"/>
    </row>
    <row r="39" spans="1:25" customFormat="1" ht="15.75" customHeight="1" x14ac:dyDescent="0.3">
      <c r="O39" s="46"/>
      <c r="P39" s="46"/>
      <c r="Q39" s="46"/>
      <c r="R39" s="46"/>
      <c r="S39" s="46"/>
      <c r="T39" s="46"/>
      <c r="U39" s="10"/>
      <c r="V39" s="10"/>
      <c r="W39" s="10"/>
      <c r="X39" s="10"/>
      <c r="Y39" s="10"/>
    </row>
    <row r="40" spans="1:25" customFormat="1" ht="15.75" customHeight="1" x14ac:dyDescent="0.3">
      <c r="A40" s="64" t="s">
        <v>1341</v>
      </c>
      <c r="B40" s="65"/>
      <c r="C40" s="66">
        <v>557</v>
      </c>
      <c r="D40" s="65"/>
      <c r="E40" s="67" t="s">
        <v>15</v>
      </c>
      <c r="F40" s="444">
        <f>SUM(F41:F43)</f>
        <v>575.00400000000002</v>
      </c>
      <c r="G40" s="69" t="s">
        <v>280</v>
      </c>
      <c r="H40" s="46" t="s">
        <v>285</v>
      </c>
      <c r="I40" s="46"/>
      <c r="J40" s="46"/>
      <c r="K40" s="46"/>
      <c r="L40" s="46"/>
      <c r="M40" s="46"/>
      <c r="O40" s="46"/>
      <c r="P40" s="46"/>
      <c r="Q40" s="46"/>
      <c r="R40" s="46"/>
      <c r="S40" s="46"/>
      <c r="T40" s="46"/>
      <c r="U40" s="10"/>
      <c r="V40" s="10"/>
      <c r="W40" s="10"/>
      <c r="X40" s="10"/>
      <c r="Y40" s="10"/>
    </row>
    <row r="41" spans="1:25" customFormat="1" ht="15.75" customHeight="1" x14ac:dyDescent="0.3">
      <c r="A41" s="287" t="s">
        <v>94</v>
      </c>
      <c r="B41" s="288"/>
      <c r="C41" s="289"/>
      <c r="D41" s="436">
        <v>96</v>
      </c>
      <c r="E41" s="436">
        <v>97.001999999999995</v>
      </c>
      <c r="F41" s="445">
        <f>SUM(D41:E41)</f>
        <v>193.00200000000001</v>
      </c>
      <c r="H41" s="46"/>
      <c r="I41" s="46"/>
      <c r="J41" s="46"/>
      <c r="K41" s="46"/>
      <c r="L41" s="46"/>
      <c r="M41" s="46"/>
      <c r="O41" s="46"/>
      <c r="P41" s="46"/>
      <c r="Q41" s="46"/>
      <c r="R41" s="46"/>
      <c r="S41" s="46"/>
      <c r="T41" s="46"/>
      <c r="U41" s="10"/>
      <c r="V41" s="10"/>
      <c r="W41" s="10"/>
      <c r="X41" s="10"/>
      <c r="Y41" s="10"/>
    </row>
    <row r="42" spans="1:25" customFormat="1" ht="15.75" customHeight="1" x14ac:dyDescent="0.3">
      <c r="A42" s="292" t="s">
        <v>1257</v>
      </c>
      <c r="B42" s="293"/>
      <c r="C42" s="294"/>
      <c r="D42" s="436">
        <v>96</v>
      </c>
      <c r="E42" s="436">
        <v>97.001000000000005</v>
      </c>
      <c r="F42" s="446">
        <f>SUM(D42:E42)</f>
        <v>193.001</v>
      </c>
      <c r="H42" s="46"/>
      <c r="I42" s="46"/>
      <c r="J42" s="46"/>
      <c r="K42" s="46"/>
      <c r="L42" s="46"/>
      <c r="M42" s="46"/>
      <c r="O42" s="46"/>
      <c r="P42" s="46"/>
      <c r="Q42" s="46"/>
      <c r="R42" s="46"/>
      <c r="S42" s="46"/>
      <c r="T42" s="46"/>
      <c r="U42" s="10"/>
      <c r="V42" s="10"/>
      <c r="W42" s="10"/>
      <c r="X42" s="10"/>
      <c r="Y42" s="10"/>
    </row>
    <row r="43" spans="1:25" customFormat="1" ht="15.75" customHeight="1" x14ac:dyDescent="0.3">
      <c r="A43" s="295" t="s">
        <v>1250</v>
      </c>
      <c r="B43" s="296"/>
      <c r="C43" s="297"/>
      <c r="D43" s="441">
        <v>95</v>
      </c>
      <c r="E43" s="441">
        <v>94.001000000000005</v>
      </c>
      <c r="F43" s="447">
        <f>SUM(D43:E43)</f>
        <v>189.001</v>
      </c>
      <c r="H43" s="46"/>
      <c r="I43" s="46"/>
      <c r="J43" s="46"/>
      <c r="K43" s="46"/>
      <c r="L43" s="46"/>
      <c r="M43" s="46"/>
      <c r="O43" s="46"/>
      <c r="P43" s="46"/>
      <c r="Q43" s="46"/>
      <c r="R43" s="46"/>
      <c r="S43" s="46"/>
      <c r="T43" s="46"/>
      <c r="U43" s="10"/>
      <c r="V43" s="10"/>
      <c r="W43" s="10"/>
      <c r="X43" s="10"/>
      <c r="Y43" s="10"/>
    </row>
    <row r="44" spans="1:25" customFormat="1" ht="15.75" customHeight="1" x14ac:dyDescent="0.3">
      <c r="O44" s="46"/>
      <c r="P44" s="46"/>
      <c r="Q44" s="46"/>
      <c r="R44" s="46"/>
      <c r="S44" s="46"/>
      <c r="T44" s="46"/>
      <c r="U44" s="10"/>
      <c r="V44" s="10"/>
      <c r="W44" s="10"/>
      <c r="X44" s="10"/>
      <c r="Y44" s="10"/>
    </row>
    <row r="45" spans="1:25" customFormat="1" ht="15.75" customHeight="1" x14ac:dyDescent="0.3">
      <c r="A45" s="10"/>
      <c r="B45" s="10"/>
      <c r="C45" s="10"/>
      <c r="D45" s="10"/>
      <c r="E45" s="10"/>
      <c r="F45" s="10"/>
      <c r="G45" s="39"/>
      <c r="H45" s="77" t="s">
        <v>51</v>
      </c>
      <c r="I45" s="13" t="s">
        <v>286</v>
      </c>
      <c r="J45" s="13" t="s">
        <v>287</v>
      </c>
      <c r="K45" s="13" t="s">
        <v>288</v>
      </c>
      <c r="L45" s="13" t="s">
        <v>289</v>
      </c>
      <c r="M45" s="13" t="s">
        <v>14</v>
      </c>
      <c r="N45" s="14" t="s">
        <v>290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customFormat="1" ht="15.75" customHeight="1" x14ac:dyDescent="0.3">
      <c r="A46" s="10"/>
      <c r="B46" s="9" t="s">
        <v>1342</v>
      </c>
      <c r="C46" s="10"/>
      <c r="D46" s="10"/>
      <c r="E46" s="10"/>
      <c r="F46" s="10"/>
      <c r="G46" s="39"/>
      <c r="H46" s="303" t="s">
        <v>1336</v>
      </c>
      <c r="I46" s="304">
        <v>10</v>
      </c>
      <c r="J46" s="304">
        <v>7</v>
      </c>
      <c r="K46" s="304"/>
      <c r="L46" s="304">
        <v>3</v>
      </c>
      <c r="M46" s="501">
        <v>5360.0371000000005</v>
      </c>
      <c r="N46" s="305">
        <v>14</v>
      </c>
      <c r="O46" s="46"/>
      <c r="P46" s="46"/>
      <c r="Q46" s="10"/>
      <c r="R46" s="10"/>
      <c r="S46" s="10"/>
      <c r="T46" s="10"/>
      <c r="U46" s="10"/>
      <c r="V46" s="10"/>
      <c r="W46" s="10"/>
      <c r="X46" s="10"/>
      <c r="Y46" s="10"/>
    </row>
    <row r="47" spans="1:25" customFormat="1" ht="15.75" customHeight="1" x14ac:dyDescent="0.3">
      <c r="A47" s="10"/>
      <c r="B47" s="88" t="s">
        <v>1596</v>
      </c>
      <c r="C47" s="10"/>
      <c r="D47" s="10"/>
      <c r="E47" s="10"/>
      <c r="F47" s="10"/>
      <c r="G47" s="39"/>
      <c r="H47" s="306" t="s">
        <v>1341</v>
      </c>
      <c r="I47" s="22">
        <v>10</v>
      </c>
      <c r="J47" s="22">
        <v>7</v>
      </c>
      <c r="K47" s="22"/>
      <c r="L47" s="22">
        <v>3</v>
      </c>
      <c r="M47" s="502">
        <v>4687.0429999999997</v>
      </c>
      <c r="N47" s="50">
        <v>14</v>
      </c>
      <c r="O47" s="46"/>
      <c r="P47" s="46"/>
      <c r="Q47" s="10"/>
      <c r="R47" s="10"/>
      <c r="S47" s="10"/>
      <c r="T47" s="10"/>
      <c r="U47" s="10"/>
      <c r="V47" s="10"/>
      <c r="W47" s="10"/>
      <c r="X47" s="10"/>
      <c r="Y47" s="10"/>
    </row>
    <row r="48" spans="1:25" customFormat="1" ht="15.75" customHeight="1" x14ac:dyDescent="0.3">
      <c r="A48" s="10"/>
      <c r="B48" s="9" t="s">
        <v>293</v>
      </c>
      <c r="C48" s="10"/>
      <c r="D48" s="10"/>
      <c r="E48" s="10"/>
      <c r="F48" s="10"/>
      <c r="G48" s="39"/>
      <c r="H48" s="306" t="s">
        <v>1337</v>
      </c>
      <c r="I48" s="22">
        <v>10</v>
      </c>
      <c r="J48" s="22">
        <v>6</v>
      </c>
      <c r="K48" s="22"/>
      <c r="L48" s="22">
        <v>4</v>
      </c>
      <c r="M48" s="502">
        <v>5456.02</v>
      </c>
      <c r="N48" s="50">
        <v>12</v>
      </c>
      <c r="O48" s="46"/>
      <c r="P48" s="46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A49" s="10"/>
      <c r="B49" s="10"/>
      <c r="C49" s="10"/>
      <c r="D49" s="10"/>
      <c r="E49" s="39"/>
      <c r="F49" s="10"/>
      <c r="G49" s="39"/>
      <c r="H49" s="306" t="s">
        <v>1339</v>
      </c>
      <c r="I49" s="22">
        <v>10</v>
      </c>
      <c r="J49" s="22">
        <v>6</v>
      </c>
      <c r="K49" s="22"/>
      <c r="L49" s="22">
        <v>4</v>
      </c>
      <c r="M49" s="502">
        <v>4171.0350000000008</v>
      </c>
      <c r="N49" s="50">
        <v>12</v>
      </c>
      <c r="O49" s="46"/>
      <c r="P49" s="46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A50" s="10"/>
      <c r="B50" s="10"/>
      <c r="C50" s="10"/>
      <c r="D50" s="10"/>
      <c r="E50" s="39"/>
      <c r="F50" s="10"/>
      <c r="G50" s="39"/>
      <c r="H50" s="306" t="s">
        <v>1340</v>
      </c>
      <c r="I50" s="22">
        <v>10</v>
      </c>
      <c r="J50" s="22">
        <v>4</v>
      </c>
      <c r="K50" s="22"/>
      <c r="L50" s="22">
        <v>6</v>
      </c>
      <c r="M50" s="502">
        <v>4995.0360000000001</v>
      </c>
      <c r="N50" s="50">
        <v>8</v>
      </c>
      <c r="O50" s="46"/>
      <c r="P50" s="46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A51" s="10"/>
      <c r="B51" s="10"/>
      <c r="C51" s="10"/>
      <c r="D51" s="10"/>
      <c r="E51" s="39"/>
      <c r="F51" s="10"/>
      <c r="G51" s="39"/>
      <c r="H51" s="307" t="s">
        <v>285</v>
      </c>
      <c r="I51" s="189"/>
      <c r="J51" s="189"/>
      <c r="K51" s="189"/>
      <c r="L51" s="189"/>
      <c r="M51" s="503"/>
      <c r="N51" s="190"/>
      <c r="O51" s="46"/>
      <c r="P51" s="46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A52" s="76"/>
      <c r="B52" s="76"/>
      <c r="C52" s="76"/>
      <c r="D52" s="76"/>
      <c r="E52" s="76"/>
      <c r="F52" s="76"/>
      <c r="G52" s="449"/>
      <c r="H52" s="76"/>
      <c r="I52" s="76"/>
      <c r="J52" s="76"/>
      <c r="K52" s="76"/>
      <c r="L52" s="76"/>
      <c r="M52" s="76"/>
      <c r="N52" s="76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10" t="s">
        <v>1162</v>
      </c>
      <c r="B53" s="10"/>
      <c r="C53" s="10"/>
      <c r="D53" s="10"/>
      <c r="E53" s="10"/>
      <c r="F53" s="10"/>
      <c r="G53" s="39"/>
      <c r="H53" s="10"/>
      <c r="I53" s="76"/>
      <c r="J53" s="76"/>
      <c r="K53" s="76"/>
      <c r="L53" s="76"/>
      <c r="M53" s="76"/>
      <c r="N53" s="76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10"/>
      <c r="B54" s="10"/>
      <c r="C54" s="10"/>
      <c r="D54" s="10"/>
      <c r="E54" s="10"/>
      <c r="F54" s="10"/>
      <c r="G54" s="39"/>
      <c r="H54" s="10"/>
      <c r="I54" s="76"/>
      <c r="J54" s="76"/>
      <c r="K54" s="76"/>
      <c r="L54" s="76"/>
      <c r="M54" s="76"/>
      <c r="N54" s="76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1163</v>
      </c>
      <c r="B55" s="10"/>
      <c r="C55" s="10"/>
      <c r="D55" s="10"/>
      <c r="E55" s="104" t="s">
        <v>170</v>
      </c>
      <c r="F55" s="10"/>
      <c r="G55" s="10"/>
      <c r="H55" s="76"/>
      <c r="I55" s="76"/>
      <c r="J55" s="76"/>
      <c r="K55" s="76"/>
      <c r="L55" s="76"/>
      <c r="M55" s="76"/>
      <c r="N55" s="76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 t="s">
        <v>171</v>
      </c>
      <c r="B56" s="10"/>
      <c r="C56" s="10"/>
      <c r="D56" s="10"/>
      <c r="E56" s="10"/>
      <c r="F56" s="10"/>
      <c r="G56" s="39"/>
      <c r="H56" s="76"/>
      <c r="I56" s="76"/>
      <c r="J56" s="76"/>
      <c r="K56" s="76"/>
      <c r="L56" s="76"/>
      <c r="M56" s="76"/>
      <c r="N56" s="76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6"/>
      <c r="B57" s="76"/>
      <c r="C57" s="76"/>
      <c r="D57" s="76"/>
      <c r="E57" s="76"/>
      <c r="F57" s="76"/>
      <c r="G57" s="449"/>
      <c r="H57" s="76"/>
      <c r="I57" s="76"/>
      <c r="J57" s="76"/>
      <c r="K57" s="76"/>
      <c r="L57" s="76"/>
      <c r="M57" s="76"/>
      <c r="N57" s="76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6"/>
      <c r="B58" s="76"/>
      <c r="C58" s="76"/>
      <c r="D58" s="76"/>
      <c r="E58" s="76"/>
      <c r="F58" s="76"/>
      <c r="G58" s="449"/>
      <c r="H58" s="76"/>
      <c r="I58" s="76"/>
      <c r="J58" s="76"/>
      <c r="K58" s="76"/>
      <c r="L58" s="76"/>
      <c r="M58" s="76"/>
      <c r="N58" s="76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6"/>
      <c r="B59" s="76"/>
      <c r="C59" s="76"/>
      <c r="D59" s="76"/>
      <c r="E59" s="76"/>
      <c r="F59" s="76"/>
      <c r="G59" s="449"/>
      <c r="H59" s="76"/>
      <c r="I59" s="76"/>
      <c r="J59" s="76"/>
      <c r="K59" s="76"/>
      <c r="L59" s="76"/>
      <c r="M59" s="76"/>
      <c r="N59" s="76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6"/>
      <c r="B60" s="76"/>
      <c r="C60" s="76"/>
      <c r="D60" s="76"/>
      <c r="E60" s="76"/>
      <c r="F60" s="76"/>
      <c r="G60" s="449"/>
      <c r="H60" s="76"/>
      <c r="I60" s="76"/>
      <c r="J60" s="76"/>
      <c r="K60" s="76"/>
      <c r="L60" s="76"/>
      <c r="M60" s="76"/>
      <c r="N60" s="76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6"/>
      <c r="B61" s="76"/>
      <c r="C61" s="76"/>
      <c r="D61" s="76"/>
      <c r="E61" s="76"/>
      <c r="F61" s="76"/>
      <c r="G61" s="449"/>
      <c r="H61" s="76"/>
      <c r="I61" s="76"/>
      <c r="J61" s="76"/>
      <c r="K61" s="76"/>
      <c r="L61" s="76"/>
      <c r="M61" s="76"/>
      <c r="N61" s="76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6"/>
      <c r="B62" s="76"/>
      <c r="C62" s="76"/>
      <c r="D62" s="76"/>
      <c r="E62" s="76"/>
      <c r="F62" s="76"/>
      <c r="G62" s="449"/>
      <c r="H62" s="76"/>
      <c r="I62" s="76"/>
      <c r="J62" s="76"/>
      <c r="K62" s="76"/>
      <c r="L62" s="76"/>
      <c r="M62" s="76"/>
      <c r="N62" s="76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6"/>
      <c r="B63" s="76"/>
      <c r="C63" s="76"/>
      <c r="D63" s="76"/>
      <c r="E63" s="76"/>
      <c r="F63" s="76"/>
      <c r="G63" s="449"/>
      <c r="H63" s="76"/>
      <c r="I63" s="76"/>
      <c r="J63" s="76"/>
      <c r="K63" s="76"/>
      <c r="L63" s="76"/>
      <c r="M63" s="76"/>
      <c r="N63" s="76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6"/>
      <c r="B64" s="76"/>
      <c r="C64" s="76"/>
      <c r="D64" s="76"/>
      <c r="E64" s="76"/>
      <c r="F64" s="76"/>
      <c r="G64" s="449"/>
      <c r="H64" s="76"/>
      <c r="I64" s="76"/>
      <c r="J64" s="76"/>
      <c r="K64" s="76"/>
      <c r="L64" s="76"/>
      <c r="M64" s="76"/>
      <c r="N64" s="76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6"/>
      <c r="B65" s="76"/>
      <c r="C65" s="76"/>
      <c r="D65" s="76"/>
      <c r="E65" s="76"/>
      <c r="F65" s="76"/>
      <c r="G65" s="449"/>
      <c r="H65" s="76"/>
      <c r="I65" s="76"/>
      <c r="J65" s="76"/>
      <c r="K65" s="76"/>
      <c r="L65" s="76"/>
      <c r="M65" s="76"/>
      <c r="N65" s="76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6"/>
      <c r="B66" s="76"/>
      <c r="C66" s="76"/>
      <c r="D66" s="76"/>
      <c r="E66" s="76"/>
      <c r="F66" s="76"/>
      <c r="G66" s="449"/>
      <c r="H66" s="76"/>
      <c r="I66" s="76"/>
      <c r="J66" s="76"/>
      <c r="K66" s="76"/>
      <c r="L66" s="76"/>
      <c r="M66" s="76"/>
      <c r="N66" s="76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6"/>
      <c r="B67" s="76"/>
      <c r="C67" s="76"/>
      <c r="D67" s="76"/>
      <c r="E67" s="76"/>
      <c r="F67" s="76"/>
      <c r="G67" s="449"/>
      <c r="H67" s="76"/>
      <c r="I67" s="76"/>
      <c r="J67" s="76"/>
      <c r="K67" s="76"/>
      <c r="L67" s="76"/>
      <c r="M67" s="76"/>
      <c r="N67" s="76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6"/>
      <c r="B68" s="76"/>
      <c r="C68" s="76"/>
      <c r="D68" s="76"/>
      <c r="E68" s="76"/>
      <c r="F68" s="76"/>
      <c r="G68" s="449"/>
      <c r="H68" s="76"/>
      <c r="I68" s="76"/>
      <c r="J68" s="76"/>
      <c r="K68" s="76"/>
      <c r="L68" s="76"/>
      <c r="M68" s="76"/>
      <c r="N68" s="76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6"/>
      <c r="B69" s="76"/>
      <c r="C69" s="76"/>
      <c r="D69" s="76"/>
      <c r="E69" s="76"/>
      <c r="F69" s="76"/>
      <c r="G69" s="449"/>
      <c r="H69" s="76"/>
      <c r="I69" s="76"/>
      <c r="J69" s="76"/>
      <c r="K69" s="76"/>
      <c r="L69" s="76"/>
      <c r="M69" s="76"/>
      <c r="N69" s="76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6"/>
      <c r="B70" s="76"/>
      <c r="C70" s="76"/>
      <c r="D70" s="76"/>
      <c r="E70" s="76"/>
      <c r="F70" s="76"/>
      <c r="G70" s="449"/>
      <c r="H70" s="76"/>
      <c r="I70" s="76"/>
      <c r="J70" s="76"/>
      <c r="K70" s="76"/>
      <c r="L70" s="76"/>
      <c r="M70" s="76"/>
      <c r="N70" s="76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6"/>
      <c r="B71" s="76"/>
      <c r="C71" s="76"/>
      <c r="D71" s="76"/>
      <c r="E71" s="76"/>
      <c r="F71" s="76"/>
      <c r="G71" s="449"/>
      <c r="H71" s="76"/>
      <c r="I71" s="76"/>
      <c r="J71" s="76"/>
      <c r="K71" s="76"/>
      <c r="L71" s="76"/>
      <c r="M71" s="76"/>
      <c r="N71" s="76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6"/>
      <c r="B72" s="76"/>
      <c r="C72" s="76"/>
      <c r="D72" s="76"/>
      <c r="E72" s="76"/>
      <c r="F72" s="76"/>
      <c r="G72" s="449"/>
      <c r="H72" s="76"/>
      <c r="I72" s="76"/>
      <c r="J72" s="76"/>
      <c r="K72" s="76"/>
      <c r="L72" s="76"/>
      <c r="M72" s="76"/>
      <c r="N72" s="76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6"/>
      <c r="B73" s="76"/>
      <c r="C73" s="76"/>
      <c r="D73" s="76"/>
      <c r="E73" s="76"/>
      <c r="F73" s="76"/>
      <c r="G73" s="449"/>
      <c r="H73" s="76"/>
      <c r="I73" s="76"/>
      <c r="J73" s="76"/>
      <c r="K73" s="76"/>
      <c r="L73" s="76"/>
      <c r="M73" s="76"/>
      <c r="N73" s="76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6"/>
      <c r="B74" s="76"/>
      <c r="C74" s="76"/>
      <c r="D74" s="76"/>
      <c r="E74" s="76"/>
      <c r="F74" s="76"/>
      <c r="G74" s="449"/>
      <c r="H74" s="76"/>
      <c r="I74" s="76"/>
      <c r="J74" s="76"/>
      <c r="K74" s="76"/>
      <c r="L74" s="76"/>
      <c r="M74" s="76"/>
      <c r="N74" s="76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6"/>
      <c r="B75" s="76"/>
      <c r="C75" s="76"/>
      <c r="D75" s="76"/>
      <c r="E75" s="76"/>
      <c r="F75" s="76"/>
      <c r="G75" s="449"/>
      <c r="H75" s="76"/>
      <c r="I75" s="76"/>
      <c r="J75" s="76"/>
      <c r="K75" s="76"/>
      <c r="L75" s="76"/>
      <c r="M75" s="76"/>
      <c r="N75" s="76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6"/>
      <c r="B76" s="76"/>
      <c r="C76" s="76"/>
      <c r="D76" s="76"/>
      <c r="E76" s="76"/>
      <c r="F76" s="76"/>
      <c r="G76" s="449"/>
      <c r="H76" s="76"/>
      <c r="I76" s="76"/>
      <c r="J76" s="76"/>
      <c r="K76" s="76"/>
      <c r="L76" s="76"/>
      <c r="M76" s="76"/>
      <c r="N76" s="76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6"/>
      <c r="B77" s="76"/>
      <c r="C77" s="76"/>
      <c r="D77" s="76"/>
      <c r="E77" s="76"/>
      <c r="F77" s="76"/>
      <c r="G77" s="449"/>
      <c r="H77" s="76"/>
      <c r="I77" s="76"/>
      <c r="J77" s="76"/>
      <c r="K77" s="76"/>
      <c r="L77" s="76"/>
      <c r="M77" s="76"/>
      <c r="N77" s="76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6"/>
      <c r="B78" s="76"/>
      <c r="C78" s="76"/>
      <c r="D78" s="76"/>
      <c r="E78" s="76"/>
      <c r="F78" s="76"/>
      <c r="G78" s="449"/>
      <c r="H78" s="76"/>
      <c r="I78" s="76"/>
      <c r="J78" s="76"/>
      <c r="K78" s="76"/>
      <c r="L78" s="76"/>
      <c r="M78" s="76"/>
      <c r="N78" s="76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6"/>
      <c r="B79" s="76"/>
      <c r="C79" s="76"/>
      <c r="D79" s="76"/>
      <c r="E79" s="76"/>
      <c r="F79" s="76"/>
      <c r="G79" s="449"/>
      <c r="H79" s="76"/>
      <c r="I79" s="76"/>
      <c r="J79" s="76"/>
      <c r="K79" s="76"/>
      <c r="L79" s="76"/>
      <c r="M79" s="76"/>
      <c r="N79" s="76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6"/>
      <c r="B80" s="76"/>
      <c r="C80" s="76"/>
      <c r="D80" s="76"/>
      <c r="E80" s="76"/>
      <c r="F80" s="76"/>
      <c r="G80" s="449"/>
      <c r="H80" s="76"/>
      <c r="I80" s="76"/>
      <c r="J80" s="76"/>
      <c r="K80" s="76"/>
      <c r="L80" s="76"/>
      <c r="M80" s="76"/>
      <c r="N80" s="76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6"/>
      <c r="B81" s="76"/>
      <c r="C81" s="76"/>
      <c r="D81" s="76"/>
      <c r="E81" s="76"/>
      <c r="F81" s="76"/>
      <c r="G81" s="449"/>
      <c r="H81" s="76"/>
      <c r="I81" s="76"/>
      <c r="J81" s="76"/>
      <c r="K81" s="76"/>
      <c r="L81" s="76"/>
      <c r="M81" s="76"/>
      <c r="N81" s="76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6"/>
      <c r="B82" s="76"/>
      <c r="C82" s="76"/>
      <c r="D82" s="76"/>
      <c r="E82" s="76"/>
      <c r="F82" s="76"/>
      <c r="G82" s="449"/>
      <c r="H82" s="76"/>
      <c r="I82" s="76"/>
      <c r="J82" s="76"/>
      <c r="K82" s="76"/>
      <c r="L82" s="76"/>
      <c r="M82" s="76"/>
      <c r="N82" s="76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6"/>
      <c r="B83" s="76"/>
      <c r="C83" s="76"/>
      <c r="D83" s="76"/>
      <c r="E83" s="76"/>
      <c r="F83" s="76"/>
      <c r="G83" s="449"/>
      <c r="H83" s="76"/>
      <c r="I83" s="76"/>
      <c r="J83" s="76"/>
      <c r="K83" s="76"/>
      <c r="L83" s="76"/>
      <c r="M83" s="76"/>
      <c r="N83" s="76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6"/>
      <c r="B84" s="76"/>
      <c r="C84" s="76"/>
      <c r="D84" s="76"/>
      <c r="E84" s="76"/>
      <c r="F84" s="76"/>
      <c r="G84" s="449"/>
      <c r="H84" s="76"/>
      <c r="I84" s="76"/>
      <c r="J84" s="76"/>
      <c r="K84" s="76"/>
      <c r="L84" s="76"/>
      <c r="M84" s="76"/>
      <c r="N84" s="76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6"/>
      <c r="B85" s="76"/>
      <c r="C85" s="76"/>
      <c r="D85" s="76"/>
      <c r="E85" s="76"/>
      <c r="F85" s="76"/>
      <c r="G85" s="449"/>
      <c r="H85" s="76"/>
      <c r="I85" s="76"/>
      <c r="J85" s="76"/>
      <c r="K85" s="76"/>
      <c r="L85" s="76"/>
      <c r="M85" s="76"/>
      <c r="N85" s="76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6"/>
      <c r="B86" s="76"/>
      <c r="C86" s="76"/>
      <c r="D86" s="76"/>
      <c r="E86" s="76"/>
      <c r="F86" s="76"/>
      <c r="G86" s="449"/>
      <c r="H86" s="76"/>
      <c r="I86" s="76"/>
      <c r="J86" s="76"/>
      <c r="K86" s="76"/>
      <c r="L86" s="76"/>
      <c r="M86" s="76"/>
      <c r="N86" s="76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6"/>
      <c r="B87" s="76"/>
      <c r="C87" s="76"/>
      <c r="D87" s="76"/>
      <c r="E87" s="76"/>
      <c r="F87" s="76"/>
      <c r="G87" s="449"/>
      <c r="H87" s="76"/>
      <c r="I87" s="76"/>
      <c r="J87" s="76"/>
      <c r="K87" s="76"/>
      <c r="L87" s="76"/>
      <c r="M87" s="76"/>
      <c r="N87" s="76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6"/>
      <c r="B88" s="76"/>
      <c r="C88" s="76"/>
      <c r="D88" s="76"/>
      <c r="E88" s="76"/>
      <c r="F88" s="76"/>
      <c r="G88" s="449"/>
      <c r="H88" s="76"/>
      <c r="I88" s="76"/>
      <c r="J88" s="76"/>
      <c r="K88" s="76"/>
      <c r="L88" s="76"/>
      <c r="M88" s="76"/>
      <c r="N88" s="76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6"/>
      <c r="B89" s="76"/>
      <c r="C89" s="76"/>
      <c r="D89" s="76"/>
      <c r="E89" s="76"/>
      <c r="F89" s="76"/>
      <c r="G89" s="449"/>
      <c r="H89" s="76"/>
      <c r="I89" s="76"/>
      <c r="J89" s="76"/>
      <c r="K89" s="76"/>
      <c r="L89" s="76"/>
      <c r="M89" s="76"/>
      <c r="N89" s="76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6"/>
      <c r="B90" s="76"/>
      <c r="C90" s="76"/>
      <c r="D90" s="76"/>
      <c r="E90" s="76"/>
      <c r="F90" s="76"/>
      <c r="G90" s="449"/>
      <c r="H90" s="76"/>
      <c r="I90" s="76"/>
      <c r="J90" s="76"/>
      <c r="K90" s="76"/>
      <c r="L90" s="76"/>
      <c r="M90" s="76"/>
      <c r="N90" s="76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6"/>
      <c r="B91" s="76"/>
      <c r="C91" s="76"/>
      <c r="D91" s="76"/>
      <c r="E91" s="76"/>
      <c r="F91" s="76"/>
      <c r="G91" s="449"/>
      <c r="H91" s="76"/>
      <c r="I91" s="76"/>
      <c r="J91" s="76"/>
      <c r="K91" s="76"/>
      <c r="L91" s="76"/>
      <c r="M91" s="76"/>
      <c r="N91" s="76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6"/>
      <c r="B92" s="76"/>
      <c r="C92" s="76"/>
      <c r="D92" s="76"/>
      <c r="E92" s="76"/>
      <c r="F92" s="76"/>
      <c r="G92" s="449"/>
      <c r="H92" s="76"/>
      <c r="I92" s="76"/>
      <c r="J92" s="76"/>
      <c r="K92" s="76"/>
      <c r="L92" s="76"/>
      <c r="M92" s="76"/>
      <c r="N92" s="76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6"/>
      <c r="B93" s="76"/>
      <c r="C93" s="76"/>
      <c r="D93" s="76"/>
      <c r="E93" s="76"/>
      <c r="F93" s="76"/>
      <c r="G93" s="449"/>
      <c r="H93" s="76"/>
      <c r="I93" s="76"/>
      <c r="J93" s="76"/>
      <c r="K93" s="76"/>
      <c r="L93" s="76"/>
      <c r="M93" s="76"/>
      <c r="N93" s="76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6"/>
      <c r="B94" s="76"/>
      <c r="C94" s="76"/>
      <c r="D94" s="76"/>
      <c r="E94" s="76"/>
      <c r="F94" s="76"/>
      <c r="G94" s="449"/>
      <c r="H94" s="76"/>
      <c r="I94" s="76"/>
      <c r="J94" s="76"/>
      <c r="K94" s="76"/>
      <c r="L94" s="76"/>
      <c r="M94" s="76"/>
      <c r="N94" s="76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6"/>
      <c r="B95" s="76"/>
      <c r="C95" s="76"/>
      <c r="D95" s="76"/>
      <c r="E95" s="76"/>
      <c r="F95" s="76"/>
      <c r="G95" s="449"/>
      <c r="H95" s="76"/>
      <c r="I95" s="76"/>
      <c r="J95" s="76"/>
      <c r="K95" s="76"/>
      <c r="L95" s="76"/>
      <c r="M95" s="76"/>
      <c r="N95" s="76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6"/>
      <c r="B96" s="76"/>
      <c r="C96" s="76"/>
      <c r="D96" s="76"/>
      <c r="E96" s="76"/>
      <c r="F96" s="76"/>
      <c r="G96" s="449"/>
      <c r="H96" s="76"/>
      <c r="I96" s="76"/>
      <c r="J96" s="76"/>
      <c r="K96" s="76"/>
      <c r="L96" s="76"/>
      <c r="M96" s="76"/>
      <c r="N96" s="76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6"/>
      <c r="B97" s="76"/>
      <c r="C97" s="76"/>
      <c r="D97" s="76"/>
      <c r="E97" s="76"/>
      <c r="F97" s="76"/>
      <c r="G97" s="449"/>
      <c r="H97" s="76"/>
      <c r="I97" s="76"/>
      <c r="J97" s="76"/>
      <c r="K97" s="76"/>
      <c r="L97" s="76"/>
      <c r="M97" s="76"/>
      <c r="N97" s="76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6"/>
      <c r="B98" s="76"/>
      <c r="C98" s="76"/>
      <c r="D98" s="76"/>
      <c r="E98" s="76"/>
      <c r="F98" s="76"/>
      <c r="G98" s="449"/>
      <c r="H98" s="76"/>
      <c r="I98" s="76"/>
      <c r="J98" s="76"/>
      <c r="K98" s="76"/>
      <c r="L98" s="76"/>
      <c r="M98" s="76"/>
      <c r="N98" s="76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6"/>
      <c r="B99" s="76"/>
      <c r="C99" s="76"/>
      <c r="D99" s="76"/>
      <c r="E99" s="76"/>
      <c r="F99" s="76"/>
      <c r="G99" s="449"/>
      <c r="H99" s="76"/>
      <c r="I99" s="76"/>
      <c r="J99" s="76"/>
      <c r="K99" s="76"/>
      <c r="L99" s="76"/>
      <c r="M99" s="76"/>
      <c r="N99" s="76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6"/>
      <c r="B100" s="76"/>
      <c r="C100" s="76"/>
      <c r="D100" s="76"/>
      <c r="E100" s="76"/>
      <c r="F100" s="76"/>
      <c r="G100" s="449"/>
      <c r="H100" s="76"/>
      <c r="I100" s="76"/>
      <c r="J100" s="76"/>
      <c r="K100" s="76"/>
      <c r="L100" s="76"/>
      <c r="M100" s="76"/>
      <c r="N100" s="76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6"/>
      <c r="B101" s="76"/>
      <c r="C101" s="76"/>
      <c r="D101" s="76"/>
      <c r="E101" s="76"/>
      <c r="F101" s="76"/>
      <c r="G101" s="449"/>
      <c r="H101" s="76"/>
      <c r="I101" s="76"/>
      <c r="J101" s="76"/>
      <c r="K101" s="76"/>
      <c r="L101" s="76"/>
      <c r="M101" s="76"/>
      <c r="N101" s="76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6"/>
      <c r="B102" s="76"/>
      <c r="C102" s="76"/>
      <c r="D102" s="76"/>
      <c r="E102" s="76"/>
      <c r="F102" s="76"/>
      <c r="G102" s="449"/>
      <c r="H102" s="76"/>
      <c r="I102" s="76"/>
      <c r="J102" s="76"/>
      <c r="K102" s="76"/>
      <c r="L102" s="76"/>
      <c r="M102" s="76"/>
      <c r="N102" s="76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6"/>
      <c r="B103" s="76"/>
      <c r="C103" s="76"/>
      <c r="D103" s="76"/>
      <c r="E103" s="76"/>
      <c r="F103" s="76"/>
      <c r="G103" s="449"/>
      <c r="H103" s="76"/>
      <c r="I103" s="76"/>
      <c r="J103" s="76"/>
      <c r="K103" s="76"/>
      <c r="L103" s="76"/>
      <c r="M103" s="76"/>
      <c r="N103" s="76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6"/>
      <c r="B104" s="76"/>
      <c r="C104" s="76"/>
      <c r="D104" s="76"/>
      <c r="E104" s="76"/>
      <c r="F104" s="76"/>
      <c r="G104" s="449"/>
      <c r="H104" s="76"/>
      <c r="I104" s="76"/>
      <c r="J104" s="76"/>
      <c r="K104" s="76"/>
      <c r="L104" s="76"/>
      <c r="M104" s="76"/>
      <c r="N104" s="76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6"/>
      <c r="B105" s="76"/>
      <c r="C105" s="76"/>
      <c r="D105" s="76"/>
      <c r="E105" s="76"/>
      <c r="F105" s="76"/>
      <c r="G105" s="449"/>
      <c r="H105" s="76"/>
      <c r="I105" s="76"/>
      <c r="J105" s="76"/>
      <c r="K105" s="76"/>
      <c r="L105" s="76"/>
      <c r="M105" s="76"/>
      <c r="N105" s="76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6"/>
      <c r="B106" s="76"/>
      <c r="C106" s="76"/>
      <c r="D106" s="76"/>
      <c r="E106" s="76"/>
      <c r="F106" s="76"/>
      <c r="G106" s="449"/>
      <c r="H106" s="76"/>
      <c r="I106" s="76"/>
      <c r="J106" s="76"/>
      <c r="K106" s="76"/>
      <c r="L106" s="76"/>
      <c r="M106" s="76"/>
      <c r="N106" s="76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6"/>
      <c r="B107" s="76"/>
      <c r="C107" s="76"/>
      <c r="D107" s="76"/>
      <c r="E107" s="76"/>
      <c r="F107" s="76"/>
      <c r="G107" s="449"/>
      <c r="H107" s="76"/>
      <c r="I107" s="76"/>
      <c r="J107" s="76"/>
      <c r="K107" s="76"/>
      <c r="L107" s="76"/>
      <c r="M107" s="76"/>
      <c r="N107" s="76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6"/>
      <c r="B108" s="76"/>
      <c r="C108" s="76"/>
      <c r="D108" s="76"/>
      <c r="E108" s="76"/>
      <c r="F108" s="76"/>
      <c r="G108" s="449"/>
      <c r="H108" s="76"/>
      <c r="I108" s="76"/>
      <c r="J108" s="76"/>
      <c r="K108" s="76"/>
      <c r="L108" s="76"/>
      <c r="M108" s="76"/>
      <c r="N108" s="76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6"/>
      <c r="B109" s="76"/>
      <c r="C109" s="76"/>
      <c r="D109" s="76"/>
      <c r="E109" s="76"/>
      <c r="F109" s="76"/>
      <c r="G109" s="449"/>
      <c r="H109" s="76"/>
      <c r="I109" s="76"/>
      <c r="J109" s="76"/>
      <c r="K109" s="76"/>
      <c r="L109" s="76"/>
      <c r="M109" s="76"/>
      <c r="N109" s="76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F7E4E0E7-7EA7-4F82-82F1-D46A5F336956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DB8D1-18CA-4301-9D6D-96B4F90AF2DD}">
  <sheetPr>
    <tabColor rgb="FFDDEBF7"/>
    <pageSetUpPr fitToPage="1"/>
  </sheetPr>
  <dimension ref="A1:Y62"/>
  <sheetViews>
    <sheetView showGridLines="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4"/>
      <c r="B1" s="2" t="s">
        <v>532</v>
      </c>
      <c r="C1" s="2"/>
      <c r="D1" s="114"/>
      <c r="E1" s="114"/>
      <c r="F1" s="115"/>
      <c r="G1" s="114"/>
      <c r="H1" s="114"/>
      <c r="I1" s="116" t="s">
        <v>533</v>
      </c>
      <c r="J1" s="2"/>
      <c r="K1" s="114"/>
      <c r="L1" s="114"/>
      <c r="M1" s="2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2"/>
      <c r="Y1" s="2"/>
    </row>
    <row r="2" spans="1:25" ht="20.100000000000001" customHeight="1" x14ac:dyDescent="0.35">
      <c r="B2" s="117" t="s">
        <v>2</v>
      </c>
      <c r="C2" s="118"/>
      <c r="N2" s="7" t="s">
        <v>3</v>
      </c>
      <c r="O2" s="7"/>
      <c r="P2" s="7"/>
      <c r="Q2" s="7"/>
      <c r="R2" s="7"/>
      <c r="S2" s="7"/>
    </row>
    <row r="3" spans="1:25" ht="15.75" customHeight="1" x14ac:dyDescent="0.3">
      <c r="A3" s="1"/>
      <c r="B3" s="8" t="s">
        <v>4</v>
      </c>
      <c r="C3" s="9" t="s">
        <v>534</v>
      </c>
      <c r="D3" s="9"/>
      <c r="E3" s="9" t="s">
        <v>535</v>
      </c>
      <c r="F3" s="8"/>
      <c r="G3" s="8"/>
      <c r="H3" s="8"/>
      <c r="I3" s="8"/>
      <c r="J3" s="8"/>
      <c r="K3" s="1"/>
      <c r="L3" s="8" t="s">
        <v>7</v>
      </c>
      <c r="M3" s="9" t="s">
        <v>536</v>
      </c>
      <c r="N3" s="9"/>
      <c r="O3" s="9" t="s">
        <v>537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19">
        <v>2</v>
      </c>
      <c r="B4" s="120" t="s">
        <v>10</v>
      </c>
      <c r="C4" s="121" t="s">
        <v>11</v>
      </c>
      <c r="D4" s="122"/>
      <c r="E4" s="123"/>
      <c r="F4" s="124" t="s">
        <v>12</v>
      </c>
      <c r="G4" s="124" t="s">
        <v>13</v>
      </c>
      <c r="H4" s="124" t="s">
        <v>14</v>
      </c>
      <c r="I4" s="125" t="s">
        <v>15</v>
      </c>
      <c r="K4" s="119">
        <v>2</v>
      </c>
      <c r="L4" s="120" t="s">
        <v>10</v>
      </c>
      <c r="M4" s="121" t="s">
        <v>11</v>
      </c>
      <c r="N4" s="122"/>
      <c r="O4" s="123"/>
      <c r="P4" s="124" t="s">
        <v>12</v>
      </c>
      <c r="Q4" s="124" t="s">
        <v>13</v>
      </c>
      <c r="R4" s="124" t="s">
        <v>14</v>
      </c>
      <c r="S4" s="125" t="s">
        <v>15</v>
      </c>
    </row>
    <row r="5" spans="1:25" ht="15.75" customHeight="1" x14ac:dyDescent="0.3">
      <c r="A5" s="126">
        <v>5</v>
      </c>
      <c r="B5" s="127" t="s">
        <v>538</v>
      </c>
      <c r="C5" s="127" t="s">
        <v>539</v>
      </c>
      <c r="D5" s="128">
        <v>100</v>
      </c>
      <c r="E5" s="128">
        <v>100</v>
      </c>
      <c r="F5" s="128">
        <f t="shared" ref="F5:F14" si="0">SUM(D5:E5)</f>
        <v>200</v>
      </c>
      <c r="G5" s="128">
        <v>10</v>
      </c>
      <c r="H5" s="18">
        <v>1996</v>
      </c>
      <c r="I5" s="19">
        <v>96</v>
      </c>
      <c r="K5" s="126">
        <v>7</v>
      </c>
      <c r="L5" s="127" t="s">
        <v>540</v>
      </c>
      <c r="M5" s="127" t="s">
        <v>541</v>
      </c>
      <c r="N5" s="128">
        <v>99</v>
      </c>
      <c r="O5" s="128">
        <v>99</v>
      </c>
      <c r="P5" s="128">
        <f t="shared" ref="P5:P14" si="1">SUM(N5:O5)</f>
        <v>198</v>
      </c>
      <c r="Q5" s="128">
        <v>10</v>
      </c>
      <c r="R5" s="18">
        <v>1945</v>
      </c>
      <c r="S5" s="19">
        <v>78</v>
      </c>
    </row>
    <row r="6" spans="1:25" ht="15.75" customHeight="1" x14ac:dyDescent="0.3">
      <c r="A6" s="129">
        <v>3</v>
      </c>
      <c r="B6" s="130" t="s">
        <v>542</v>
      </c>
      <c r="C6" s="130" t="s">
        <v>543</v>
      </c>
      <c r="D6" s="131">
        <v>100</v>
      </c>
      <c r="E6" s="131">
        <v>100</v>
      </c>
      <c r="F6" s="131">
        <f t="shared" si="0"/>
        <v>200</v>
      </c>
      <c r="G6" s="132">
        <v>10</v>
      </c>
      <c r="H6" s="24">
        <v>1988</v>
      </c>
      <c r="I6" s="25">
        <v>87</v>
      </c>
      <c r="K6" s="129">
        <v>10</v>
      </c>
      <c r="L6" s="130" t="s">
        <v>544</v>
      </c>
      <c r="M6" s="130" t="s">
        <v>539</v>
      </c>
      <c r="N6" s="131">
        <v>99</v>
      </c>
      <c r="O6" s="131">
        <v>99</v>
      </c>
      <c r="P6" s="131">
        <f t="shared" si="1"/>
        <v>198</v>
      </c>
      <c r="Q6" s="132">
        <v>10</v>
      </c>
      <c r="R6" s="24">
        <v>1947</v>
      </c>
      <c r="S6" s="25">
        <v>77</v>
      </c>
    </row>
    <row r="7" spans="1:25" ht="15.75" customHeight="1" x14ac:dyDescent="0.3">
      <c r="A7" s="129">
        <v>10</v>
      </c>
      <c r="B7" s="130" t="s">
        <v>545</v>
      </c>
      <c r="C7" s="130" t="s">
        <v>541</v>
      </c>
      <c r="D7" s="131">
        <v>100</v>
      </c>
      <c r="E7" s="131">
        <v>100</v>
      </c>
      <c r="F7" s="131">
        <f t="shared" si="0"/>
        <v>200</v>
      </c>
      <c r="G7" s="132">
        <v>10</v>
      </c>
      <c r="H7" s="24">
        <v>1986</v>
      </c>
      <c r="I7" s="25">
        <v>82</v>
      </c>
      <c r="J7" s="104"/>
      <c r="K7" s="129">
        <v>6</v>
      </c>
      <c r="L7" s="130" t="s">
        <v>327</v>
      </c>
      <c r="M7" s="130" t="s">
        <v>91</v>
      </c>
      <c r="N7" s="131">
        <v>98</v>
      </c>
      <c r="O7" s="131">
        <v>97</v>
      </c>
      <c r="P7" s="131">
        <f t="shared" si="1"/>
        <v>195</v>
      </c>
      <c r="Q7" s="132">
        <v>7</v>
      </c>
      <c r="R7" s="24">
        <v>1937</v>
      </c>
      <c r="S7" s="25">
        <v>68</v>
      </c>
      <c r="T7" s="115"/>
    </row>
    <row r="8" spans="1:25" ht="15.75" customHeight="1" x14ac:dyDescent="0.3">
      <c r="A8" s="129">
        <v>1</v>
      </c>
      <c r="B8" s="130" t="s">
        <v>546</v>
      </c>
      <c r="C8" s="130" t="s">
        <v>547</v>
      </c>
      <c r="D8" s="131">
        <v>99</v>
      </c>
      <c r="E8" s="131">
        <v>99</v>
      </c>
      <c r="F8" s="131">
        <f t="shared" si="0"/>
        <v>198</v>
      </c>
      <c r="G8" s="132">
        <v>5</v>
      </c>
      <c r="H8" s="28">
        <v>1979</v>
      </c>
      <c r="I8" s="29">
        <v>70</v>
      </c>
      <c r="K8" s="129">
        <v>4</v>
      </c>
      <c r="L8" s="130" t="s">
        <v>548</v>
      </c>
      <c r="M8" s="130" t="s">
        <v>149</v>
      </c>
      <c r="N8" s="131">
        <v>98</v>
      </c>
      <c r="O8" s="131">
        <v>98</v>
      </c>
      <c r="P8" s="131">
        <f t="shared" si="1"/>
        <v>196</v>
      </c>
      <c r="Q8" s="132">
        <v>8</v>
      </c>
      <c r="R8" s="24">
        <v>1932</v>
      </c>
      <c r="S8" s="25">
        <v>63</v>
      </c>
      <c r="T8" s="115"/>
    </row>
    <row r="9" spans="1:25" ht="15.75" customHeight="1" x14ac:dyDescent="0.3">
      <c r="A9" s="129">
        <v>2</v>
      </c>
      <c r="B9" s="130" t="s">
        <v>549</v>
      </c>
      <c r="C9" s="130" t="s">
        <v>140</v>
      </c>
      <c r="D9" s="131">
        <v>100</v>
      </c>
      <c r="E9" s="131">
        <v>99</v>
      </c>
      <c r="F9" s="131">
        <f t="shared" si="0"/>
        <v>199</v>
      </c>
      <c r="G9" s="132">
        <v>7</v>
      </c>
      <c r="H9" s="28">
        <v>1975</v>
      </c>
      <c r="I9" s="29">
        <v>64</v>
      </c>
      <c r="K9" s="129">
        <v>5</v>
      </c>
      <c r="L9" s="130" t="s">
        <v>550</v>
      </c>
      <c r="M9" s="130" t="s">
        <v>140</v>
      </c>
      <c r="N9" s="131">
        <v>99</v>
      </c>
      <c r="O9" s="131">
        <v>95</v>
      </c>
      <c r="P9" s="131">
        <f t="shared" si="1"/>
        <v>194</v>
      </c>
      <c r="Q9" s="132">
        <v>6</v>
      </c>
      <c r="R9" s="24">
        <v>1929</v>
      </c>
      <c r="S9" s="25">
        <v>62</v>
      </c>
    </row>
    <row r="10" spans="1:25" ht="15.75" customHeight="1" x14ac:dyDescent="0.3">
      <c r="A10" s="129">
        <v>8</v>
      </c>
      <c r="B10" s="130" t="s">
        <v>551</v>
      </c>
      <c r="C10" s="130" t="s">
        <v>149</v>
      </c>
      <c r="D10" s="131">
        <v>100</v>
      </c>
      <c r="E10" s="131">
        <v>99</v>
      </c>
      <c r="F10" s="131">
        <f t="shared" si="0"/>
        <v>199</v>
      </c>
      <c r="G10" s="132">
        <v>7</v>
      </c>
      <c r="H10" s="24">
        <v>1966</v>
      </c>
      <c r="I10" s="25">
        <v>59</v>
      </c>
      <c r="K10" s="129">
        <v>2</v>
      </c>
      <c r="L10" s="133" t="s">
        <v>552</v>
      </c>
      <c r="M10" s="130" t="s">
        <v>553</v>
      </c>
      <c r="N10" s="134">
        <v>96</v>
      </c>
      <c r="O10" s="134">
        <v>95</v>
      </c>
      <c r="P10" s="131">
        <f t="shared" si="1"/>
        <v>191</v>
      </c>
      <c r="Q10" s="132">
        <v>4</v>
      </c>
      <c r="R10" s="24">
        <v>1929</v>
      </c>
      <c r="S10" s="25">
        <v>60</v>
      </c>
    </row>
    <row r="11" spans="1:25" ht="15.75" customHeight="1" x14ac:dyDescent="0.3">
      <c r="A11" s="129">
        <v>7</v>
      </c>
      <c r="B11" s="130" t="s">
        <v>554</v>
      </c>
      <c r="C11" s="130" t="s">
        <v>555</v>
      </c>
      <c r="D11" s="131">
        <v>98</v>
      </c>
      <c r="E11" s="131">
        <v>97</v>
      </c>
      <c r="F11" s="131">
        <f t="shared" si="0"/>
        <v>195</v>
      </c>
      <c r="G11" s="132">
        <v>3</v>
      </c>
      <c r="H11" s="24">
        <v>1961</v>
      </c>
      <c r="I11" s="25">
        <v>55</v>
      </c>
      <c r="K11" s="129">
        <v>3</v>
      </c>
      <c r="L11" s="130" t="s">
        <v>556</v>
      </c>
      <c r="M11" s="130" t="s">
        <v>248</v>
      </c>
      <c r="N11" s="131">
        <v>97</v>
      </c>
      <c r="O11" s="131">
        <v>95</v>
      </c>
      <c r="P11" s="131">
        <f t="shared" si="1"/>
        <v>192</v>
      </c>
      <c r="Q11" s="132">
        <v>5</v>
      </c>
      <c r="R11" s="24">
        <v>1926</v>
      </c>
      <c r="S11" s="25">
        <v>58</v>
      </c>
    </row>
    <row r="12" spans="1:25" ht="15.75" customHeight="1" x14ac:dyDescent="0.3">
      <c r="A12" s="129">
        <v>4</v>
      </c>
      <c r="B12" s="130" t="s">
        <v>557</v>
      </c>
      <c r="C12" s="130" t="s">
        <v>140</v>
      </c>
      <c r="D12" s="131">
        <v>98</v>
      </c>
      <c r="E12" s="131">
        <v>98</v>
      </c>
      <c r="F12" s="131">
        <f t="shared" si="0"/>
        <v>196</v>
      </c>
      <c r="G12" s="132">
        <v>4</v>
      </c>
      <c r="H12" s="24">
        <v>1950</v>
      </c>
      <c r="I12" s="25">
        <v>36</v>
      </c>
      <c r="K12" s="129">
        <v>8</v>
      </c>
      <c r="L12" s="130" t="s">
        <v>558</v>
      </c>
      <c r="M12" s="130" t="s">
        <v>555</v>
      </c>
      <c r="N12" s="131">
        <v>95</v>
      </c>
      <c r="O12" s="131">
        <v>93</v>
      </c>
      <c r="P12" s="131">
        <f t="shared" si="1"/>
        <v>188</v>
      </c>
      <c r="Q12" s="132">
        <v>2</v>
      </c>
      <c r="R12" s="24">
        <v>1925</v>
      </c>
      <c r="S12" s="25">
        <v>57</v>
      </c>
    </row>
    <row r="13" spans="1:25" ht="15.75" customHeight="1" x14ac:dyDescent="0.3">
      <c r="A13" s="129">
        <v>6</v>
      </c>
      <c r="B13" s="130" t="s">
        <v>559</v>
      </c>
      <c r="C13" s="130" t="s">
        <v>134</v>
      </c>
      <c r="D13" s="131">
        <v>97</v>
      </c>
      <c r="E13" s="131">
        <v>94</v>
      </c>
      <c r="F13" s="131">
        <f t="shared" si="0"/>
        <v>191</v>
      </c>
      <c r="G13" s="132">
        <v>1</v>
      </c>
      <c r="H13" s="24">
        <v>1926</v>
      </c>
      <c r="I13" s="25">
        <v>26</v>
      </c>
      <c r="K13" s="129">
        <v>1</v>
      </c>
      <c r="L13" s="130" t="s">
        <v>560</v>
      </c>
      <c r="M13" s="130" t="s">
        <v>140</v>
      </c>
      <c r="N13" s="131">
        <v>96</v>
      </c>
      <c r="O13" s="131">
        <v>95</v>
      </c>
      <c r="P13" s="131">
        <f t="shared" si="1"/>
        <v>191</v>
      </c>
      <c r="Q13" s="132">
        <v>4</v>
      </c>
      <c r="R13" s="28">
        <v>1896</v>
      </c>
      <c r="S13" s="29">
        <v>33</v>
      </c>
    </row>
    <row r="14" spans="1:25" ht="15.75" customHeight="1" x14ac:dyDescent="0.3">
      <c r="A14" s="135">
        <v>9</v>
      </c>
      <c r="B14" s="136" t="s">
        <v>561</v>
      </c>
      <c r="C14" s="136" t="s">
        <v>553</v>
      </c>
      <c r="D14" s="137">
        <v>100</v>
      </c>
      <c r="E14" s="137">
        <v>95</v>
      </c>
      <c r="F14" s="137">
        <f t="shared" si="0"/>
        <v>195</v>
      </c>
      <c r="G14" s="138">
        <v>3</v>
      </c>
      <c r="H14" s="34">
        <v>1930</v>
      </c>
      <c r="I14" s="35">
        <v>24</v>
      </c>
      <c r="K14" s="135">
        <v>9</v>
      </c>
      <c r="L14" s="136" t="s">
        <v>562</v>
      </c>
      <c r="M14" s="136" t="s">
        <v>563</v>
      </c>
      <c r="N14" s="137" t="s">
        <v>43</v>
      </c>
      <c r="O14" s="137"/>
      <c r="P14" s="137">
        <f t="shared" si="1"/>
        <v>0</v>
      </c>
      <c r="Q14" s="138">
        <v>0</v>
      </c>
      <c r="R14" s="34">
        <v>1514</v>
      </c>
      <c r="S14" s="35">
        <v>29</v>
      </c>
    </row>
    <row r="15" spans="1:25" ht="15.75" customHeight="1" x14ac:dyDescent="0.3"/>
    <row r="16" spans="1:25" ht="15.75" customHeight="1" x14ac:dyDescent="0.3">
      <c r="A16" s="1"/>
      <c r="B16" s="8" t="s">
        <v>48</v>
      </c>
      <c r="C16" s="9" t="s">
        <v>564</v>
      </c>
      <c r="D16" s="9"/>
      <c r="E16" s="9" t="s">
        <v>565</v>
      </c>
      <c r="F16" s="8"/>
      <c r="G16" s="8"/>
      <c r="H16" s="8"/>
      <c r="I16" s="8"/>
      <c r="K16" s="1"/>
      <c r="L16" s="8" t="s">
        <v>51</v>
      </c>
      <c r="M16" s="9" t="s">
        <v>566</v>
      </c>
      <c r="N16" s="9"/>
      <c r="O16" s="9" t="s">
        <v>567</v>
      </c>
      <c r="P16" s="8"/>
      <c r="Q16" s="8"/>
      <c r="R16" s="8"/>
      <c r="S16" s="8"/>
    </row>
    <row r="17" spans="1:19" ht="15.75" customHeight="1" x14ac:dyDescent="0.3">
      <c r="A17" s="119">
        <v>2</v>
      </c>
      <c r="B17" s="120" t="s">
        <v>10</v>
      </c>
      <c r="C17" s="121" t="s">
        <v>11</v>
      </c>
      <c r="D17" s="122"/>
      <c r="E17" s="123"/>
      <c r="F17" s="124" t="s">
        <v>12</v>
      </c>
      <c r="G17" s="124" t="s">
        <v>13</v>
      </c>
      <c r="H17" s="124" t="s">
        <v>14</v>
      </c>
      <c r="I17" s="125" t="s">
        <v>15</v>
      </c>
      <c r="K17" s="119">
        <v>2</v>
      </c>
      <c r="L17" s="120" t="s">
        <v>10</v>
      </c>
      <c r="M17" s="121" t="s">
        <v>11</v>
      </c>
      <c r="N17" s="122"/>
      <c r="O17" s="123"/>
      <c r="P17" s="124" t="s">
        <v>12</v>
      </c>
      <c r="Q17" s="124" t="s">
        <v>13</v>
      </c>
      <c r="R17" s="124" t="s">
        <v>14</v>
      </c>
      <c r="S17" s="125" t="s">
        <v>15</v>
      </c>
    </row>
    <row r="18" spans="1:19" ht="15.75" customHeight="1" x14ac:dyDescent="0.3">
      <c r="A18" s="126">
        <v>3</v>
      </c>
      <c r="B18" s="127" t="s">
        <v>568</v>
      </c>
      <c r="C18" s="127" t="s">
        <v>553</v>
      </c>
      <c r="D18" s="128">
        <v>97</v>
      </c>
      <c r="E18" s="128">
        <v>96</v>
      </c>
      <c r="F18" s="128">
        <f t="shared" ref="F18:F27" si="2">SUM(D18:E18)</f>
        <v>193</v>
      </c>
      <c r="G18" s="128">
        <v>8</v>
      </c>
      <c r="H18" s="18">
        <v>1933</v>
      </c>
      <c r="I18" s="19">
        <v>85</v>
      </c>
      <c r="K18" s="126">
        <v>3</v>
      </c>
      <c r="L18" s="127" t="s">
        <v>569</v>
      </c>
      <c r="M18" s="127" t="s">
        <v>543</v>
      </c>
      <c r="N18" s="128">
        <v>99</v>
      </c>
      <c r="O18" s="128">
        <v>96</v>
      </c>
      <c r="P18" s="128">
        <f t="shared" ref="P18:P27" si="3">SUM(N18:O18)</f>
        <v>195</v>
      </c>
      <c r="Q18" s="128">
        <v>10</v>
      </c>
      <c r="R18" s="18">
        <v>1967</v>
      </c>
      <c r="S18" s="19">
        <v>98</v>
      </c>
    </row>
    <row r="19" spans="1:19" ht="15.75" customHeight="1" x14ac:dyDescent="0.3">
      <c r="A19" s="129">
        <v>10</v>
      </c>
      <c r="B19" s="130" t="s">
        <v>570</v>
      </c>
      <c r="C19" s="130" t="s">
        <v>541</v>
      </c>
      <c r="D19" s="131">
        <v>98</v>
      </c>
      <c r="E19" s="131">
        <v>95</v>
      </c>
      <c r="F19" s="131">
        <f t="shared" si="2"/>
        <v>193</v>
      </c>
      <c r="G19" s="132">
        <v>8</v>
      </c>
      <c r="H19" s="24">
        <v>1928</v>
      </c>
      <c r="I19" s="25">
        <v>80</v>
      </c>
      <c r="K19" s="129">
        <v>5</v>
      </c>
      <c r="L19" s="130" t="s">
        <v>571</v>
      </c>
      <c r="M19" s="130" t="s">
        <v>539</v>
      </c>
      <c r="N19" s="131">
        <v>98</v>
      </c>
      <c r="O19" s="131">
        <v>96</v>
      </c>
      <c r="P19" s="131">
        <f t="shared" si="3"/>
        <v>194</v>
      </c>
      <c r="Q19" s="132">
        <v>9</v>
      </c>
      <c r="R19" s="24">
        <v>1897</v>
      </c>
      <c r="S19" s="25">
        <v>73</v>
      </c>
    </row>
    <row r="20" spans="1:19" ht="15.75" customHeight="1" x14ac:dyDescent="0.3">
      <c r="A20" s="129">
        <v>9</v>
      </c>
      <c r="B20" s="130" t="s">
        <v>572</v>
      </c>
      <c r="C20" s="130" t="s">
        <v>541</v>
      </c>
      <c r="D20" s="131">
        <v>99</v>
      </c>
      <c r="E20" s="131">
        <v>98</v>
      </c>
      <c r="F20" s="131">
        <f t="shared" si="2"/>
        <v>197</v>
      </c>
      <c r="G20" s="132">
        <v>10</v>
      </c>
      <c r="H20" s="24">
        <v>1930</v>
      </c>
      <c r="I20" s="25">
        <v>79</v>
      </c>
      <c r="K20" s="129">
        <v>8</v>
      </c>
      <c r="L20" s="130" t="s">
        <v>573</v>
      </c>
      <c r="M20" s="130" t="s">
        <v>149</v>
      </c>
      <c r="N20" s="131">
        <v>96</v>
      </c>
      <c r="O20" s="131">
        <v>93</v>
      </c>
      <c r="P20" s="131">
        <f t="shared" si="3"/>
        <v>189</v>
      </c>
      <c r="Q20" s="132">
        <v>8</v>
      </c>
      <c r="R20" s="24">
        <v>1881</v>
      </c>
      <c r="S20" s="25">
        <v>73</v>
      </c>
    </row>
    <row r="21" spans="1:19" ht="15.75" customHeight="1" x14ac:dyDescent="0.3">
      <c r="A21" s="129">
        <v>7</v>
      </c>
      <c r="B21" s="130" t="s">
        <v>219</v>
      </c>
      <c r="C21" s="130" t="s">
        <v>134</v>
      </c>
      <c r="D21" s="131">
        <v>96</v>
      </c>
      <c r="E21" s="131">
        <v>95</v>
      </c>
      <c r="F21" s="131">
        <f t="shared" si="2"/>
        <v>191</v>
      </c>
      <c r="G21" s="132">
        <v>6</v>
      </c>
      <c r="H21" s="24">
        <v>1901</v>
      </c>
      <c r="I21" s="25">
        <v>54</v>
      </c>
      <c r="K21" s="129">
        <v>7</v>
      </c>
      <c r="L21" s="130" t="s">
        <v>574</v>
      </c>
      <c r="M21" s="130" t="s">
        <v>575</v>
      </c>
      <c r="N21" s="131">
        <v>92</v>
      </c>
      <c r="O21" s="131">
        <v>89</v>
      </c>
      <c r="P21" s="131">
        <f t="shared" si="3"/>
        <v>181</v>
      </c>
      <c r="Q21" s="132">
        <v>5</v>
      </c>
      <c r="R21" s="24">
        <v>1676</v>
      </c>
      <c r="S21" s="25">
        <v>62</v>
      </c>
    </row>
    <row r="22" spans="1:19" ht="15.75" customHeight="1" x14ac:dyDescent="0.3">
      <c r="A22" s="129">
        <v>5</v>
      </c>
      <c r="B22" s="130" t="s">
        <v>576</v>
      </c>
      <c r="C22" s="130" t="s">
        <v>547</v>
      </c>
      <c r="D22" s="131">
        <v>99</v>
      </c>
      <c r="E22" s="131">
        <v>98</v>
      </c>
      <c r="F22" s="131">
        <f t="shared" si="2"/>
        <v>197</v>
      </c>
      <c r="G22" s="132">
        <v>10</v>
      </c>
      <c r="H22" s="24">
        <v>1906</v>
      </c>
      <c r="I22" s="25">
        <v>52</v>
      </c>
      <c r="K22" s="129">
        <v>9</v>
      </c>
      <c r="L22" s="130" t="s">
        <v>577</v>
      </c>
      <c r="M22" s="130" t="s">
        <v>539</v>
      </c>
      <c r="N22" s="131">
        <v>92</v>
      </c>
      <c r="O22" s="131">
        <v>89</v>
      </c>
      <c r="P22" s="131">
        <f t="shared" si="3"/>
        <v>181</v>
      </c>
      <c r="Q22" s="132">
        <v>5</v>
      </c>
      <c r="R22" s="24">
        <v>1856</v>
      </c>
      <c r="S22" s="25">
        <v>60</v>
      </c>
    </row>
    <row r="23" spans="1:19" ht="15.75" customHeight="1" x14ac:dyDescent="0.3">
      <c r="A23" s="129">
        <v>8</v>
      </c>
      <c r="B23" s="130" t="s">
        <v>578</v>
      </c>
      <c r="C23" s="130" t="s">
        <v>539</v>
      </c>
      <c r="D23" s="131">
        <v>99</v>
      </c>
      <c r="E23" s="131">
        <v>90</v>
      </c>
      <c r="F23" s="131">
        <f t="shared" si="2"/>
        <v>189</v>
      </c>
      <c r="G23" s="132">
        <v>4</v>
      </c>
      <c r="H23" s="24">
        <v>1899</v>
      </c>
      <c r="I23" s="25">
        <v>50</v>
      </c>
      <c r="K23" s="129">
        <v>10</v>
      </c>
      <c r="L23" s="130" t="s">
        <v>579</v>
      </c>
      <c r="M23" s="130" t="s">
        <v>539</v>
      </c>
      <c r="N23" s="131">
        <v>96</v>
      </c>
      <c r="O23" s="131">
        <v>93</v>
      </c>
      <c r="P23" s="131">
        <f t="shared" si="3"/>
        <v>189</v>
      </c>
      <c r="Q23" s="132">
        <v>8</v>
      </c>
      <c r="R23" s="24">
        <v>1851</v>
      </c>
      <c r="S23" s="25">
        <v>52</v>
      </c>
    </row>
    <row r="24" spans="1:19" ht="15.75" customHeight="1" x14ac:dyDescent="0.3">
      <c r="A24" s="129">
        <v>2</v>
      </c>
      <c r="B24" s="130" t="s">
        <v>580</v>
      </c>
      <c r="C24" s="130" t="s">
        <v>140</v>
      </c>
      <c r="D24" s="131">
        <v>94</v>
      </c>
      <c r="E24" s="131">
        <v>93</v>
      </c>
      <c r="F24" s="131">
        <f t="shared" si="2"/>
        <v>187</v>
      </c>
      <c r="G24" s="132">
        <v>3</v>
      </c>
      <c r="H24" s="24">
        <v>1898</v>
      </c>
      <c r="I24" s="25">
        <v>49</v>
      </c>
      <c r="K24" s="129">
        <v>4</v>
      </c>
      <c r="L24" s="130" t="s">
        <v>581</v>
      </c>
      <c r="M24" s="130" t="s">
        <v>575</v>
      </c>
      <c r="N24" s="131">
        <v>89</v>
      </c>
      <c r="O24" s="131">
        <v>87</v>
      </c>
      <c r="P24" s="131">
        <f t="shared" si="3"/>
        <v>176</v>
      </c>
      <c r="Q24" s="132">
        <v>3</v>
      </c>
      <c r="R24" s="24">
        <v>1834</v>
      </c>
      <c r="S24" s="25">
        <v>47</v>
      </c>
    </row>
    <row r="25" spans="1:19" ht="15.75" customHeight="1" x14ac:dyDescent="0.3">
      <c r="A25" s="129">
        <v>4</v>
      </c>
      <c r="B25" s="130" t="s">
        <v>582</v>
      </c>
      <c r="C25" s="130" t="s">
        <v>149</v>
      </c>
      <c r="D25" s="131">
        <v>98</v>
      </c>
      <c r="E25" s="131">
        <v>93</v>
      </c>
      <c r="F25" s="131">
        <f t="shared" si="2"/>
        <v>191</v>
      </c>
      <c r="G25" s="132">
        <v>6</v>
      </c>
      <c r="H25" s="24">
        <v>1892</v>
      </c>
      <c r="I25" s="25">
        <v>48</v>
      </c>
      <c r="K25" s="129">
        <v>1</v>
      </c>
      <c r="L25" s="130" t="s">
        <v>583</v>
      </c>
      <c r="M25" s="130" t="s">
        <v>555</v>
      </c>
      <c r="N25" s="131">
        <v>96</v>
      </c>
      <c r="O25" s="131">
        <v>93</v>
      </c>
      <c r="P25" s="131">
        <f t="shared" si="3"/>
        <v>189</v>
      </c>
      <c r="Q25" s="132">
        <v>8</v>
      </c>
      <c r="R25" s="28">
        <v>1833</v>
      </c>
      <c r="S25" s="29">
        <v>44</v>
      </c>
    </row>
    <row r="26" spans="1:19" ht="15.75" customHeight="1" x14ac:dyDescent="0.3">
      <c r="A26" s="129">
        <v>6</v>
      </c>
      <c r="B26" s="130" t="s">
        <v>540</v>
      </c>
      <c r="C26" s="130" t="s">
        <v>553</v>
      </c>
      <c r="D26" s="131">
        <v>92</v>
      </c>
      <c r="E26" s="131">
        <v>88</v>
      </c>
      <c r="F26" s="131">
        <f t="shared" si="2"/>
        <v>180</v>
      </c>
      <c r="G26" s="132">
        <v>1</v>
      </c>
      <c r="H26" s="24">
        <v>1880</v>
      </c>
      <c r="I26" s="25">
        <v>42</v>
      </c>
      <c r="K26" s="129">
        <v>6</v>
      </c>
      <c r="L26" s="130" t="s">
        <v>584</v>
      </c>
      <c r="M26" s="130" t="s">
        <v>575</v>
      </c>
      <c r="N26" s="131" t="s">
        <v>43</v>
      </c>
      <c r="O26" s="131"/>
      <c r="P26" s="131">
        <f t="shared" si="3"/>
        <v>0</v>
      </c>
      <c r="Q26" s="132">
        <v>0</v>
      </c>
      <c r="R26" s="24">
        <v>1133</v>
      </c>
      <c r="S26" s="25">
        <v>38</v>
      </c>
    </row>
    <row r="27" spans="1:19" ht="15.75" customHeight="1" x14ac:dyDescent="0.3">
      <c r="A27" s="135">
        <v>1</v>
      </c>
      <c r="B27" s="136" t="s">
        <v>585</v>
      </c>
      <c r="C27" s="136" t="s">
        <v>149</v>
      </c>
      <c r="D27" s="137">
        <v>94</v>
      </c>
      <c r="E27" s="137">
        <v>92</v>
      </c>
      <c r="F27" s="137">
        <f t="shared" si="2"/>
        <v>186</v>
      </c>
      <c r="G27" s="138">
        <v>2</v>
      </c>
      <c r="H27" s="37">
        <v>1878</v>
      </c>
      <c r="I27" s="38">
        <v>41</v>
      </c>
      <c r="K27" s="135">
        <v>2</v>
      </c>
      <c r="L27" s="136" t="s">
        <v>586</v>
      </c>
      <c r="M27" s="136" t="s">
        <v>587</v>
      </c>
      <c r="N27" s="137">
        <v>89</v>
      </c>
      <c r="O27" s="137">
        <v>82</v>
      </c>
      <c r="P27" s="137">
        <f t="shared" si="3"/>
        <v>171</v>
      </c>
      <c r="Q27" s="138">
        <v>2</v>
      </c>
      <c r="R27" s="34">
        <v>1276</v>
      </c>
      <c r="S27" s="35">
        <v>13</v>
      </c>
    </row>
    <row r="28" spans="1:19" ht="15.75" customHeight="1" x14ac:dyDescent="0.3"/>
    <row r="29" spans="1:19" ht="15.75" customHeight="1" x14ac:dyDescent="0.3">
      <c r="A29" s="1"/>
      <c r="B29" s="8" t="s">
        <v>82</v>
      </c>
      <c r="C29" s="9" t="s">
        <v>502</v>
      </c>
      <c r="D29" s="9"/>
      <c r="E29" s="9" t="s">
        <v>588</v>
      </c>
      <c r="F29" s="8"/>
      <c r="G29" s="8"/>
      <c r="H29" s="8"/>
      <c r="I29" s="8"/>
      <c r="K29" s="1"/>
      <c r="L29" s="8" t="s">
        <v>85</v>
      </c>
      <c r="M29" s="9" t="s">
        <v>589</v>
      </c>
      <c r="N29" s="9"/>
      <c r="O29" s="9" t="s">
        <v>271</v>
      </c>
      <c r="P29" s="8"/>
      <c r="Q29" s="8"/>
      <c r="R29" s="8"/>
      <c r="S29" s="8"/>
    </row>
    <row r="30" spans="1:19" ht="15.75" customHeight="1" x14ac:dyDescent="0.3">
      <c r="A30" s="119">
        <v>2</v>
      </c>
      <c r="B30" s="120" t="s">
        <v>10</v>
      </c>
      <c r="C30" s="121" t="s">
        <v>11</v>
      </c>
      <c r="D30" s="122"/>
      <c r="E30" s="123"/>
      <c r="F30" s="124" t="s">
        <v>12</v>
      </c>
      <c r="G30" s="124" t="s">
        <v>13</v>
      </c>
      <c r="H30" s="124" t="s">
        <v>14</v>
      </c>
      <c r="I30" s="125" t="s">
        <v>15</v>
      </c>
      <c r="K30" s="119">
        <v>2</v>
      </c>
      <c r="L30" s="120" t="s">
        <v>10</v>
      </c>
      <c r="M30" s="121" t="s">
        <v>11</v>
      </c>
      <c r="N30" s="122"/>
      <c r="O30" s="123"/>
      <c r="P30" s="124" t="s">
        <v>12</v>
      </c>
      <c r="Q30" s="124" t="s">
        <v>13</v>
      </c>
      <c r="R30" s="124" t="s">
        <v>14</v>
      </c>
      <c r="S30" s="125" t="s">
        <v>15</v>
      </c>
    </row>
    <row r="31" spans="1:19" ht="15.75" customHeight="1" x14ac:dyDescent="0.3">
      <c r="A31" s="126">
        <v>1</v>
      </c>
      <c r="B31" s="127" t="s">
        <v>590</v>
      </c>
      <c r="C31" s="127" t="s">
        <v>91</v>
      </c>
      <c r="D31" s="128">
        <v>98</v>
      </c>
      <c r="E31" s="128">
        <v>96</v>
      </c>
      <c r="F31" s="128">
        <f t="shared" ref="F31:F39" si="4">SUM(D31:E31)</f>
        <v>194</v>
      </c>
      <c r="G31" s="128">
        <v>9</v>
      </c>
      <c r="H31" s="41">
        <v>1910</v>
      </c>
      <c r="I31" s="42">
        <v>79</v>
      </c>
      <c r="K31" s="126">
        <v>8</v>
      </c>
      <c r="L31" s="127" t="s">
        <v>591</v>
      </c>
      <c r="M31" s="127" t="s">
        <v>134</v>
      </c>
      <c r="N31" s="128">
        <v>92</v>
      </c>
      <c r="O31" s="128">
        <v>92</v>
      </c>
      <c r="P31" s="128">
        <f>SUM(N31:O31)</f>
        <v>184</v>
      </c>
      <c r="Q31" s="128">
        <v>9</v>
      </c>
      <c r="R31" s="18">
        <v>1812</v>
      </c>
      <c r="S31" s="19">
        <v>75</v>
      </c>
    </row>
    <row r="32" spans="1:19" ht="15.75" customHeight="1" x14ac:dyDescent="0.3">
      <c r="A32" s="129">
        <v>8</v>
      </c>
      <c r="B32" s="130" t="s">
        <v>592</v>
      </c>
      <c r="C32" s="130" t="s">
        <v>555</v>
      </c>
      <c r="D32" s="131">
        <v>96</v>
      </c>
      <c r="E32" s="131">
        <v>87</v>
      </c>
      <c r="F32" s="131">
        <f t="shared" si="4"/>
        <v>183</v>
      </c>
      <c r="G32" s="132">
        <v>4</v>
      </c>
      <c r="H32" s="24">
        <v>1869</v>
      </c>
      <c r="I32" s="25">
        <v>67</v>
      </c>
      <c r="K32" s="129">
        <v>2</v>
      </c>
      <c r="L32" s="130" t="s">
        <v>593</v>
      </c>
      <c r="M32" s="130" t="s">
        <v>575</v>
      </c>
      <c r="N32" s="131">
        <v>93</v>
      </c>
      <c r="O32" s="131">
        <v>86</v>
      </c>
      <c r="P32" s="131">
        <f>SUM(N32:O32)</f>
        <v>179</v>
      </c>
      <c r="Q32" s="132">
        <v>7</v>
      </c>
      <c r="R32" s="24">
        <v>1787</v>
      </c>
      <c r="S32" s="25">
        <v>66</v>
      </c>
    </row>
    <row r="33" spans="1:19" ht="15.75" customHeight="1" x14ac:dyDescent="0.3">
      <c r="A33" s="129">
        <v>4</v>
      </c>
      <c r="B33" s="130" t="s">
        <v>594</v>
      </c>
      <c r="C33" s="130" t="s">
        <v>555</v>
      </c>
      <c r="D33" s="131">
        <v>94</v>
      </c>
      <c r="E33" s="131">
        <v>92</v>
      </c>
      <c r="F33" s="131">
        <f t="shared" si="4"/>
        <v>186</v>
      </c>
      <c r="G33" s="132">
        <v>6</v>
      </c>
      <c r="H33" s="24">
        <v>1866</v>
      </c>
      <c r="I33" s="25">
        <v>61</v>
      </c>
      <c r="K33" s="129">
        <v>7</v>
      </c>
      <c r="L33" s="130" t="s">
        <v>595</v>
      </c>
      <c r="M33" s="130" t="s">
        <v>575</v>
      </c>
      <c r="N33" s="131">
        <v>90</v>
      </c>
      <c r="O33" s="131">
        <v>90</v>
      </c>
      <c r="P33" s="131">
        <f>SUM(N33:O33)</f>
        <v>180</v>
      </c>
      <c r="Q33" s="132">
        <v>8</v>
      </c>
      <c r="R33" s="24">
        <v>1775</v>
      </c>
      <c r="S33" s="25">
        <v>59</v>
      </c>
    </row>
    <row r="34" spans="1:19" ht="15.75" customHeight="1" x14ac:dyDescent="0.3">
      <c r="A34" s="129">
        <v>3</v>
      </c>
      <c r="B34" s="130" t="s">
        <v>596</v>
      </c>
      <c r="C34" s="130" t="s">
        <v>539</v>
      </c>
      <c r="D34" s="131">
        <v>95</v>
      </c>
      <c r="E34" s="131">
        <v>92</v>
      </c>
      <c r="F34" s="131">
        <f t="shared" si="4"/>
        <v>187</v>
      </c>
      <c r="G34" s="132">
        <v>7</v>
      </c>
      <c r="H34" s="24">
        <v>1859</v>
      </c>
      <c r="I34" s="25">
        <v>60</v>
      </c>
      <c r="K34" s="129">
        <v>5</v>
      </c>
      <c r="L34" s="130" t="s">
        <v>597</v>
      </c>
      <c r="M34" s="130" t="s">
        <v>98</v>
      </c>
      <c r="N34" s="131">
        <v>99</v>
      </c>
      <c r="O34" s="131">
        <v>97</v>
      </c>
      <c r="P34" s="131">
        <f>SUM(N34:O34)-19</f>
        <v>177</v>
      </c>
      <c r="Q34" s="132">
        <v>6</v>
      </c>
      <c r="R34" s="24">
        <v>1721</v>
      </c>
      <c r="S34" s="25">
        <v>57</v>
      </c>
    </row>
    <row r="35" spans="1:19" ht="15.75" customHeight="1" x14ac:dyDescent="0.3">
      <c r="A35" s="129">
        <v>2</v>
      </c>
      <c r="B35" s="130" t="s">
        <v>598</v>
      </c>
      <c r="C35" s="130" t="s">
        <v>555</v>
      </c>
      <c r="D35" s="131">
        <v>95</v>
      </c>
      <c r="E35" s="131">
        <v>94</v>
      </c>
      <c r="F35" s="131">
        <f t="shared" si="4"/>
        <v>189</v>
      </c>
      <c r="G35" s="132">
        <v>8</v>
      </c>
      <c r="H35" s="24">
        <v>1847</v>
      </c>
      <c r="I35" s="25">
        <v>54</v>
      </c>
      <c r="K35" s="129">
        <v>3</v>
      </c>
      <c r="L35" s="130" t="s">
        <v>599</v>
      </c>
      <c r="M35" s="130" t="s">
        <v>541</v>
      </c>
      <c r="N35" s="131">
        <v>84</v>
      </c>
      <c r="O35" s="131">
        <v>78</v>
      </c>
      <c r="P35" s="131">
        <f>SUM(N35:O35)</f>
        <v>162</v>
      </c>
      <c r="Q35" s="132">
        <v>2</v>
      </c>
      <c r="R35" s="24">
        <v>1608</v>
      </c>
      <c r="S35" s="25">
        <v>54</v>
      </c>
    </row>
    <row r="36" spans="1:19" ht="15.75" customHeight="1" x14ac:dyDescent="0.3">
      <c r="A36" s="129">
        <v>6</v>
      </c>
      <c r="B36" s="130" t="s">
        <v>26</v>
      </c>
      <c r="C36" s="130" t="s">
        <v>555</v>
      </c>
      <c r="D36" s="131">
        <v>93</v>
      </c>
      <c r="E36" s="131">
        <v>93</v>
      </c>
      <c r="F36" s="131">
        <f t="shared" si="4"/>
        <v>186</v>
      </c>
      <c r="G36" s="132">
        <v>6</v>
      </c>
      <c r="H36" s="24">
        <v>1675</v>
      </c>
      <c r="I36" s="25">
        <v>53</v>
      </c>
      <c r="K36" s="129">
        <v>1</v>
      </c>
      <c r="L36" s="130" t="s">
        <v>600</v>
      </c>
      <c r="M36" s="130" t="s">
        <v>140</v>
      </c>
      <c r="N36" s="131">
        <v>90</v>
      </c>
      <c r="O36" s="131">
        <v>83</v>
      </c>
      <c r="P36" s="131">
        <f>SUM(N36:O36)</f>
        <v>173</v>
      </c>
      <c r="Q36" s="132">
        <v>4</v>
      </c>
      <c r="R36" s="28">
        <v>1760</v>
      </c>
      <c r="S36" s="29">
        <v>51</v>
      </c>
    </row>
    <row r="37" spans="1:19" ht="15.75" customHeight="1" x14ac:dyDescent="0.3">
      <c r="A37" s="129">
        <v>7</v>
      </c>
      <c r="B37" s="130" t="s">
        <v>601</v>
      </c>
      <c r="C37" s="130" t="s">
        <v>91</v>
      </c>
      <c r="D37" s="131">
        <v>91</v>
      </c>
      <c r="E37" s="131">
        <v>89</v>
      </c>
      <c r="F37" s="131">
        <f t="shared" si="4"/>
        <v>180</v>
      </c>
      <c r="G37" s="132">
        <v>3</v>
      </c>
      <c r="H37" s="99">
        <v>1801</v>
      </c>
      <c r="I37" s="25">
        <v>35</v>
      </c>
      <c r="K37" s="129">
        <v>6</v>
      </c>
      <c r="L37" s="130" t="s">
        <v>602</v>
      </c>
      <c r="M37" s="130" t="s">
        <v>160</v>
      </c>
      <c r="N37" s="131">
        <v>90</v>
      </c>
      <c r="O37" s="131">
        <v>86</v>
      </c>
      <c r="P37" s="131">
        <f>SUM(N37:O37)</f>
        <v>176</v>
      </c>
      <c r="Q37" s="132">
        <v>5</v>
      </c>
      <c r="R37" s="24">
        <v>1767</v>
      </c>
      <c r="S37" s="25">
        <v>48</v>
      </c>
    </row>
    <row r="38" spans="1:19" ht="15.75" customHeight="1" x14ac:dyDescent="0.3">
      <c r="A38" s="129">
        <v>9</v>
      </c>
      <c r="B38" s="130" t="s">
        <v>603</v>
      </c>
      <c r="C38" s="130" t="s">
        <v>140</v>
      </c>
      <c r="D38" s="131">
        <v>90</v>
      </c>
      <c r="E38" s="131">
        <v>84</v>
      </c>
      <c r="F38" s="131">
        <f t="shared" si="4"/>
        <v>174</v>
      </c>
      <c r="G38" s="132">
        <v>1</v>
      </c>
      <c r="H38" s="24">
        <v>1788</v>
      </c>
      <c r="I38" s="25">
        <v>34</v>
      </c>
      <c r="K38" s="129">
        <v>9</v>
      </c>
      <c r="L38" s="130" t="s">
        <v>604</v>
      </c>
      <c r="M38" s="130" t="s">
        <v>98</v>
      </c>
      <c r="N38" s="131">
        <v>80</v>
      </c>
      <c r="O38" s="131">
        <v>78</v>
      </c>
      <c r="P38" s="131">
        <f>SUM(N38:O38)</f>
        <v>158</v>
      </c>
      <c r="Q38" s="132">
        <v>1</v>
      </c>
      <c r="R38" s="24">
        <v>1704</v>
      </c>
      <c r="S38" s="25">
        <v>34</v>
      </c>
    </row>
    <row r="39" spans="1:19" ht="15.75" customHeight="1" x14ac:dyDescent="0.3">
      <c r="A39" s="135">
        <v>5</v>
      </c>
      <c r="B39" s="136" t="s">
        <v>605</v>
      </c>
      <c r="C39" s="136" t="s">
        <v>606</v>
      </c>
      <c r="D39" s="137">
        <v>93</v>
      </c>
      <c r="E39" s="137">
        <v>87</v>
      </c>
      <c r="F39" s="137">
        <f t="shared" si="4"/>
        <v>180</v>
      </c>
      <c r="G39" s="138">
        <v>3</v>
      </c>
      <c r="H39" s="34">
        <v>1774</v>
      </c>
      <c r="I39" s="35">
        <v>24</v>
      </c>
      <c r="K39" s="135">
        <v>4</v>
      </c>
      <c r="L39" s="136" t="s">
        <v>607</v>
      </c>
      <c r="M39" s="136" t="s">
        <v>555</v>
      </c>
      <c r="N39" s="137">
        <v>88</v>
      </c>
      <c r="O39" s="137">
        <v>83</v>
      </c>
      <c r="P39" s="137">
        <f>SUM(N39:O39)</f>
        <v>171</v>
      </c>
      <c r="Q39" s="138">
        <v>3</v>
      </c>
      <c r="R39" s="34">
        <v>1684</v>
      </c>
      <c r="S39" s="35">
        <v>23</v>
      </c>
    </row>
    <row r="40" spans="1:19" ht="15.75" customHeight="1" x14ac:dyDescent="0.3"/>
    <row r="41" spans="1:19" ht="15.75" customHeight="1" x14ac:dyDescent="0.3">
      <c r="B41" s="8" t="s">
        <v>608</v>
      </c>
    </row>
    <row r="42" spans="1:19" ht="15.75" customHeight="1" x14ac:dyDescent="0.35">
      <c r="B42" s="139" t="s">
        <v>609</v>
      </c>
    </row>
    <row r="43" spans="1:19" ht="15.75" customHeight="1" x14ac:dyDescent="0.3"/>
    <row r="44" spans="1:19" ht="15.75" customHeight="1" x14ac:dyDescent="0.3">
      <c r="B44" s="10" t="s">
        <v>610</v>
      </c>
      <c r="F44" s="43" t="s">
        <v>170</v>
      </c>
    </row>
    <row r="45" spans="1:19" ht="15.75" customHeight="1" x14ac:dyDescent="0.3">
      <c r="B45" s="10" t="s">
        <v>171</v>
      </c>
    </row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heetProtection selectLockedCells="1" selectUnlockedCells="1"/>
  <mergeCells count="1">
    <mergeCell ref="N2:S2"/>
  </mergeCells>
  <hyperlinks>
    <hyperlink ref="B2" location="Index!A3" display="á" xr:uid="{ACBBBD88-C44F-4F6F-BECA-BBB0CCB81A7A}"/>
  </hyperlinks>
  <printOptions horizontalCentered="1"/>
  <pageMargins left="0.31527777777777777" right="0.31527777777777777" top="1.3777777777777778" bottom="0.39374999999999999" header="0.39374999999999999" footer="0.51180555555555551"/>
  <pageSetup paperSize="9" firstPageNumber="0" orientation="portrait" horizontalDpi="300" verticalDpi="300" r:id="rId1"/>
  <headerFooter alignWithMargins="0">
    <oddHeader>&amp;C&amp;18Cumbria &amp;&amp; Northumbria TSA Leagues
Winter 2024-25&amp;L&amp;G&amp;R&amp;G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2D129-79A6-40FB-BF60-FDA692082D94}">
  <sheetPr>
    <tabColor rgb="FFDDEBF7"/>
    <pageSetUpPr fitToPage="1"/>
  </sheetPr>
  <dimension ref="A1:Y62"/>
  <sheetViews>
    <sheetView showGridLines="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4"/>
      <c r="B1" s="2" t="s">
        <v>532</v>
      </c>
      <c r="C1" s="2"/>
      <c r="D1" s="114"/>
      <c r="E1" s="114"/>
      <c r="F1" s="114" t="s">
        <v>267</v>
      </c>
      <c r="G1" s="114"/>
      <c r="H1" s="114"/>
      <c r="I1" s="140" t="s">
        <v>533</v>
      </c>
      <c r="J1" s="2"/>
      <c r="K1" s="114"/>
      <c r="L1" s="114"/>
      <c r="M1" s="2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2"/>
      <c r="Y1" s="2"/>
    </row>
    <row r="2" spans="1:25" ht="20.100000000000001" customHeight="1" x14ac:dyDescent="0.35">
      <c r="B2" s="117" t="s">
        <v>2</v>
      </c>
      <c r="C2" s="141"/>
      <c r="D2" s="142" t="s">
        <v>3</v>
      </c>
      <c r="E2" s="142"/>
      <c r="F2" s="142"/>
      <c r="G2" s="142"/>
      <c r="H2" s="142"/>
      <c r="I2" s="142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</row>
    <row r="3" spans="1:25" ht="15.75" customHeight="1" x14ac:dyDescent="0.3">
      <c r="A3" s="1"/>
      <c r="B3" s="8" t="s">
        <v>4</v>
      </c>
      <c r="C3" s="9" t="s">
        <v>611</v>
      </c>
      <c r="D3" s="9"/>
      <c r="E3" s="9" t="s">
        <v>612</v>
      </c>
      <c r="F3" s="8"/>
      <c r="G3" s="8"/>
      <c r="H3" s="8"/>
      <c r="I3" s="8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</row>
    <row r="4" spans="1:25" ht="15.75" customHeight="1" x14ac:dyDescent="0.3">
      <c r="A4" s="119">
        <v>2</v>
      </c>
      <c r="B4" s="120" t="s">
        <v>10</v>
      </c>
      <c r="C4" s="121" t="s">
        <v>11</v>
      </c>
      <c r="D4" s="122"/>
      <c r="E4" s="123"/>
      <c r="F4" s="124" t="s">
        <v>12</v>
      </c>
      <c r="G4" s="124" t="s">
        <v>13</v>
      </c>
      <c r="H4" s="124" t="s">
        <v>14</v>
      </c>
      <c r="I4" s="125" t="s">
        <v>15</v>
      </c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</row>
    <row r="5" spans="1:25" ht="15.75" customHeight="1" x14ac:dyDescent="0.3">
      <c r="A5" s="144">
        <v>4</v>
      </c>
      <c r="B5" s="145" t="s">
        <v>538</v>
      </c>
      <c r="C5" s="145" t="s">
        <v>539</v>
      </c>
      <c r="D5" s="146">
        <v>100</v>
      </c>
      <c r="E5" s="146">
        <v>100</v>
      </c>
      <c r="F5" s="147">
        <v>200</v>
      </c>
      <c r="G5" s="147">
        <v>10</v>
      </c>
      <c r="H5" s="17">
        <v>1996</v>
      </c>
      <c r="I5" s="48">
        <v>100</v>
      </c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</row>
    <row r="6" spans="1:25" ht="15.75" customHeight="1" x14ac:dyDescent="0.3">
      <c r="A6" s="148">
        <v>3</v>
      </c>
      <c r="B6" s="149" t="s">
        <v>557</v>
      </c>
      <c r="C6" s="149" t="s">
        <v>140</v>
      </c>
      <c r="D6" s="150">
        <v>98</v>
      </c>
      <c r="E6" s="150">
        <v>98</v>
      </c>
      <c r="F6" s="151">
        <v>196</v>
      </c>
      <c r="G6" s="151">
        <v>8</v>
      </c>
      <c r="H6" s="22">
        <v>1950</v>
      </c>
      <c r="I6" s="50">
        <v>76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</row>
    <row r="7" spans="1:25" ht="15.75" customHeight="1" x14ac:dyDescent="0.3">
      <c r="A7" s="152">
        <v>8</v>
      </c>
      <c r="B7" s="153" t="s">
        <v>540</v>
      </c>
      <c r="C7" s="153" t="s">
        <v>541</v>
      </c>
      <c r="D7" s="154">
        <v>99</v>
      </c>
      <c r="E7" s="154">
        <v>99</v>
      </c>
      <c r="F7" s="155">
        <v>198</v>
      </c>
      <c r="G7" s="155">
        <v>9</v>
      </c>
      <c r="H7" s="22">
        <v>1945</v>
      </c>
      <c r="I7" s="50">
        <v>75</v>
      </c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</row>
    <row r="8" spans="1:25" ht="15.75" customHeight="1" x14ac:dyDescent="0.3">
      <c r="A8" s="156">
        <v>5</v>
      </c>
      <c r="B8" s="153" t="s">
        <v>548</v>
      </c>
      <c r="C8" s="153" t="s">
        <v>149</v>
      </c>
      <c r="D8" s="154">
        <v>98</v>
      </c>
      <c r="E8" s="154">
        <v>98</v>
      </c>
      <c r="F8" s="155">
        <v>196</v>
      </c>
      <c r="G8" s="155">
        <v>8</v>
      </c>
      <c r="H8" s="22">
        <v>1932</v>
      </c>
      <c r="I8" s="50">
        <v>63</v>
      </c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</row>
    <row r="9" spans="1:25" ht="15.75" customHeight="1" x14ac:dyDescent="0.3">
      <c r="A9" s="152">
        <v>10</v>
      </c>
      <c r="B9" s="153" t="s">
        <v>570</v>
      </c>
      <c r="C9" s="153" t="s">
        <v>541</v>
      </c>
      <c r="D9" s="154">
        <v>98</v>
      </c>
      <c r="E9" s="154">
        <v>95</v>
      </c>
      <c r="F9" s="155">
        <v>193</v>
      </c>
      <c r="G9" s="155">
        <v>5</v>
      </c>
      <c r="H9" s="22">
        <v>1928</v>
      </c>
      <c r="I9" s="50">
        <v>63</v>
      </c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</row>
    <row r="10" spans="1:25" ht="15.75" customHeight="1" x14ac:dyDescent="0.3">
      <c r="A10" s="156">
        <v>7</v>
      </c>
      <c r="B10" s="153" t="s">
        <v>561</v>
      </c>
      <c r="C10" s="153" t="s">
        <v>553</v>
      </c>
      <c r="D10" s="154">
        <v>100</v>
      </c>
      <c r="E10" s="154">
        <v>95</v>
      </c>
      <c r="F10" s="155">
        <v>195</v>
      </c>
      <c r="G10" s="155">
        <v>6</v>
      </c>
      <c r="H10" s="22">
        <v>1930</v>
      </c>
      <c r="I10" s="50">
        <v>60</v>
      </c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</row>
    <row r="11" spans="1:25" ht="15.75" customHeight="1" x14ac:dyDescent="0.3">
      <c r="A11" s="152">
        <v>2</v>
      </c>
      <c r="B11" s="157" t="s">
        <v>552</v>
      </c>
      <c r="C11" s="158" t="s">
        <v>553</v>
      </c>
      <c r="D11" s="159">
        <v>96</v>
      </c>
      <c r="E11" s="159">
        <v>95</v>
      </c>
      <c r="F11" s="155">
        <v>191</v>
      </c>
      <c r="G11" s="155">
        <v>4</v>
      </c>
      <c r="H11" s="22">
        <v>1929</v>
      </c>
      <c r="I11" s="50">
        <v>59</v>
      </c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</row>
    <row r="12" spans="1:25" ht="15.75" customHeight="1" x14ac:dyDescent="0.3">
      <c r="A12" s="156">
        <v>1</v>
      </c>
      <c r="B12" s="158" t="s">
        <v>560</v>
      </c>
      <c r="C12" s="158" t="s">
        <v>140</v>
      </c>
      <c r="D12" s="155">
        <v>96</v>
      </c>
      <c r="E12" s="155">
        <v>95</v>
      </c>
      <c r="F12" s="155">
        <v>191</v>
      </c>
      <c r="G12" s="155">
        <v>4</v>
      </c>
      <c r="H12" s="28">
        <v>1896</v>
      </c>
      <c r="I12" s="29">
        <v>30</v>
      </c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</row>
    <row r="13" spans="1:25" ht="15.75" customHeight="1" x14ac:dyDescent="0.3">
      <c r="A13" s="156">
        <v>9</v>
      </c>
      <c r="B13" s="153" t="s">
        <v>540</v>
      </c>
      <c r="C13" s="153" t="s">
        <v>553</v>
      </c>
      <c r="D13" s="154">
        <v>92</v>
      </c>
      <c r="E13" s="154">
        <v>88</v>
      </c>
      <c r="F13" s="155">
        <v>180</v>
      </c>
      <c r="G13" s="155">
        <v>1</v>
      </c>
      <c r="H13" s="22">
        <v>1880</v>
      </c>
      <c r="I13" s="50">
        <v>28</v>
      </c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</row>
    <row r="14" spans="1:25" ht="15.75" customHeight="1" x14ac:dyDescent="0.3">
      <c r="A14" s="160">
        <v>6</v>
      </c>
      <c r="B14" s="161" t="s">
        <v>582</v>
      </c>
      <c r="C14" s="161" t="s">
        <v>149</v>
      </c>
      <c r="D14" s="162">
        <v>98</v>
      </c>
      <c r="E14" s="162">
        <v>93</v>
      </c>
      <c r="F14" s="163">
        <v>191</v>
      </c>
      <c r="G14" s="163">
        <v>4</v>
      </c>
      <c r="H14" s="164">
        <v>1892</v>
      </c>
      <c r="I14" s="165">
        <v>25</v>
      </c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</row>
    <row r="15" spans="1:25" ht="15.75" customHeight="1" x14ac:dyDescent="0.3">
      <c r="A15" s="143"/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</row>
    <row r="16" spans="1:25" ht="15.75" customHeight="1" x14ac:dyDescent="0.3">
      <c r="A16" s="1"/>
      <c r="B16" s="8" t="s">
        <v>7</v>
      </c>
      <c r="C16" s="9" t="s">
        <v>613</v>
      </c>
      <c r="D16" s="9"/>
      <c r="E16" s="9" t="s">
        <v>614</v>
      </c>
      <c r="F16" s="8"/>
      <c r="G16" s="8"/>
      <c r="H16" s="8"/>
      <c r="I16" s="8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</row>
    <row r="17" spans="1:25" ht="15.75" customHeight="1" x14ac:dyDescent="0.3">
      <c r="A17" s="119">
        <v>2</v>
      </c>
      <c r="B17" s="120" t="s">
        <v>10</v>
      </c>
      <c r="C17" s="121" t="s">
        <v>11</v>
      </c>
      <c r="D17" s="122"/>
      <c r="E17" s="123"/>
      <c r="F17" s="124" t="s">
        <v>12</v>
      </c>
      <c r="G17" s="124" t="s">
        <v>13</v>
      </c>
      <c r="H17" s="124" t="s">
        <v>14</v>
      </c>
      <c r="I17" s="125" t="s">
        <v>15</v>
      </c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</row>
    <row r="18" spans="1:25" ht="15.75" customHeight="1" x14ac:dyDescent="0.3">
      <c r="A18" s="144">
        <v>6</v>
      </c>
      <c r="B18" s="145" t="s">
        <v>615</v>
      </c>
      <c r="C18" s="145" t="s">
        <v>98</v>
      </c>
      <c r="D18" s="146">
        <v>99</v>
      </c>
      <c r="E18" s="146">
        <v>97</v>
      </c>
      <c r="F18" s="147">
        <v>196</v>
      </c>
      <c r="G18" s="147">
        <v>9</v>
      </c>
      <c r="H18" s="17">
        <v>1968</v>
      </c>
      <c r="I18" s="48">
        <v>93</v>
      </c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</row>
    <row r="19" spans="1:25" ht="15.75" customHeight="1" x14ac:dyDescent="0.3">
      <c r="A19" s="148">
        <v>3</v>
      </c>
      <c r="B19" s="153" t="s">
        <v>569</v>
      </c>
      <c r="C19" s="153" t="s">
        <v>543</v>
      </c>
      <c r="D19" s="154">
        <v>99</v>
      </c>
      <c r="E19" s="154">
        <v>96</v>
      </c>
      <c r="F19" s="155">
        <v>195</v>
      </c>
      <c r="G19" s="155">
        <v>8</v>
      </c>
      <c r="H19" s="22">
        <v>1967</v>
      </c>
      <c r="I19" s="50">
        <v>92</v>
      </c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</row>
    <row r="20" spans="1:25" ht="15.75" customHeight="1" x14ac:dyDescent="0.3">
      <c r="A20" s="156">
        <v>9</v>
      </c>
      <c r="B20" s="153" t="s">
        <v>572</v>
      </c>
      <c r="C20" s="153" t="s">
        <v>541</v>
      </c>
      <c r="D20" s="154">
        <v>99</v>
      </c>
      <c r="E20" s="154">
        <v>98</v>
      </c>
      <c r="F20" s="155">
        <v>197</v>
      </c>
      <c r="G20" s="155">
        <v>10</v>
      </c>
      <c r="H20" s="22">
        <v>1930</v>
      </c>
      <c r="I20" s="50">
        <v>83</v>
      </c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</row>
    <row r="21" spans="1:25" ht="15.75" customHeight="1" x14ac:dyDescent="0.3">
      <c r="A21" s="156">
        <v>7</v>
      </c>
      <c r="B21" s="153" t="s">
        <v>573</v>
      </c>
      <c r="C21" s="153" t="s">
        <v>149</v>
      </c>
      <c r="D21" s="154">
        <v>96</v>
      </c>
      <c r="E21" s="154">
        <v>93</v>
      </c>
      <c r="F21" s="155">
        <v>189</v>
      </c>
      <c r="G21" s="155">
        <v>7</v>
      </c>
      <c r="H21" s="22">
        <v>1881</v>
      </c>
      <c r="I21" s="50">
        <v>65</v>
      </c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</row>
    <row r="22" spans="1:25" ht="15.75" customHeight="1" x14ac:dyDescent="0.3">
      <c r="A22" s="152">
        <v>2</v>
      </c>
      <c r="B22" s="153" t="s">
        <v>585</v>
      </c>
      <c r="C22" s="153" t="s">
        <v>149</v>
      </c>
      <c r="D22" s="154">
        <v>94</v>
      </c>
      <c r="E22" s="154">
        <v>92</v>
      </c>
      <c r="F22" s="155">
        <v>186</v>
      </c>
      <c r="G22" s="155">
        <v>6</v>
      </c>
      <c r="H22" s="22">
        <v>1878</v>
      </c>
      <c r="I22" s="50">
        <v>60</v>
      </c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</row>
    <row r="23" spans="1:25" ht="15.75" customHeight="1" x14ac:dyDescent="0.3">
      <c r="A23" s="152">
        <v>8</v>
      </c>
      <c r="B23" s="153" t="s">
        <v>577</v>
      </c>
      <c r="C23" s="153" t="s">
        <v>539</v>
      </c>
      <c r="D23" s="154">
        <v>92</v>
      </c>
      <c r="E23" s="154">
        <v>89</v>
      </c>
      <c r="F23" s="155">
        <v>181</v>
      </c>
      <c r="G23" s="155">
        <v>5</v>
      </c>
      <c r="H23" s="22">
        <v>1856</v>
      </c>
      <c r="I23" s="50">
        <v>54</v>
      </c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</row>
    <row r="24" spans="1:25" ht="15.75" customHeight="1" x14ac:dyDescent="0.3">
      <c r="A24" s="152">
        <v>10</v>
      </c>
      <c r="B24" s="153" t="s">
        <v>603</v>
      </c>
      <c r="C24" s="153" t="s">
        <v>140</v>
      </c>
      <c r="D24" s="154">
        <v>90</v>
      </c>
      <c r="E24" s="154">
        <v>84</v>
      </c>
      <c r="F24" s="155">
        <v>174</v>
      </c>
      <c r="G24" s="155">
        <v>3</v>
      </c>
      <c r="H24" s="22">
        <v>1788</v>
      </c>
      <c r="I24" s="50">
        <v>30</v>
      </c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</row>
    <row r="25" spans="1:25" ht="15.75" customHeight="1" x14ac:dyDescent="0.3">
      <c r="A25" s="156">
        <v>5</v>
      </c>
      <c r="B25" s="153" t="s">
        <v>605</v>
      </c>
      <c r="C25" s="153" t="s">
        <v>606</v>
      </c>
      <c r="D25" s="154">
        <v>93</v>
      </c>
      <c r="E25" s="154">
        <v>87</v>
      </c>
      <c r="F25" s="155">
        <v>180</v>
      </c>
      <c r="G25" s="155">
        <v>4</v>
      </c>
      <c r="H25" s="22">
        <v>1774</v>
      </c>
      <c r="I25" s="50">
        <v>28</v>
      </c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</row>
    <row r="26" spans="1:25" ht="15.75" customHeight="1" x14ac:dyDescent="0.3">
      <c r="A26" s="156">
        <v>1</v>
      </c>
      <c r="B26" s="158" t="s">
        <v>600</v>
      </c>
      <c r="C26" s="158" t="s">
        <v>140</v>
      </c>
      <c r="D26" s="155">
        <v>90</v>
      </c>
      <c r="E26" s="155">
        <v>83</v>
      </c>
      <c r="F26" s="155">
        <v>173</v>
      </c>
      <c r="G26" s="155">
        <v>2</v>
      </c>
      <c r="H26" s="28">
        <v>1760</v>
      </c>
      <c r="I26" s="29">
        <v>26</v>
      </c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</row>
    <row r="27" spans="1:25" ht="15.75" customHeight="1" x14ac:dyDescent="0.3">
      <c r="A27" s="160">
        <v>4</v>
      </c>
      <c r="B27" s="161" t="s">
        <v>599</v>
      </c>
      <c r="C27" s="161" t="s">
        <v>541</v>
      </c>
      <c r="D27" s="162">
        <v>84</v>
      </c>
      <c r="E27" s="162">
        <v>78</v>
      </c>
      <c r="F27" s="163">
        <v>162</v>
      </c>
      <c r="G27" s="163">
        <v>1</v>
      </c>
      <c r="H27" s="164">
        <v>1608</v>
      </c>
      <c r="I27" s="165">
        <v>25</v>
      </c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</row>
    <row r="28" spans="1:25" ht="15.75" customHeight="1" x14ac:dyDescent="0.3">
      <c r="A28" s="143"/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</row>
    <row r="29" spans="1:25" ht="15.75" customHeight="1" x14ac:dyDescent="0.3">
      <c r="A29" s="143"/>
      <c r="B29" s="166" t="s">
        <v>608</v>
      </c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</row>
    <row r="30" spans="1:25" ht="15.75" customHeight="1" x14ac:dyDescent="0.35">
      <c r="A30" s="143"/>
      <c r="B30" s="167" t="s">
        <v>609</v>
      </c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</row>
    <row r="31" spans="1:25" ht="15.75" customHeight="1" x14ac:dyDescent="0.3">
      <c r="A31" s="143"/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</row>
    <row r="32" spans="1:25" ht="15.75" customHeight="1" x14ac:dyDescent="0.3">
      <c r="A32" s="143"/>
      <c r="B32" s="10" t="s">
        <v>266</v>
      </c>
      <c r="F32" s="43" t="s">
        <v>170</v>
      </c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</row>
    <row r="33" spans="1:25" ht="15.75" customHeight="1" x14ac:dyDescent="0.3">
      <c r="A33" s="143"/>
      <c r="B33" s="10" t="s">
        <v>171</v>
      </c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</row>
    <row r="34" spans="1:25" ht="15.75" customHeight="1" x14ac:dyDescent="0.3">
      <c r="A34" s="143"/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</row>
    <row r="35" spans="1:25" ht="15.75" customHeight="1" x14ac:dyDescent="0.3">
      <c r="A35" s="143"/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</row>
    <row r="36" spans="1:25" ht="15.75" customHeight="1" x14ac:dyDescent="0.3">
      <c r="A36" s="143"/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</row>
    <row r="37" spans="1:25" ht="15.75" customHeight="1" x14ac:dyDescent="0.3">
      <c r="A37" s="143"/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</row>
    <row r="38" spans="1:25" ht="15.75" customHeight="1" x14ac:dyDescent="0.3">
      <c r="A38" s="143"/>
      <c r="B38" s="143"/>
      <c r="C38" s="143"/>
      <c r="D38" s="168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</row>
    <row r="39" spans="1:25" ht="15.75" customHeight="1" x14ac:dyDescent="0.3">
      <c r="A39" s="143"/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</row>
    <row r="40" spans="1:25" ht="15.75" customHeight="1" x14ac:dyDescent="0.3">
      <c r="A40" s="143"/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</row>
    <row r="41" spans="1:25" ht="15.75" customHeight="1" x14ac:dyDescent="0.3">
      <c r="A41" s="143"/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</row>
    <row r="42" spans="1:25" ht="15.75" customHeight="1" x14ac:dyDescent="0.3">
      <c r="A42" s="143"/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</row>
    <row r="43" spans="1:25" ht="15.75" customHeight="1" x14ac:dyDescent="0.3">
      <c r="A43" s="143"/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</row>
    <row r="44" spans="1:25" ht="15.75" customHeight="1" x14ac:dyDescent="0.3">
      <c r="A44" s="143"/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</row>
    <row r="45" spans="1:25" ht="15.75" customHeight="1" x14ac:dyDescent="0.3">
      <c r="A45" s="143"/>
      <c r="B45" s="143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</row>
    <row r="46" spans="1:25" ht="15.75" customHeight="1" x14ac:dyDescent="0.3">
      <c r="A46" s="143"/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</row>
    <row r="47" spans="1:25" ht="15.75" customHeight="1" x14ac:dyDescent="0.3">
      <c r="A47" s="143"/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</row>
    <row r="48" spans="1:25" ht="15.75" customHeight="1" x14ac:dyDescent="0.3">
      <c r="A48" s="143"/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</row>
    <row r="49" spans="1:25" ht="15.75" customHeight="1" x14ac:dyDescent="0.3">
      <c r="A49" s="143"/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</row>
    <row r="50" spans="1:25" ht="15.75" customHeight="1" x14ac:dyDescent="0.3"/>
    <row r="51" spans="1:25" ht="15.75" customHeight="1" x14ac:dyDescent="0.3"/>
    <row r="52" spans="1:25" ht="15.75" customHeight="1" x14ac:dyDescent="0.3"/>
    <row r="53" spans="1:25" ht="15.75" customHeight="1" x14ac:dyDescent="0.3"/>
    <row r="54" spans="1:25" ht="15.75" customHeight="1" x14ac:dyDescent="0.3"/>
    <row r="55" spans="1:25" ht="15.75" customHeight="1" x14ac:dyDescent="0.3"/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</sheetData>
  <sheetProtection selectLockedCells="1" selectUnlockedCells="1"/>
  <mergeCells count="1">
    <mergeCell ref="D2:I2"/>
  </mergeCells>
  <hyperlinks>
    <hyperlink ref="B2" location="Index!A3" display="á" xr:uid="{4734DAA8-B522-4037-A81F-AD065BE08057}"/>
  </hyperlinks>
  <printOptions horizontalCentered="1"/>
  <pageMargins left="0.31527777777777777" right="0.31527777777777777" top="1.3777777777777778" bottom="0.39374999999999999" header="0.39374999999999999" footer="0.51180555555555551"/>
  <pageSetup paperSize="9" firstPageNumber="0" orientation="portrait" horizontalDpi="300" verticalDpi="300" r:id="rId1"/>
  <headerFooter alignWithMargins="0">
    <oddHeader>&amp;C&amp;18Cumbria &amp;&amp; Northumbria TSA Leagues
Winter 2024-25&amp;L&amp;G&amp;R&amp;G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71805-79CB-4207-9ED9-70E2E961BC4F}">
  <sheetPr>
    <tabColor rgb="FFDDEBF7"/>
    <pageSetUpPr fitToPage="1"/>
  </sheetPr>
  <dimension ref="A1:Y69"/>
  <sheetViews>
    <sheetView showGridLines="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4"/>
      <c r="B1" s="2" t="s">
        <v>616</v>
      </c>
      <c r="C1" s="2"/>
      <c r="D1" s="114"/>
      <c r="E1" s="114"/>
      <c r="F1" s="114"/>
      <c r="G1" s="114"/>
      <c r="H1" s="114"/>
      <c r="I1" s="116" t="s">
        <v>533</v>
      </c>
      <c r="J1" s="2"/>
      <c r="K1" s="114"/>
      <c r="L1" s="114"/>
      <c r="M1" s="2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2"/>
      <c r="Y1" s="2"/>
    </row>
    <row r="2" spans="1:25" ht="20.100000000000001" customHeight="1" x14ac:dyDescent="0.35">
      <c r="B2" s="117" t="s">
        <v>2</v>
      </c>
      <c r="C2" s="118"/>
      <c r="N2" s="7" t="s">
        <v>3</v>
      </c>
      <c r="O2" s="7"/>
      <c r="P2" s="7"/>
      <c r="Q2" s="7"/>
      <c r="R2" s="7"/>
      <c r="S2" s="7"/>
    </row>
    <row r="3" spans="1:25" ht="15.75" customHeight="1" x14ac:dyDescent="0.3">
      <c r="A3" s="1"/>
      <c r="B3" s="8" t="s">
        <v>4</v>
      </c>
      <c r="C3" s="9" t="s">
        <v>617</v>
      </c>
      <c r="D3" s="9"/>
      <c r="E3" s="9" t="s">
        <v>618</v>
      </c>
      <c r="F3" s="8"/>
      <c r="G3" s="8"/>
      <c r="H3" s="8"/>
      <c r="I3" s="8"/>
      <c r="J3" s="8"/>
      <c r="K3" s="1"/>
      <c r="L3" s="8" t="s">
        <v>7</v>
      </c>
      <c r="M3" s="9" t="s">
        <v>619</v>
      </c>
      <c r="N3" s="9"/>
      <c r="O3" s="9" t="s">
        <v>620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19">
        <v>2</v>
      </c>
      <c r="B4" s="120" t="s">
        <v>10</v>
      </c>
      <c r="C4" s="121" t="s">
        <v>11</v>
      </c>
      <c r="D4" s="122"/>
      <c r="E4" s="123"/>
      <c r="F4" s="124" t="s">
        <v>12</v>
      </c>
      <c r="G4" s="124" t="s">
        <v>13</v>
      </c>
      <c r="H4" s="124" t="s">
        <v>14</v>
      </c>
      <c r="I4" s="125" t="s">
        <v>15</v>
      </c>
      <c r="K4" s="119">
        <v>2</v>
      </c>
      <c r="L4" s="120" t="s">
        <v>10</v>
      </c>
      <c r="M4" s="121" t="s">
        <v>11</v>
      </c>
      <c r="N4" s="122"/>
      <c r="O4" s="123"/>
      <c r="P4" s="124" t="s">
        <v>12</v>
      </c>
      <c r="Q4" s="124" t="s">
        <v>13</v>
      </c>
      <c r="R4" s="124" t="s">
        <v>14</v>
      </c>
      <c r="S4" s="125" t="s">
        <v>15</v>
      </c>
    </row>
    <row r="5" spans="1:25" ht="15.75" customHeight="1" x14ac:dyDescent="0.3">
      <c r="A5" s="126">
        <v>4</v>
      </c>
      <c r="B5" s="127" t="s">
        <v>538</v>
      </c>
      <c r="C5" s="127" t="s">
        <v>539</v>
      </c>
      <c r="D5" s="128">
        <v>99</v>
      </c>
      <c r="E5" s="128">
        <v>99</v>
      </c>
      <c r="F5" s="128">
        <f t="shared" ref="F5:F14" si="0">SUM(D5:E5)</f>
        <v>198</v>
      </c>
      <c r="G5" s="128">
        <v>9</v>
      </c>
      <c r="H5" s="18">
        <v>1979</v>
      </c>
      <c r="I5" s="19">
        <v>94</v>
      </c>
      <c r="K5" s="126">
        <v>8</v>
      </c>
      <c r="L5" s="127" t="s">
        <v>561</v>
      </c>
      <c r="M5" s="127" t="s">
        <v>553</v>
      </c>
      <c r="N5" s="128">
        <v>98</v>
      </c>
      <c r="O5" s="128">
        <v>96</v>
      </c>
      <c r="P5" s="128">
        <f>SUM(N5:O5)</f>
        <v>194</v>
      </c>
      <c r="Q5" s="128">
        <v>10</v>
      </c>
      <c r="R5" s="18">
        <v>1925</v>
      </c>
      <c r="S5" s="19">
        <v>89</v>
      </c>
    </row>
    <row r="6" spans="1:25" ht="15.75" customHeight="1" x14ac:dyDescent="0.3">
      <c r="A6" s="169">
        <v>9</v>
      </c>
      <c r="B6" s="170" t="s">
        <v>545</v>
      </c>
      <c r="C6" s="170" t="s">
        <v>541</v>
      </c>
      <c r="D6" s="171">
        <v>100</v>
      </c>
      <c r="E6" s="171">
        <v>99</v>
      </c>
      <c r="F6" s="171">
        <f t="shared" si="0"/>
        <v>199</v>
      </c>
      <c r="G6" s="132">
        <v>10</v>
      </c>
      <c r="H6" s="24">
        <v>1956</v>
      </c>
      <c r="I6" s="25">
        <v>73</v>
      </c>
      <c r="K6" s="169">
        <v>10</v>
      </c>
      <c r="L6" s="170" t="s">
        <v>572</v>
      </c>
      <c r="M6" s="170" t="s">
        <v>541</v>
      </c>
      <c r="N6" s="171">
        <v>98</v>
      </c>
      <c r="O6" s="171">
        <v>96</v>
      </c>
      <c r="P6" s="171">
        <f>SUM(N6:O6)</f>
        <v>194</v>
      </c>
      <c r="Q6" s="132">
        <v>10</v>
      </c>
      <c r="R6" s="24">
        <v>1919</v>
      </c>
      <c r="S6" s="25">
        <v>85</v>
      </c>
    </row>
    <row r="7" spans="1:25" ht="15.75" customHeight="1" x14ac:dyDescent="0.3">
      <c r="A7" s="169">
        <v>2</v>
      </c>
      <c r="B7" s="170" t="s">
        <v>615</v>
      </c>
      <c r="C7" s="170" t="s">
        <v>98</v>
      </c>
      <c r="D7" s="171">
        <v>97</v>
      </c>
      <c r="E7" s="171">
        <v>96</v>
      </c>
      <c r="F7" s="171">
        <f t="shared" si="0"/>
        <v>193</v>
      </c>
      <c r="G7" s="132">
        <v>6</v>
      </c>
      <c r="H7" s="28">
        <v>1951</v>
      </c>
      <c r="I7" s="29">
        <v>70</v>
      </c>
      <c r="J7" s="104"/>
      <c r="K7" s="169">
        <v>3</v>
      </c>
      <c r="L7" s="170" t="s">
        <v>621</v>
      </c>
      <c r="M7" s="170" t="s">
        <v>622</v>
      </c>
      <c r="N7" s="171">
        <v>98</v>
      </c>
      <c r="O7" s="171">
        <v>96</v>
      </c>
      <c r="P7" s="171">
        <f>SUM(N7:O7)-8</f>
        <v>186</v>
      </c>
      <c r="Q7" s="132">
        <v>5</v>
      </c>
      <c r="R7" s="24">
        <v>1889</v>
      </c>
      <c r="S7" s="25">
        <v>72</v>
      </c>
    </row>
    <row r="8" spans="1:25" ht="15.75" customHeight="1" x14ac:dyDescent="0.3">
      <c r="A8" s="169">
        <v>1</v>
      </c>
      <c r="B8" s="170" t="s">
        <v>623</v>
      </c>
      <c r="C8" s="170" t="s">
        <v>140</v>
      </c>
      <c r="D8" s="171">
        <v>97</v>
      </c>
      <c r="E8" s="171">
        <v>95</v>
      </c>
      <c r="F8" s="171">
        <f t="shared" si="0"/>
        <v>192</v>
      </c>
      <c r="G8" s="132">
        <v>3</v>
      </c>
      <c r="H8" s="28">
        <v>1944</v>
      </c>
      <c r="I8" s="29">
        <v>64</v>
      </c>
      <c r="K8" s="169">
        <v>5</v>
      </c>
      <c r="L8" s="170" t="s">
        <v>624</v>
      </c>
      <c r="M8" s="170" t="s">
        <v>98</v>
      </c>
      <c r="N8" s="171">
        <v>95</v>
      </c>
      <c r="O8" s="171">
        <v>94</v>
      </c>
      <c r="P8" s="171">
        <f t="shared" ref="P8:P14" si="1">SUM(N8:O8)</f>
        <v>189</v>
      </c>
      <c r="Q8" s="132">
        <v>7</v>
      </c>
      <c r="R8" s="24">
        <v>1897</v>
      </c>
      <c r="S8" s="25">
        <v>71</v>
      </c>
    </row>
    <row r="9" spans="1:25" ht="15.75" customHeight="1" x14ac:dyDescent="0.3">
      <c r="A9" s="169">
        <v>10</v>
      </c>
      <c r="B9" s="170" t="s">
        <v>570</v>
      </c>
      <c r="C9" s="170" t="s">
        <v>541</v>
      </c>
      <c r="D9" s="171">
        <v>98</v>
      </c>
      <c r="E9" s="171">
        <v>95</v>
      </c>
      <c r="F9" s="171">
        <f t="shared" si="0"/>
        <v>193</v>
      </c>
      <c r="G9" s="132">
        <v>6</v>
      </c>
      <c r="H9" s="24">
        <v>1936</v>
      </c>
      <c r="I9" s="25">
        <v>58</v>
      </c>
      <c r="K9" s="169">
        <v>4</v>
      </c>
      <c r="L9" s="170" t="s">
        <v>625</v>
      </c>
      <c r="M9" s="170" t="s">
        <v>77</v>
      </c>
      <c r="N9" s="171">
        <v>92</v>
      </c>
      <c r="O9" s="171">
        <v>91</v>
      </c>
      <c r="P9" s="171">
        <f t="shared" si="1"/>
        <v>183</v>
      </c>
      <c r="Q9" s="132">
        <v>3</v>
      </c>
      <c r="R9" s="24">
        <v>1873</v>
      </c>
      <c r="S9" s="25">
        <v>57</v>
      </c>
    </row>
    <row r="10" spans="1:25" ht="15.75" customHeight="1" x14ac:dyDescent="0.3">
      <c r="A10" s="169">
        <v>5</v>
      </c>
      <c r="B10" s="170" t="s">
        <v>554</v>
      </c>
      <c r="C10" s="170" t="s">
        <v>555</v>
      </c>
      <c r="D10" s="171">
        <v>98</v>
      </c>
      <c r="E10" s="171">
        <v>97</v>
      </c>
      <c r="F10" s="171">
        <f t="shared" si="0"/>
        <v>195</v>
      </c>
      <c r="G10" s="132">
        <v>8</v>
      </c>
      <c r="H10" s="24">
        <v>1937</v>
      </c>
      <c r="I10" s="25">
        <v>57</v>
      </c>
      <c r="K10" s="169">
        <v>7</v>
      </c>
      <c r="L10" s="170" t="s">
        <v>626</v>
      </c>
      <c r="M10" s="170" t="s">
        <v>547</v>
      </c>
      <c r="N10" s="171">
        <v>98</v>
      </c>
      <c r="O10" s="171">
        <v>86</v>
      </c>
      <c r="P10" s="171">
        <f t="shared" si="1"/>
        <v>184</v>
      </c>
      <c r="Q10" s="132">
        <v>4</v>
      </c>
      <c r="R10" s="24">
        <v>1872</v>
      </c>
      <c r="S10" s="25">
        <v>56</v>
      </c>
    </row>
    <row r="11" spans="1:25" ht="15.75" customHeight="1" x14ac:dyDescent="0.3">
      <c r="A11" s="169">
        <v>8</v>
      </c>
      <c r="B11" s="170" t="s">
        <v>627</v>
      </c>
      <c r="C11" s="170" t="s">
        <v>553</v>
      </c>
      <c r="D11" s="171">
        <v>98</v>
      </c>
      <c r="E11" s="171">
        <v>96</v>
      </c>
      <c r="F11" s="171">
        <f t="shared" si="0"/>
        <v>194</v>
      </c>
      <c r="G11" s="132">
        <v>7</v>
      </c>
      <c r="H11" s="24">
        <v>1930</v>
      </c>
      <c r="I11" s="25">
        <v>50</v>
      </c>
      <c r="K11" s="169">
        <v>6</v>
      </c>
      <c r="L11" s="170" t="s">
        <v>628</v>
      </c>
      <c r="M11" s="170" t="s">
        <v>555</v>
      </c>
      <c r="N11" s="171">
        <v>96</v>
      </c>
      <c r="O11" s="171">
        <v>96</v>
      </c>
      <c r="P11" s="171">
        <f t="shared" si="1"/>
        <v>192</v>
      </c>
      <c r="Q11" s="132">
        <v>8</v>
      </c>
      <c r="R11" s="24">
        <v>1862</v>
      </c>
      <c r="S11" s="25">
        <v>53</v>
      </c>
    </row>
    <row r="12" spans="1:25" ht="15.75" customHeight="1" x14ac:dyDescent="0.3">
      <c r="A12" s="169">
        <v>6</v>
      </c>
      <c r="B12" s="170" t="s">
        <v>551</v>
      </c>
      <c r="C12" s="170" t="s">
        <v>149</v>
      </c>
      <c r="D12" s="171">
        <v>95</v>
      </c>
      <c r="E12" s="171">
        <v>95</v>
      </c>
      <c r="F12" s="171">
        <f t="shared" si="0"/>
        <v>190</v>
      </c>
      <c r="G12" s="132">
        <v>1</v>
      </c>
      <c r="H12" s="24">
        <v>1932</v>
      </c>
      <c r="I12" s="25">
        <v>47</v>
      </c>
      <c r="K12" s="169">
        <v>9</v>
      </c>
      <c r="L12" s="170" t="s">
        <v>629</v>
      </c>
      <c r="M12" s="170" t="s">
        <v>555</v>
      </c>
      <c r="N12" s="171">
        <v>92</v>
      </c>
      <c r="O12" s="171">
        <v>91</v>
      </c>
      <c r="P12" s="171">
        <f t="shared" si="1"/>
        <v>183</v>
      </c>
      <c r="Q12" s="132">
        <v>3</v>
      </c>
      <c r="R12" s="24">
        <v>1840</v>
      </c>
      <c r="S12" s="25">
        <v>38</v>
      </c>
    </row>
    <row r="13" spans="1:25" ht="15.75" customHeight="1" x14ac:dyDescent="0.3">
      <c r="A13" s="169">
        <v>7</v>
      </c>
      <c r="B13" s="170" t="s">
        <v>630</v>
      </c>
      <c r="C13" s="170" t="s">
        <v>555</v>
      </c>
      <c r="D13" s="171">
        <v>97</v>
      </c>
      <c r="E13" s="171">
        <v>95</v>
      </c>
      <c r="F13" s="171">
        <f t="shared" si="0"/>
        <v>192</v>
      </c>
      <c r="G13" s="132">
        <v>3</v>
      </c>
      <c r="H13" s="24">
        <v>1912</v>
      </c>
      <c r="I13" s="25">
        <v>37</v>
      </c>
      <c r="K13" s="169">
        <v>1</v>
      </c>
      <c r="L13" s="170" t="s">
        <v>631</v>
      </c>
      <c r="M13" s="170" t="s">
        <v>563</v>
      </c>
      <c r="N13" s="171">
        <v>94</v>
      </c>
      <c r="O13" s="171">
        <v>94</v>
      </c>
      <c r="P13" s="171">
        <f t="shared" si="1"/>
        <v>188</v>
      </c>
      <c r="Q13" s="132">
        <v>6</v>
      </c>
      <c r="R13" s="28">
        <v>1824</v>
      </c>
      <c r="S13" s="29">
        <v>38</v>
      </c>
    </row>
    <row r="14" spans="1:25" ht="15.75" customHeight="1" x14ac:dyDescent="0.3">
      <c r="A14" s="172">
        <v>3</v>
      </c>
      <c r="B14" s="173" t="s">
        <v>632</v>
      </c>
      <c r="C14" s="173" t="s">
        <v>555</v>
      </c>
      <c r="D14" s="174">
        <v>98</v>
      </c>
      <c r="E14" s="174">
        <v>95</v>
      </c>
      <c r="F14" s="174">
        <f t="shared" si="0"/>
        <v>193</v>
      </c>
      <c r="G14" s="138">
        <v>6</v>
      </c>
      <c r="H14" s="175">
        <v>1906</v>
      </c>
      <c r="I14" s="176">
        <v>33</v>
      </c>
      <c r="K14" s="172">
        <v>2</v>
      </c>
      <c r="L14" s="173" t="s">
        <v>633</v>
      </c>
      <c r="M14" s="173" t="s">
        <v>98</v>
      </c>
      <c r="N14" s="174" t="s">
        <v>43</v>
      </c>
      <c r="O14" s="174"/>
      <c r="P14" s="174">
        <f t="shared" si="1"/>
        <v>0</v>
      </c>
      <c r="Q14" s="138">
        <v>0</v>
      </c>
      <c r="R14" s="175">
        <v>352</v>
      </c>
      <c r="S14" s="176">
        <v>4</v>
      </c>
    </row>
    <row r="15" spans="1:25" ht="15.75" customHeight="1" x14ac:dyDescent="0.3"/>
    <row r="16" spans="1:25" ht="15.75" customHeight="1" x14ac:dyDescent="0.3">
      <c r="A16" s="1"/>
      <c r="B16" s="8" t="s">
        <v>48</v>
      </c>
      <c r="C16" s="9" t="s">
        <v>458</v>
      </c>
      <c r="D16" s="9"/>
      <c r="E16" s="9" t="s">
        <v>634</v>
      </c>
      <c r="F16" s="8"/>
      <c r="G16" s="8"/>
      <c r="H16" s="8"/>
      <c r="I16" s="8"/>
      <c r="K16" s="1"/>
      <c r="L16" s="8" t="s">
        <v>51</v>
      </c>
      <c r="M16" s="9" t="s">
        <v>635</v>
      </c>
      <c r="N16" s="9"/>
      <c r="O16" s="9" t="s">
        <v>636</v>
      </c>
      <c r="P16" s="8"/>
      <c r="Q16" s="8"/>
      <c r="R16" s="8"/>
      <c r="S16" s="8"/>
    </row>
    <row r="17" spans="1:19" ht="15.75" customHeight="1" x14ac:dyDescent="0.3">
      <c r="A17" s="119">
        <v>2</v>
      </c>
      <c r="B17" s="120" t="s">
        <v>10</v>
      </c>
      <c r="C17" s="121" t="s">
        <v>11</v>
      </c>
      <c r="D17" s="122"/>
      <c r="E17" s="123"/>
      <c r="F17" s="124" t="s">
        <v>12</v>
      </c>
      <c r="G17" s="124" t="s">
        <v>13</v>
      </c>
      <c r="H17" s="124" t="s">
        <v>14</v>
      </c>
      <c r="I17" s="125" t="s">
        <v>15</v>
      </c>
      <c r="K17" s="119">
        <v>2</v>
      </c>
      <c r="L17" s="120" t="s">
        <v>10</v>
      </c>
      <c r="M17" s="121" t="s">
        <v>11</v>
      </c>
      <c r="N17" s="122"/>
      <c r="O17" s="123"/>
      <c r="P17" s="124" t="s">
        <v>12</v>
      </c>
      <c r="Q17" s="124" t="s">
        <v>13</v>
      </c>
      <c r="R17" s="124" t="s">
        <v>14</v>
      </c>
      <c r="S17" s="125" t="s">
        <v>15</v>
      </c>
    </row>
    <row r="18" spans="1:19" ht="15.75" customHeight="1" x14ac:dyDescent="0.3">
      <c r="A18" s="126">
        <v>2</v>
      </c>
      <c r="B18" s="127" t="s">
        <v>585</v>
      </c>
      <c r="C18" s="127" t="s">
        <v>149</v>
      </c>
      <c r="D18" s="128">
        <v>94</v>
      </c>
      <c r="E18" s="128">
        <v>90</v>
      </c>
      <c r="F18" s="128">
        <f t="shared" ref="F18:F27" si="2">SUM(D18:E18)</f>
        <v>184</v>
      </c>
      <c r="G18" s="128">
        <v>8</v>
      </c>
      <c r="H18" s="18">
        <v>1871</v>
      </c>
      <c r="I18" s="19">
        <v>90</v>
      </c>
      <c r="K18" s="126">
        <v>1</v>
      </c>
      <c r="L18" s="127" t="s">
        <v>571</v>
      </c>
      <c r="M18" s="127" t="s">
        <v>539</v>
      </c>
      <c r="N18" s="128">
        <v>98</v>
      </c>
      <c r="O18" s="128">
        <v>93</v>
      </c>
      <c r="P18" s="128">
        <f t="shared" ref="P18:P27" si="3">SUM(N18:O18)</f>
        <v>191</v>
      </c>
      <c r="Q18" s="128">
        <v>8</v>
      </c>
      <c r="R18" s="41">
        <v>1900</v>
      </c>
      <c r="S18" s="42">
        <v>93</v>
      </c>
    </row>
    <row r="19" spans="1:19" ht="15.75" customHeight="1" x14ac:dyDescent="0.3">
      <c r="A19" s="169">
        <v>10</v>
      </c>
      <c r="B19" s="170" t="s">
        <v>525</v>
      </c>
      <c r="C19" s="170" t="s">
        <v>134</v>
      </c>
      <c r="D19" s="171">
        <v>86</v>
      </c>
      <c r="E19" s="171">
        <v>84</v>
      </c>
      <c r="F19" s="171">
        <f t="shared" si="2"/>
        <v>170</v>
      </c>
      <c r="G19" s="132">
        <v>2</v>
      </c>
      <c r="H19" s="24">
        <v>1836</v>
      </c>
      <c r="I19" s="25">
        <v>69</v>
      </c>
      <c r="K19" s="169">
        <v>5</v>
      </c>
      <c r="L19" s="170" t="s">
        <v>559</v>
      </c>
      <c r="M19" s="170" t="s">
        <v>134</v>
      </c>
      <c r="N19" s="171">
        <v>99</v>
      </c>
      <c r="O19" s="171">
        <v>96</v>
      </c>
      <c r="P19" s="171">
        <f t="shared" si="3"/>
        <v>195</v>
      </c>
      <c r="Q19" s="132">
        <v>10</v>
      </c>
      <c r="R19" s="24">
        <v>1884</v>
      </c>
      <c r="S19" s="25">
        <v>89</v>
      </c>
    </row>
    <row r="20" spans="1:19" ht="15.75" customHeight="1" x14ac:dyDescent="0.3">
      <c r="A20" s="169">
        <v>5</v>
      </c>
      <c r="B20" s="170" t="s">
        <v>637</v>
      </c>
      <c r="C20" s="170" t="s">
        <v>575</v>
      </c>
      <c r="D20" s="171">
        <v>96</v>
      </c>
      <c r="E20" s="171">
        <v>92</v>
      </c>
      <c r="F20" s="171">
        <f t="shared" si="2"/>
        <v>188</v>
      </c>
      <c r="G20" s="132">
        <v>10</v>
      </c>
      <c r="H20" s="24">
        <v>1831</v>
      </c>
      <c r="I20" s="25">
        <v>69</v>
      </c>
      <c r="K20" s="169">
        <v>10</v>
      </c>
      <c r="L20" s="170" t="s">
        <v>638</v>
      </c>
      <c r="M20" s="170" t="s">
        <v>555</v>
      </c>
      <c r="N20" s="171">
        <v>96</v>
      </c>
      <c r="O20" s="171">
        <v>96</v>
      </c>
      <c r="P20" s="171">
        <f t="shared" si="3"/>
        <v>192</v>
      </c>
      <c r="Q20" s="132">
        <v>9</v>
      </c>
      <c r="R20" s="24">
        <v>1853</v>
      </c>
      <c r="S20" s="25">
        <v>72</v>
      </c>
    </row>
    <row r="21" spans="1:19" ht="15.75" customHeight="1" x14ac:dyDescent="0.3">
      <c r="A21" s="169">
        <v>1</v>
      </c>
      <c r="B21" s="170" t="s">
        <v>639</v>
      </c>
      <c r="C21" s="170" t="s">
        <v>140</v>
      </c>
      <c r="D21" s="171">
        <v>96</v>
      </c>
      <c r="E21" s="171">
        <v>88</v>
      </c>
      <c r="F21" s="171">
        <f t="shared" si="2"/>
        <v>184</v>
      </c>
      <c r="G21" s="132">
        <v>8</v>
      </c>
      <c r="H21" s="28">
        <v>1832</v>
      </c>
      <c r="I21" s="29">
        <v>66</v>
      </c>
      <c r="K21" s="169">
        <v>2</v>
      </c>
      <c r="L21" s="170" t="s">
        <v>640</v>
      </c>
      <c r="M21" s="170" t="s">
        <v>98</v>
      </c>
      <c r="N21" s="171">
        <v>92</v>
      </c>
      <c r="O21" s="171">
        <v>90</v>
      </c>
      <c r="P21" s="171">
        <f t="shared" si="3"/>
        <v>182</v>
      </c>
      <c r="Q21" s="132">
        <v>6</v>
      </c>
      <c r="R21" s="24">
        <v>1834</v>
      </c>
      <c r="S21" s="25">
        <v>71</v>
      </c>
    </row>
    <row r="22" spans="1:19" ht="15.75" customHeight="1" x14ac:dyDescent="0.3">
      <c r="A22" s="169">
        <v>3</v>
      </c>
      <c r="B22" s="170" t="s">
        <v>389</v>
      </c>
      <c r="C22" s="170" t="s">
        <v>77</v>
      </c>
      <c r="D22" s="171">
        <v>91</v>
      </c>
      <c r="E22" s="171">
        <v>91</v>
      </c>
      <c r="F22" s="171">
        <f t="shared" si="2"/>
        <v>182</v>
      </c>
      <c r="G22" s="132">
        <v>4</v>
      </c>
      <c r="H22" s="24">
        <v>1830</v>
      </c>
      <c r="I22" s="25">
        <v>62</v>
      </c>
      <c r="K22" s="169">
        <v>6</v>
      </c>
      <c r="L22" s="170" t="s">
        <v>641</v>
      </c>
      <c r="M22" s="170" t="s">
        <v>555</v>
      </c>
      <c r="N22" s="171">
        <v>98</v>
      </c>
      <c r="O22" s="171">
        <v>93</v>
      </c>
      <c r="P22" s="171">
        <f t="shared" si="3"/>
        <v>191</v>
      </c>
      <c r="Q22" s="132">
        <v>8</v>
      </c>
      <c r="R22" s="24">
        <v>1808</v>
      </c>
      <c r="S22" s="25">
        <v>55</v>
      </c>
    </row>
    <row r="23" spans="1:19" ht="15.75" customHeight="1" x14ac:dyDescent="0.3">
      <c r="A23" s="169">
        <v>4</v>
      </c>
      <c r="B23" s="170" t="s">
        <v>642</v>
      </c>
      <c r="C23" s="170" t="s">
        <v>563</v>
      </c>
      <c r="D23" s="171">
        <v>92</v>
      </c>
      <c r="E23" s="171">
        <v>91</v>
      </c>
      <c r="F23" s="171">
        <f t="shared" si="2"/>
        <v>183</v>
      </c>
      <c r="G23" s="132">
        <v>5</v>
      </c>
      <c r="H23" s="24">
        <v>1814</v>
      </c>
      <c r="I23" s="25">
        <v>57</v>
      </c>
      <c r="K23" s="169">
        <v>8</v>
      </c>
      <c r="L23" s="170" t="s">
        <v>643</v>
      </c>
      <c r="M23" s="170" t="s">
        <v>563</v>
      </c>
      <c r="N23" s="171">
        <v>89</v>
      </c>
      <c r="O23" s="171">
        <v>88</v>
      </c>
      <c r="P23" s="171">
        <f t="shared" si="3"/>
        <v>177</v>
      </c>
      <c r="Q23" s="132">
        <v>5</v>
      </c>
      <c r="R23" s="24">
        <v>1780</v>
      </c>
      <c r="S23" s="25">
        <v>50</v>
      </c>
    </row>
    <row r="24" spans="1:19" ht="15.75" customHeight="1" x14ac:dyDescent="0.3">
      <c r="A24" s="169">
        <v>8</v>
      </c>
      <c r="B24" s="170" t="s">
        <v>644</v>
      </c>
      <c r="C24" s="170" t="s">
        <v>134</v>
      </c>
      <c r="D24" s="171">
        <v>89</v>
      </c>
      <c r="E24" s="171">
        <v>88</v>
      </c>
      <c r="F24" s="171">
        <f t="shared" si="2"/>
        <v>177</v>
      </c>
      <c r="G24" s="132">
        <v>3</v>
      </c>
      <c r="H24" s="24">
        <v>1812</v>
      </c>
      <c r="I24" s="25">
        <v>54</v>
      </c>
      <c r="K24" s="169">
        <v>7</v>
      </c>
      <c r="L24" s="170" t="s">
        <v>645</v>
      </c>
      <c r="M24" s="170" t="s">
        <v>149</v>
      </c>
      <c r="N24" s="171">
        <v>88</v>
      </c>
      <c r="O24" s="171">
        <v>88</v>
      </c>
      <c r="P24" s="171">
        <f t="shared" si="3"/>
        <v>176</v>
      </c>
      <c r="Q24" s="132">
        <v>3</v>
      </c>
      <c r="R24" s="24">
        <v>1759</v>
      </c>
      <c r="S24" s="25">
        <v>39</v>
      </c>
    </row>
    <row r="25" spans="1:19" ht="15.75" customHeight="1" x14ac:dyDescent="0.3">
      <c r="A25" s="169">
        <v>7</v>
      </c>
      <c r="B25" s="170" t="s">
        <v>646</v>
      </c>
      <c r="C25" s="170" t="s">
        <v>647</v>
      </c>
      <c r="D25" s="171">
        <v>98</v>
      </c>
      <c r="E25" s="171">
        <v>88</v>
      </c>
      <c r="F25" s="171">
        <f t="shared" si="2"/>
        <v>186</v>
      </c>
      <c r="G25" s="132">
        <v>9</v>
      </c>
      <c r="H25" s="24">
        <v>1805</v>
      </c>
      <c r="I25" s="25">
        <v>53</v>
      </c>
      <c r="K25" s="169">
        <v>3</v>
      </c>
      <c r="L25" s="170" t="s">
        <v>648</v>
      </c>
      <c r="M25" s="170" t="s">
        <v>649</v>
      </c>
      <c r="N25" s="171">
        <v>89</v>
      </c>
      <c r="O25" s="171">
        <v>88</v>
      </c>
      <c r="P25" s="171">
        <f t="shared" si="3"/>
        <v>177</v>
      </c>
      <c r="Q25" s="132">
        <v>5</v>
      </c>
      <c r="R25" s="24">
        <v>1751</v>
      </c>
      <c r="S25" s="25">
        <v>37</v>
      </c>
    </row>
    <row r="26" spans="1:19" ht="15.75" customHeight="1" x14ac:dyDescent="0.3">
      <c r="A26" s="169">
        <v>9</v>
      </c>
      <c r="B26" s="170" t="s">
        <v>650</v>
      </c>
      <c r="C26" s="170" t="s">
        <v>575</v>
      </c>
      <c r="D26" s="171">
        <v>96</v>
      </c>
      <c r="E26" s="171">
        <v>88</v>
      </c>
      <c r="F26" s="171">
        <f t="shared" si="2"/>
        <v>184</v>
      </c>
      <c r="G26" s="132">
        <v>8</v>
      </c>
      <c r="H26" s="24">
        <v>1733</v>
      </c>
      <c r="I26" s="25">
        <v>36</v>
      </c>
      <c r="K26" s="169">
        <v>9</v>
      </c>
      <c r="L26" s="170" t="s">
        <v>651</v>
      </c>
      <c r="M26" s="170" t="s">
        <v>140</v>
      </c>
      <c r="N26" s="171">
        <v>88</v>
      </c>
      <c r="O26" s="171">
        <v>88</v>
      </c>
      <c r="P26" s="171">
        <f t="shared" si="3"/>
        <v>176</v>
      </c>
      <c r="Q26" s="132">
        <v>3</v>
      </c>
      <c r="R26" s="24">
        <v>1074</v>
      </c>
      <c r="S26" s="25">
        <v>29</v>
      </c>
    </row>
    <row r="27" spans="1:19" ht="15.75" customHeight="1" x14ac:dyDescent="0.3">
      <c r="A27" s="172">
        <v>6</v>
      </c>
      <c r="B27" s="173" t="s">
        <v>652</v>
      </c>
      <c r="C27" s="173" t="s">
        <v>134</v>
      </c>
      <c r="D27" s="174" t="s">
        <v>43</v>
      </c>
      <c r="E27" s="174"/>
      <c r="F27" s="174">
        <f t="shared" si="2"/>
        <v>0</v>
      </c>
      <c r="G27" s="138">
        <v>0</v>
      </c>
      <c r="H27" s="175">
        <v>0</v>
      </c>
      <c r="I27" s="176">
        <v>0</v>
      </c>
      <c r="K27" s="172">
        <v>4</v>
      </c>
      <c r="L27" s="173" t="s">
        <v>577</v>
      </c>
      <c r="M27" s="173" t="s">
        <v>539</v>
      </c>
      <c r="N27" s="174">
        <v>89</v>
      </c>
      <c r="O27" s="174">
        <v>82</v>
      </c>
      <c r="P27" s="174">
        <f t="shared" si="3"/>
        <v>171</v>
      </c>
      <c r="Q27" s="138">
        <v>1</v>
      </c>
      <c r="R27" s="175">
        <v>1708</v>
      </c>
      <c r="S27" s="176">
        <v>25</v>
      </c>
    </row>
    <row r="28" spans="1:19" ht="15.75" customHeight="1" x14ac:dyDescent="0.3"/>
    <row r="29" spans="1:19" ht="15.75" customHeight="1" x14ac:dyDescent="0.3">
      <c r="A29" s="1"/>
      <c r="B29" s="8" t="s">
        <v>82</v>
      </c>
      <c r="C29" s="9" t="s">
        <v>653</v>
      </c>
      <c r="D29" s="9"/>
      <c r="E29" s="9" t="s">
        <v>654</v>
      </c>
      <c r="F29" s="8"/>
      <c r="G29" s="8"/>
      <c r="H29" s="8"/>
      <c r="I29" s="8"/>
      <c r="K29" s="1"/>
      <c r="L29" s="8" t="s">
        <v>85</v>
      </c>
      <c r="M29" s="9" t="s">
        <v>655</v>
      </c>
      <c r="N29" s="9"/>
      <c r="O29" s="9" t="s">
        <v>115</v>
      </c>
      <c r="P29" s="8"/>
      <c r="Q29" s="8"/>
      <c r="R29" s="8"/>
      <c r="S29" s="8"/>
    </row>
    <row r="30" spans="1:19" ht="15.75" customHeight="1" x14ac:dyDescent="0.3">
      <c r="A30" s="119">
        <v>2</v>
      </c>
      <c r="B30" s="120" t="s">
        <v>10</v>
      </c>
      <c r="C30" s="121" t="s">
        <v>11</v>
      </c>
      <c r="D30" s="122"/>
      <c r="E30" s="123"/>
      <c r="F30" s="124" t="s">
        <v>12</v>
      </c>
      <c r="G30" s="124" t="s">
        <v>13</v>
      </c>
      <c r="H30" s="124" t="s">
        <v>14</v>
      </c>
      <c r="I30" s="125" t="s">
        <v>15</v>
      </c>
      <c r="K30" s="119">
        <v>2</v>
      </c>
      <c r="L30" s="120" t="s">
        <v>10</v>
      </c>
      <c r="M30" s="121" t="s">
        <v>11</v>
      </c>
      <c r="N30" s="122"/>
      <c r="O30" s="123"/>
      <c r="P30" s="124" t="s">
        <v>12</v>
      </c>
      <c r="Q30" s="124" t="s">
        <v>13</v>
      </c>
      <c r="R30" s="124" t="s">
        <v>14</v>
      </c>
      <c r="S30" s="125" t="s">
        <v>15</v>
      </c>
    </row>
    <row r="31" spans="1:19" ht="15.75" customHeight="1" x14ac:dyDescent="0.3">
      <c r="A31" s="126">
        <v>9</v>
      </c>
      <c r="B31" s="127" t="s">
        <v>656</v>
      </c>
      <c r="C31" s="127" t="s">
        <v>622</v>
      </c>
      <c r="D31" s="128">
        <v>95</v>
      </c>
      <c r="E31" s="128">
        <v>92</v>
      </c>
      <c r="F31" s="128">
        <f t="shared" ref="F31:F39" si="4">SUM(D31:E31)</f>
        <v>187</v>
      </c>
      <c r="G31" s="128">
        <v>9</v>
      </c>
      <c r="H31" s="177">
        <v>1835</v>
      </c>
      <c r="I31" s="19">
        <v>83</v>
      </c>
      <c r="K31" s="126">
        <v>9</v>
      </c>
      <c r="L31" s="127" t="s">
        <v>657</v>
      </c>
      <c r="M31" s="127" t="s">
        <v>134</v>
      </c>
      <c r="N31" s="128">
        <v>90</v>
      </c>
      <c r="O31" s="128">
        <v>88</v>
      </c>
      <c r="P31" s="128">
        <f t="shared" ref="P31:P39" si="5">SUM(N31:O31)</f>
        <v>178</v>
      </c>
      <c r="Q31" s="128">
        <v>9</v>
      </c>
      <c r="R31" s="18">
        <v>1771</v>
      </c>
      <c r="S31" s="19">
        <v>84</v>
      </c>
    </row>
    <row r="32" spans="1:19" ht="15.75" customHeight="1" x14ac:dyDescent="0.3">
      <c r="A32" s="169">
        <v>4</v>
      </c>
      <c r="B32" s="170" t="s">
        <v>658</v>
      </c>
      <c r="C32" s="170" t="s">
        <v>575</v>
      </c>
      <c r="D32" s="171">
        <v>92</v>
      </c>
      <c r="E32" s="171">
        <v>90</v>
      </c>
      <c r="F32" s="171">
        <f t="shared" si="4"/>
        <v>182</v>
      </c>
      <c r="G32" s="132">
        <v>7</v>
      </c>
      <c r="H32" s="24">
        <v>1802</v>
      </c>
      <c r="I32" s="25">
        <v>76</v>
      </c>
      <c r="K32" s="169">
        <v>6</v>
      </c>
      <c r="L32" s="170" t="s">
        <v>607</v>
      </c>
      <c r="M32" s="170" t="s">
        <v>555</v>
      </c>
      <c r="N32" s="171">
        <v>84</v>
      </c>
      <c r="O32" s="171">
        <v>83</v>
      </c>
      <c r="P32" s="171">
        <f t="shared" si="5"/>
        <v>167</v>
      </c>
      <c r="Q32" s="132">
        <v>3</v>
      </c>
      <c r="R32" s="24">
        <v>1701</v>
      </c>
      <c r="S32" s="25">
        <v>66</v>
      </c>
    </row>
    <row r="33" spans="1:19" ht="15.75" customHeight="1" x14ac:dyDescent="0.3">
      <c r="A33" s="169">
        <v>7</v>
      </c>
      <c r="B33" s="170" t="s">
        <v>659</v>
      </c>
      <c r="C33" s="170" t="s">
        <v>575</v>
      </c>
      <c r="D33" s="171">
        <v>89</v>
      </c>
      <c r="E33" s="171">
        <v>83</v>
      </c>
      <c r="F33" s="171">
        <f t="shared" si="4"/>
        <v>172</v>
      </c>
      <c r="G33" s="132">
        <v>5</v>
      </c>
      <c r="H33" s="24">
        <v>1775</v>
      </c>
      <c r="I33" s="25">
        <v>71</v>
      </c>
      <c r="K33" s="169">
        <v>7</v>
      </c>
      <c r="L33" s="170" t="s">
        <v>660</v>
      </c>
      <c r="M33" s="170" t="s">
        <v>649</v>
      </c>
      <c r="N33" s="171">
        <v>91</v>
      </c>
      <c r="O33" s="171">
        <v>84</v>
      </c>
      <c r="P33" s="171">
        <f t="shared" si="5"/>
        <v>175</v>
      </c>
      <c r="Q33" s="132">
        <v>7</v>
      </c>
      <c r="R33" s="24">
        <v>1673</v>
      </c>
      <c r="S33" s="25">
        <v>59</v>
      </c>
    </row>
    <row r="34" spans="1:19" ht="15.75" customHeight="1" x14ac:dyDescent="0.3">
      <c r="A34" s="169">
        <v>2</v>
      </c>
      <c r="B34" s="170" t="s">
        <v>661</v>
      </c>
      <c r="C34" s="170" t="s">
        <v>19</v>
      </c>
      <c r="D34" s="171">
        <v>91</v>
      </c>
      <c r="E34" s="171">
        <v>88</v>
      </c>
      <c r="F34" s="171">
        <f t="shared" si="4"/>
        <v>179</v>
      </c>
      <c r="G34" s="132">
        <v>6</v>
      </c>
      <c r="H34" s="24">
        <v>1742</v>
      </c>
      <c r="I34" s="25">
        <v>63</v>
      </c>
      <c r="K34" s="169">
        <v>3</v>
      </c>
      <c r="L34" s="170" t="s">
        <v>662</v>
      </c>
      <c r="M34" s="170" t="s">
        <v>575</v>
      </c>
      <c r="N34" s="171">
        <v>90</v>
      </c>
      <c r="O34" s="171">
        <v>83</v>
      </c>
      <c r="P34" s="171">
        <f t="shared" si="5"/>
        <v>173</v>
      </c>
      <c r="Q34" s="132">
        <v>5</v>
      </c>
      <c r="R34" s="24">
        <v>1624</v>
      </c>
      <c r="S34" s="25">
        <v>57</v>
      </c>
    </row>
    <row r="35" spans="1:19" ht="15.75" customHeight="1" x14ac:dyDescent="0.3">
      <c r="A35" s="169">
        <v>5</v>
      </c>
      <c r="B35" s="170" t="s">
        <v>663</v>
      </c>
      <c r="C35" s="170" t="s">
        <v>575</v>
      </c>
      <c r="D35" s="171">
        <v>93</v>
      </c>
      <c r="E35" s="171">
        <v>90</v>
      </c>
      <c r="F35" s="171">
        <f t="shared" si="4"/>
        <v>183</v>
      </c>
      <c r="G35" s="132">
        <v>8</v>
      </c>
      <c r="H35" s="24">
        <v>1721</v>
      </c>
      <c r="I35" s="25">
        <v>56</v>
      </c>
      <c r="K35" s="169">
        <v>5</v>
      </c>
      <c r="L35" s="170" t="s">
        <v>664</v>
      </c>
      <c r="M35" s="170" t="s">
        <v>649</v>
      </c>
      <c r="N35" s="171">
        <v>92</v>
      </c>
      <c r="O35" s="171">
        <v>84</v>
      </c>
      <c r="P35" s="171">
        <f t="shared" si="5"/>
        <v>176</v>
      </c>
      <c r="Q35" s="132">
        <v>8</v>
      </c>
      <c r="R35" s="24">
        <v>1241</v>
      </c>
      <c r="S35" s="25">
        <v>55</v>
      </c>
    </row>
    <row r="36" spans="1:19" ht="15.75" customHeight="1" x14ac:dyDescent="0.3">
      <c r="A36" s="169">
        <v>1</v>
      </c>
      <c r="B36" s="170" t="s">
        <v>665</v>
      </c>
      <c r="C36" s="170" t="s">
        <v>77</v>
      </c>
      <c r="D36" s="171">
        <v>76</v>
      </c>
      <c r="E36" s="171">
        <v>72</v>
      </c>
      <c r="F36" s="171">
        <f t="shared" si="4"/>
        <v>148</v>
      </c>
      <c r="G36" s="132">
        <v>4</v>
      </c>
      <c r="H36" s="28">
        <v>1587</v>
      </c>
      <c r="I36" s="29">
        <v>40</v>
      </c>
      <c r="K36" s="169">
        <v>2</v>
      </c>
      <c r="L36" s="170" t="s">
        <v>666</v>
      </c>
      <c r="M36" s="170" t="s">
        <v>555</v>
      </c>
      <c r="N36" s="171">
        <v>89</v>
      </c>
      <c r="O36" s="171">
        <v>85</v>
      </c>
      <c r="P36" s="171">
        <f t="shared" si="5"/>
        <v>174</v>
      </c>
      <c r="Q36" s="132">
        <v>6</v>
      </c>
      <c r="R36" s="24">
        <v>1635</v>
      </c>
      <c r="S36" s="25">
        <v>44</v>
      </c>
    </row>
    <row r="37" spans="1:19" ht="15.75" customHeight="1" x14ac:dyDescent="0.3">
      <c r="A37" s="169">
        <v>3</v>
      </c>
      <c r="B37" s="170" t="s">
        <v>667</v>
      </c>
      <c r="C37" s="170" t="s">
        <v>649</v>
      </c>
      <c r="D37" s="171" t="s">
        <v>43</v>
      </c>
      <c r="E37" s="171"/>
      <c r="F37" s="171">
        <f t="shared" si="4"/>
        <v>0</v>
      </c>
      <c r="G37" s="132">
        <v>0</v>
      </c>
      <c r="H37" s="24">
        <v>1247</v>
      </c>
      <c r="I37" s="25">
        <v>25</v>
      </c>
      <c r="K37" s="169">
        <v>1</v>
      </c>
      <c r="L37" s="170" t="s">
        <v>583</v>
      </c>
      <c r="M37" s="170" t="s">
        <v>555</v>
      </c>
      <c r="N37" s="171">
        <v>88</v>
      </c>
      <c r="O37" s="171">
        <v>83</v>
      </c>
      <c r="P37" s="171">
        <f t="shared" si="5"/>
        <v>171</v>
      </c>
      <c r="Q37" s="132">
        <v>4</v>
      </c>
      <c r="R37" s="28">
        <v>1596</v>
      </c>
      <c r="S37" s="29">
        <v>37</v>
      </c>
    </row>
    <row r="38" spans="1:19" ht="15.75" customHeight="1" x14ac:dyDescent="0.3">
      <c r="A38" s="169">
        <v>8</v>
      </c>
      <c r="B38" s="170" t="s">
        <v>668</v>
      </c>
      <c r="C38" s="170" t="s">
        <v>669</v>
      </c>
      <c r="D38" s="171" t="s">
        <v>43</v>
      </c>
      <c r="E38" s="171"/>
      <c r="F38" s="171">
        <f t="shared" si="4"/>
        <v>0</v>
      </c>
      <c r="G38" s="132">
        <v>0</v>
      </c>
      <c r="H38" s="24">
        <v>338</v>
      </c>
      <c r="I38" s="25">
        <v>9</v>
      </c>
      <c r="K38" s="169">
        <v>8</v>
      </c>
      <c r="L38" s="170" t="s">
        <v>670</v>
      </c>
      <c r="M38" s="170" t="s">
        <v>575</v>
      </c>
      <c r="N38" s="171">
        <v>79</v>
      </c>
      <c r="O38" s="171">
        <v>77</v>
      </c>
      <c r="P38" s="171">
        <f t="shared" si="5"/>
        <v>156</v>
      </c>
      <c r="Q38" s="132">
        <v>2</v>
      </c>
      <c r="R38" s="24">
        <v>1363</v>
      </c>
      <c r="S38" s="25">
        <v>30</v>
      </c>
    </row>
    <row r="39" spans="1:19" ht="15.75" customHeight="1" x14ac:dyDescent="0.3">
      <c r="A39" s="172">
        <v>6</v>
      </c>
      <c r="B39" s="173" t="s">
        <v>671</v>
      </c>
      <c r="C39" s="173" t="s">
        <v>669</v>
      </c>
      <c r="D39" s="174" t="s">
        <v>43</v>
      </c>
      <c r="E39" s="174"/>
      <c r="F39" s="174">
        <f t="shared" si="4"/>
        <v>0</v>
      </c>
      <c r="G39" s="138">
        <v>0</v>
      </c>
      <c r="H39" s="175">
        <v>0</v>
      </c>
      <c r="I39" s="176">
        <v>0</v>
      </c>
      <c r="K39" s="172">
        <v>4</v>
      </c>
      <c r="L39" s="173" t="s">
        <v>599</v>
      </c>
      <c r="M39" s="173" t="s">
        <v>541</v>
      </c>
      <c r="N39" s="174" t="s">
        <v>43</v>
      </c>
      <c r="O39" s="174"/>
      <c r="P39" s="174">
        <f t="shared" si="5"/>
        <v>0</v>
      </c>
      <c r="Q39" s="138">
        <v>0</v>
      </c>
      <c r="R39" s="175">
        <v>349</v>
      </c>
      <c r="S39" s="176">
        <v>11</v>
      </c>
    </row>
    <row r="40" spans="1:19" ht="15.75" customHeight="1" x14ac:dyDescent="0.3"/>
    <row r="41" spans="1:19" ht="15.75" customHeight="1" x14ac:dyDescent="0.3">
      <c r="B41" s="8" t="s">
        <v>608</v>
      </c>
    </row>
    <row r="42" spans="1:19" ht="15.75" customHeight="1" x14ac:dyDescent="0.35">
      <c r="B42" s="139" t="s">
        <v>609</v>
      </c>
    </row>
    <row r="43" spans="1:19" ht="15.75" customHeight="1" x14ac:dyDescent="0.3"/>
    <row r="44" spans="1:19" ht="15.75" customHeight="1" x14ac:dyDescent="0.3">
      <c r="B44" s="10" t="s">
        <v>610</v>
      </c>
      <c r="F44" s="43" t="s">
        <v>170</v>
      </c>
    </row>
    <row r="45" spans="1:19" ht="15.75" customHeight="1" x14ac:dyDescent="0.3">
      <c r="B45" s="10" t="s">
        <v>171</v>
      </c>
    </row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mergeCells count="1">
    <mergeCell ref="N2:S2"/>
  </mergeCells>
  <hyperlinks>
    <hyperlink ref="B2" location="Index!A3" display="á" xr:uid="{6206790A-7E60-461B-A7F9-6B6B9A6D7F22}"/>
  </hyperlinks>
  <printOptions horizontalCentered="1"/>
  <pageMargins left="0.31527777777777777" right="0.31527777777777777" top="1.3777777777777778" bottom="0.39374999999999999" header="0.39374999999999999" footer="0.51180555555555551"/>
  <pageSetup paperSize="9" firstPageNumber="0" orientation="portrait" horizontalDpi="300" verticalDpi="300" r:id="rId1"/>
  <headerFooter alignWithMargins="0">
    <oddHeader>&amp;C&amp;18Cumbria &amp;&amp; Northumbria TSA Leagues
Winter 2024-25&amp;L&amp;G&amp;R&amp;G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08825-486B-4E13-8C32-6E92B2BB7D77}">
  <sheetPr>
    <tabColor rgb="FFDDEBF7"/>
    <pageSetUpPr fitToPage="1"/>
  </sheetPr>
  <dimension ref="A1:Y69"/>
  <sheetViews>
    <sheetView showGridLines="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4"/>
      <c r="B1" s="2" t="s">
        <v>616</v>
      </c>
      <c r="C1" s="2"/>
      <c r="D1" s="114"/>
      <c r="E1" s="114"/>
      <c r="F1" s="114" t="s">
        <v>267</v>
      </c>
      <c r="G1" s="114"/>
      <c r="H1" s="114"/>
      <c r="I1" s="140" t="s">
        <v>533</v>
      </c>
      <c r="J1" s="2"/>
      <c r="K1" s="114"/>
      <c r="L1" s="114"/>
      <c r="M1" s="2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2"/>
      <c r="Y1" s="2"/>
    </row>
    <row r="2" spans="1:25" ht="20.100000000000001" customHeight="1" x14ac:dyDescent="0.35">
      <c r="B2" s="117" t="s">
        <v>2</v>
      </c>
      <c r="C2" s="141"/>
      <c r="D2" s="142" t="s">
        <v>3</v>
      </c>
      <c r="E2" s="142"/>
      <c r="F2" s="142"/>
      <c r="G2" s="142"/>
      <c r="H2" s="142"/>
      <c r="I2" s="142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</row>
    <row r="3" spans="1:25" ht="15.75" customHeight="1" x14ac:dyDescent="0.3">
      <c r="A3" s="1"/>
      <c r="B3" s="8" t="s">
        <v>4</v>
      </c>
      <c r="C3" s="9" t="s">
        <v>672</v>
      </c>
      <c r="D3" s="9"/>
      <c r="E3" s="9" t="s">
        <v>673</v>
      </c>
      <c r="F3" s="8"/>
      <c r="G3" s="8"/>
      <c r="H3" s="8"/>
      <c r="I3" s="8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</row>
    <row r="4" spans="1:25" ht="15.75" customHeight="1" x14ac:dyDescent="0.3">
      <c r="A4" s="119">
        <v>2</v>
      </c>
      <c r="B4" s="120" t="s">
        <v>10</v>
      </c>
      <c r="C4" s="121" t="s">
        <v>11</v>
      </c>
      <c r="D4" s="122"/>
      <c r="E4" s="123"/>
      <c r="F4" s="124" t="s">
        <v>12</v>
      </c>
      <c r="G4" s="124" t="s">
        <v>13</v>
      </c>
      <c r="H4" s="124" t="s">
        <v>14</v>
      </c>
      <c r="I4" s="125" t="s">
        <v>15</v>
      </c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</row>
    <row r="5" spans="1:25" ht="15.75" customHeight="1" x14ac:dyDescent="0.3">
      <c r="A5" s="144">
        <v>4</v>
      </c>
      <c r="B5" s="145" t="s">
        <v>538</v>
      </c>
      <c r="C5" s="145" t="s">
        <v>539</v>
      </c>
      <c r="D5" s="146">
        <v>99</v>
      </c>
      <c r="E5" s="146">
        <v>99</v>
      </c>
      <c r="F5" s="147">
        <v>198</v>
      </c>
      <c r="G5" s="147">
        <v>8</v>
      </c>
      <c r="H5" s="17">
        <v>1979</v>
      </c>
      <c r="I5" s="48">
        <v>77</v>
      </c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</row>
    <row r="6" spans="1:25" ht="15.75" customHeight="1" x14ac:dyDescent="0.3">
      <c r="A6" s="178">
        <v>3</v>
      </c>
      <c r="B6" s="179" t="s">
        <v>615</v>
      </c>
      <c r="C6" s="179" t="s">
        <v>98</v>
      </c>
      <c r="D6" s="180">
        <v>97</v>
      </c>
      <c r="E6" s="180">
        <v>96</v>
      </c>
      <c r="F6" s="181">
        <v>193</v>
      </c>
      <c r="G6" s="181">
        <v>4</v>
      </c>
      <c r="H6" s="22">
        <v>1951</v>
      </c>
      <c r="I6" s="50">
        <v>59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</row>
    <row r="7" spans="1:25" ht="15.75" customHeight="1" x14ac:dyDescent="0.3">
      <c r="A7" s="182">
        <v>2</v>
      </c>
      <c r="B7" s="153" t="s">
        <v>623</v>
      </c>
      <c r="C7" s="153" t="s">
        <v>140</v>
      </c>
      <c r="D7" s="154">
        <v>97</v>
      </c>
      <c r="E7" s="154">
        <v>95</v>
      </c>
      <c r="F7" s="155">
        <v>192</v>
      </c>
      <c r="G7" s="155">
        <v>2</v>
      </c>
      <c r="H7" s="22">
        <v>1944</v>
      </c>
      <c r="I7" s="50">
        <v>53</v>
      </c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</row>
    <row r="8" spans="1:25" ht="15.75" customHeight="1" x14ac:dyDescent="0.3">
      <c r="A8" s="182">
        <v>8</v>
      </c>
      <c r="B8" s="153" t="s">
        <v>570</v>
      </c>
      <c r="C8" s="153" t="s">
        <v>541</v>
      </c>
      <c r="D8" s="154">
        <v>98</v>
      </c>
      <c r="E8" s="154">
        <v>95</v>
      </c>
      <c r="F8" s="155">
        <v>193</v>
      </c>
      <c r="G8" s="155">
        <v>4</v>
      </c>
      <c r="H8" s="22">
        <v>1936</v>
      </c>
      <c r="I8" s="50">
        <v>52</v>
      </c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</row>
    <row r="9" spans="1:25" ht="15.75" customHeight="1" x14ac:dyDescent="0.3">
      <c r="A9" s="182">
        <v>6</v>
      </c>
      <c r="B9" s="153" t="s">
        <v>627</v>
      </c>
      <c r="C9" s="153" t="s">
        <v>553</v>
      </c>
      <c r="D9" s="154">
        <v>98</v>
      </c>
      <c r="E9" s="154">
        <v>96</v>
      </c>
      <c r="F9" s="155">
        <v>194</v>
      </c>
      <c r="G9" s="155">
        <v>7</v>
      </c>
      <c r="H9" s="22">
        <v>1930</v>
      </c>
      <c r="I9" s="50">
        <v>47</v>
      </c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</row>
    <row r="10" spans="1:25" ht="15.75" customHeight="1" x14ac:dyDescent="0.3">
      <c r="A10" s="148">
        <v>5</v>
      </c>
      <c r="B10" s="153" t="s">
        <v>561</v>
      </c>
      <c r="C10" s="153" t="s">
        <v>553</v>
      </c>
      <c r="D10" s="154">
        <v>98</v>
      </c>
      <c r="E10" s="154">
        <v>96</v>
      </c>
      <c r="F10" s="155">
        <v>194</v>
      </c>
      <c r="G10" s="155">
        <v>7</v>
      </c>
      <c r="H10" s="22">
        <v>1925</v>
      </c>
      <c r="I10" s="50">
        <v>47</v>
      </c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</row>
    <row r="11" spans="1:25" ht="15.75" customHeight="1" x14ac:dyDescent="0.3">
      <c r="A11" s="148">
        <v>7</v>
      </c>
      <c r="B11" s="153" t="s">
        <v>572</v>
      </c>
      <c r="C11" s="153" t="s">
        <v>541</v>
      </c>
      <c r="D11" s="154">
        <v>98</v>
      </c>
      <c r="E11" s="154">
        <v>96</v>
      </c>
      <c r="F11" s="155">
        <v>194</v>
      </c>
      <c r="G11" s="155">
        <v>7</v>
      </c>
      <c r="H11" s="22">
        <v>1919</v>
      </c>
      <c r="I11" s="50">
        <v>42</v>
      </c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</row>
    <row r="12" spans="1:25" ht="15.75" customHeight="1" x14ac:dyDescent="0.3">
      <c r="A12" s="183">
        <v>1</v>
      </c>
      <c r="B12" s="184" t="s">
        <v>585</v>
      </c>
      <c r="C12" s="184" t="s">
        <v>149</v>
      </c>
      <c r="D12" s="163">
        <v>94</v>
      </c>
      <c r="E12" s="163">
        <v>90</v>
      </c>
      <c r="F12" s="163">
        <v>184</v>
      </c>
      <c r="G12" s="163">
        <v>1</v>
      </c>
      <c r="H12" s="185">
        <v>1871</v>
      </c>
      <c r="I12" s="186">
        <v>15</v>
      </c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</row>
    <row r="13" spans="1:25" ht="15.75" customHeight="1" x14ac:dyDescent="0.3">
      <c r="A13" s="143"/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</row>
    <row r="14" spans="1:25" ht="15.75" customHeight="1" x14ac:dyDescent="0.3">
      <c r="A14" s="1"/>
      <c r="B14" s="8" t="s">
        <v>7</v>
      </c>
      <c r="C14" s="9" t="s">
        <v>674</v>
      </c>
      <c r="D14" s="9"/>
      <c r="E14" s="9" t="s">
        <v>675</v>
      </c>
      <c r="F14" s="8"/>
      <c r="G14" s="8"/>
      <c r="H14" s="8"/>
      <c r="I14" s="8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</row>
    <row r="15" spans="1:25" ht="15.75" customHeight="1" x14ac:dyDescent="0.3">
      <c r="A15" s="119">
        <v>2</v>
      </c>
      <c r="B15" s="120" t="s">
        <v>10</v>
      </c>
      <c r="C15" s="121" t="s">
        <v>11</v>
      </c>
      <c r="D15" s="122"/>
      <c r="E15" s="123"/>
      <c r="F15" s="124" t="s">
        <v>12</v>
      </c>
      <c r="G15" s="124" t="s">
        <v>13</v>
      </c>
      <c r="H15" s="124" t="s">
        <v>14</v>
      </c>
      <c r="I15" s="125" t="s">
        <v>15</v>
      </c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</row>
    <row r="16" spans="1:25" ht="15.75" customHeight="1" x14ac:dyDescent="0.3">
      <c r="A16" s="144">
        <v>4</v>
      </c>
      <c r="B16" s="145" t="s">
        <v>640</v>
      </c>
      <c r="C16" s="145" t="s">
        <v>98</v>
      </c>
      <c r="D16" s="146">
        <v>92</v>
      </c>
      <c r="E16" s="146">
        <v>90</v>
      </c>
      <c r="F16" s="147">
        <v>182</v>
      </c>
      <c r="G16" s="147">
        <v>6</v>
      </c>
      <c r="H16" s="17">
        <v>1834</v>
      </c>
      <c r="I16" s="48">
        <v>67</v>
      </c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</row>
    <row r="17" spans="1:25" ht="15.75" customHeight="1" x14ac:dyDescent="0.3">
      <c r="A17" s="187">
        <v>8</v>
      </c>
      <c r="B17" s="179" t="s">
        <v>656</v>
      </c>
      <c r="C17" s="179" t="s">
        <v>622</v>
      </c>
      <c r="D17" s="180">
        <v>95</v>
      </c>
      <c r="E17" s="180">
        <v>92</v>
      </c>
      <c r="F17" s="181">
        <v>187</v>
      </c>
      <c r="G17" s="181">
        <v>8</v>
      </c>
      <c r="H17" s="22">
        <v>1835</v>
      </c>
      <c r="I17" s="50">
        <v>66</v>
      </c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</row>
    <row r="18" spans="1:25" ht="15.75" customHeight="1" x14ac:dyDescent="0.3">
      <c r="A18" s="178">
        <v>1</v>
      </c>
      <c r="B18" s="188" t="s">
        <v>639</v>
      </c>
      <c r="C18" s="188" t="s">
        <v>140</v>
      </c>
      <c r="D18" s="181">
        <v>96</v>
      </c>
      <c r="E18" s="181">
        <v>88</v>
      </c>
      <c r="F18" s="181">
        <v>184</v>
      </c>
      <c r="G18" s="181">
        <v>7</v>
      </c>
      <c r="H18" s="28">
        <v>1832</v>
      </c>
      <c r="I18" s="29">
        <v>66</v>
      </c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</row>
    <row r="19" spans="1:25" ht="15.75" customHeight="1" x14ac:dyDescent="0.3">
      <c r="A19" s="187">
        <v>2</v>
      </c>
      <c r="B19" s="179" t="s">
        <v>661</v>
      </c>
      <c r="C19" s="179" t="s">
        <v>19</v>
      </c>
      <c r="D19" s="180">
        <v>91</v>
      </c>
      <c r="E19" s="180">
        <v>88</v>
      </c>
      <c r="F19" s="181">
        <v>179</v>
      </c>
      <c r="G19" s="181">
        <v>5</v>
      </c>
      <c r="H19" s="22">
        <v>1742</v>
      </c>
      <c r="I19" s="50">
        <v>46</v>
      </c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</row>
    <row r="20" spans="1:25" ht="15.75" customHeight="1" x14ac:dyDescent="0.3">
      <c r="A20" s="178">
        <v>7</v>
      </c>
      <c r="B20" s="179" t="s">
        <v>645</v>
      </c>
      <c r="C20" s="179" t="s">
        <v>149</v>
      </c>
      <c r="D20" s="180">
        <v>88</v>
      </c>
      <c r="E20" s="180">
        <v>88</v>
      </c>
      <c r="F20" s="181">
        <v>176</v>
      </c>
      <c r="G20" s="181">
        <v>4</v>
      </c>
      <c r="H20" s="22">
        <v>1759</v>
      </c>
      <c r="I20" s="50">
        <v>45</v>
      </c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</row>
    <row r="21" spans="1:25" ht="15.75" customHeight="1" x14ac:dyDescent="0.3">
      <c r="A21" s="178">
        <v>5</v>
      </c>
      <c r="B21" s="179" t="s">
        <v>577</v>
      </c>
      <c r="C21" s="179" t="s">
        <v>539</v>
      </c>
      <c r="D21" s="180">
        <v>89</v>
      </c>
      <c r="E21" s="180">
        <v>82</v>
      </c>
      <c r="F21" s="181">
        <v>171</v>
      </c>
      <c r="G21" s="181">
        <v>3</v>
      </c>
      <c r="H21" s="22">
        <v>1708</v>
      </c>
      <c r="I21" s="50">
        <v>37</v>
      </c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</row>
    <row r="22" spans="1:25" ht="15.75" customHeight="1" x14ac:dyDescent="0.3">
      <c r="A22" s="178">
        <v>3</v>
      </c>
      <c r="B22" s="179" t="s">
        <v>599</v>
      </c>
      <c r="C22" s="179" t="s">
        <v>541</v>
      </c>
      <c r="D22" s="180" t="s">
        <v>43</v>
      </c>
      <c r="E22" s="180" t="s">
        <v>531</v>
      </c>
      <c r="F22" s="181">
        <v>0</v>
      </c>
      <c r="G22" s="181">
        <v>0</v>
      </c>
      <c r="H22" s="22">
        <v>349</v>
      </c>
      <c r="I22" s="50">
        <v>9</v>
      </c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</row>
    <row r="23" spans="1:25" ht="15.75" customHeight="1" x14ac:dyDescent="0.3">
      <c r="A23" s="160">
        <v>6</v>
      </c>
      <c r="B23" s="161" t="s">
        <v>671</v>
      </c>
      <c r="C23" s="161" t="s">
        <v>669</v>
      </c>
      <c r="D23" s="162" t="s">
        <v>43</v>
      </c>
      <c r="E23" s="162" t="s">
        <v>531</v>
      </c>
      <c r="F23" s="163">
        <v>0</v>
      </c>
      <c r="G23" s="163">
        <v>0</v>
      </c>
      <c r="H23" s="189">
        <v>0</v>
      </c>
      <c r="I23" s="190">
        <v>0</v>
      </c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</row>
    <row r="24" spans="1:25" ht="15.75" customHeight="1" x14ac:dyDescent="0.3">
      <c r="A24" s="143"/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</row>
    <row r="25" spans="1:25" ht="15.75" customHeight="1" x14ac:dyDescent="0.3">
      <c r="A25" s="143"/>
      <c r="B25" s="166" t="s">
        <v>608</v>
      </c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</row>
    <row r="26" spans="1:25" ht="15.75" customHeight="1" x14ac:dyDescent="0.35">
      <c r="A26" s="143"/>
      <c r="B26" s="167" t="s">
        <v>609</v>
      </c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</row>
    <row r="27" spans="1:25" ht="15.75" customHeight="1" x14ac:dyDescent="0.3">
      <c r="A27" s="143"/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</row>
    <row r="28" spans="1:25" ht="15.75" customHeight="1" x14ac:dyDescent="0.3">
      <c r="A28" s="143"/>
      <c r="B28" s="10" t="s">
        <v>266</v>
      </c>
      <c r="F28" s="43" t="s">
        <v>170</v>
      </c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</row>
    <row r="29" spans="1:25" ht="15.75" customHeight="1" x14ac:dyDescent="0.3">
      <c r="A29" s="143"/>
      <c r="B29" s="10" t="s">
        <v>171</v>
      </c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</row>
    <row r="30" spans="1:25" ht="15.75" customHeight="1" x14ac:dyDescent="0.3">
      <c r="A30" s="143"/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</row>
    <row r="31" spans="1:25" ht="15.75" customHeight="1" x14ac:dyDescent="0.3">
      <c r="A31" s="143"/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</row>
    <row r="32" spans="1:25" ht="15.75" customHeight="1" x14ac:dyDescent="0.3">
      <c r="A32" s="143"/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</row>
    <row r="33" spans="1:25" ht="15.75" customHeight="1" x14ac:dyDescent="0.3">
      <c r="A33" s="143"/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</row>
    <row r="34" spans="1:25" ht="15.75" customHeight="1" x14ac:dyDescent="0.3">
      <c r="A34" s="143"/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</row>
    <row r="35" spans="1:25" ht="15.75" customHeight="1" x14ac:dyDescent="0.3">
      <c r="A35" s="143"/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</row>
    <row r="36" spans="1:25" ht="15.75" customHeight="1" x14ac:dyDescent="0.3">
      <c r="A36" s="143"/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</row>
    <row r="37" spans="1:25" ht="15.75" customHeight="1" x14ac:dyDescent="0.3">
      <c r="A37" s="143"/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</row>
    <row r="38" spans="1:25" ht="15.75" customHeight="1" x14ac:dyDescent="0.3">
      <c r="A38" s="143"/>
      <c r="B38" s="14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</row>
    <row r="39" spans="1:25" ht="15.75" customHeight="1" x14ac:dyDescent="0.3">
      <c r="A39" s="143"/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</row>
    <row r="40" spans="1:25" ht="15.75" customHeight="1" x14ac:dyDescent="0.3">
      <c r="A40" s="143"/>
      <c r="B40" s="143"/>
      <c r="C40" s="143"/>
      <c r="D40" s="168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</row>
    <row r="41" spans="1:25" ht="15.75" customHeight="1" x14ac:dyDescent="0.3">
      <c r="A41" s="143"/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</row>
    <row r="42" spans="1:25" ht="15.75" customHeight="1" x14ac:dyDescent="0.3">
      <c r="A42" s="143"/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</row>
    <row r="43" spans="1:25" ht="15.75" customHeight="1" x14ac:dyDescent="0.3">
      <c r="A43" s="143"/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</row>
    <row r="44" spans="1:25" ht="15.75" customHeight="1" x14ac:dyDescent="0.3">
      <c r="A44" s="143"/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</row>
    <row r="45" spans="1:25" ht="15.75" customHeight="1" x14ac:dyDescent="0.3">
      <c r="A45" s="143"/>
      <c r="B45" s="143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</row>
    <row r="46" spans="1:25" ht="15.75" customHeight="1" x14ac:dyDescent="0.3">
      <c r="A46" s="143"/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</row>
    <row r="47" spans="1:25" ht="15.75" customHeight="1" x14ac:dyDescent="0.3">
      <c r="A47" s="143"/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</row>
    <row r="48" spans="1:25" ht="15.75" customHeight="1" x14ac:dyDescent="0.3">
      <c r="A48" s="143"/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</row>
    <row r="49" spans="1:25" ht="15.75" customHeight="1" x14ac:dyDescent="0.3">
      <c r="A49" s="143"/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</row>
    <row r="50" spans="1:25" ht="15.75" customHeight="1" x14ac:dyDescent="0.3"/>
    <row r="51" spans="1:25" ht="15.75" customHeight="1" x14ac:dyDescent="0.3"/>
    <row r="52" spans="1:25" ht="15.75" customHeight="1" x14ac:dyDescent="0.3"/>
    <row r="53" spans="1:25" ht="15.75" customHeight="1" x14ac:dyDescent="0.3"/>
    <row r="54" spans="1:25" ht="15.75" customHeight="1" x14ac:dyDescent="0.3"/>
    <row r="55" spans="1:25" ht="15.75" customHeight="1" x14ac:dyDescent="0.3"/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mergeCells count="1">
    <mergeCell ref="D2:I2"/>
  </mergeCells>
  <hyperlinks>
    <hyperlink ref="B2" location="Index!A3" display="á" xr:uid="{F680755C-20D3-40E5-98DA-0B8DF82980F8}"/>
  </hyperlinks>
  <printOptions horizontalCentered="1"/>
  <pageMargins left="0.31527777777777777" right="0.31527777777777777" top="1.3777777777777778" bottom="0.39374999999999999" header="0.39374999999999999" footer="0.51180555555555551"/>
  <pageSetup paperSize="9" firstPageNumber="0" orientation="portrait" horizontalDpi="300" verticalDpi="300" r:id="rId1"/>
  <headerFooter alignWithMargins="0">
    <oddHeader>&amp;C&amp;18Cumbria &amp;&amp; Northumbria TSA Leagues
Winter 2024-25&amp;L&amp;G&amp;R&amp;G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71A3C-6D9E-4643-BF77-7B74D7E2DA4D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4"/>
      <c r="B1" s="2" t="s">
        <v>676</v>
      </c>
      <c r="C1" s="2"/>
      <c r="D1" s="3"/>
      <c r="E1" s="3"/>
      <c r="F1" s="3"/>
      <c r="G1" s="3"/>
      <c r="H1" s="3"/>
      <c r="I1" s="4" t="s">
        <v>677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3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678</v>
      </c>
      <c r="D3" s="9"/>
      <c r="E3" s="9" t="s">
        <v>679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5" t="s">
        <v>11</v>
      </c>
      <c r="D4" s="65"/>
      <c r="E4" s="112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4</v>
      </c>
      <c r="B5" s="16" t="s">
        <v>561</v>
      </c>
      <c r="C5" s="16" t="s">
        <v>553</v>
      </c>
      <c r="D5" s="18">
        <v>88</v>
      </c>
      <c r="E5" s="18">
        <v>86</v>
      </c>
      <c r="F5" s="18">
        <f t="shared" ref="F5:F10" si="0">SUM(D5:E5)</f>
        <v>174</v>
      </c>
      <c r="G5" s="18">
        <v>4</v>
      </c>
      <c r="H5" s="18">
        <v>1851</v>
      </c>
      <c r="I5" s="19">
        <v>55</v>
      </c>
      <c r="K5" s="10"/>
    </row>
    <row r="6" spans="1:25" ht="15.75" customHeight="1" x14ac:dyDescent="0.3">
      <c r="A6" s="191">
        <v>3</v>
      </c>
      <c r="B6" s="21" t="s">
        <v>551</v>
      </c>
      <c r="C6" s="21" t="s">
        <v>149</v>
      </c>
      <c r="D6" s="24">
        <v>93</v>
      </c>
      <c r="E6" s="24">
        <v>94</v>
      </c>
      <c r="F6" s="24">
        <f t="shared" si="0"/>
        <v>187</v>
      </c>
      <c r="G6" s="23">
        <v>6</v>
      </c>
      <c r="H6" s="24">
        <v>1652</v>
      </c>
      <c r="I6" s="25">
        <v>46</v>
      </c>
      <c r="K6" s="10"/>
    </row>
    <row r="7" spans="1:25" ht="15.75" customHeight="1" x14ac:dyDescent="0.3">
      <c r="A7" s="191">
        <v>5</v>
      </c>
      <c r="B7" s="21" t="s">
        <v>219</v>
      </c>
      <c r="C7" s="21" t="s">
        <v>134</v>
      </c>
      <c r="D7" s="24">
        <v>75</v>
      </c>
      <c r="E7" s="24">
        <v>86</v>
      </c>
      <c r="F7" s="24">
        <f t="shared" si="0"/>
        <v>161</v>
      </c>
      <c r="G7" s="23">
        <v>1</v>
      </c>
      <c r="H7" s="24">
        <v>1707</v>
      </c>
      <c r="I7" s="25">
        <v>31</v>
      </c>
      <c r="J7" s="104"/>
      <c r="K7" s="10"/>
    </row>
    <row r="8" spans="1:25" ht="15.75" customHeight="1" x14ac:dyDescent="0.3">
      <c r="A8" s="191">
        <v>6</v>
      </c>
      <c r="B8" s="21" t="s">
        <v>680</v>
      </c>
      <c r="C8" s="21" t="s">
        <v>23</v>
      </c>
      <c r="D8" s="24">
        <v>87</v>
      </c>
      <c r="E8" s="24">
        <v>95</v>
      </c>
      <c r="F8" s="24">
        <f t="shared" si="0"/>
        <v>182</v>
      </c>
      <c r="G8" s="23">
        <v>5</v>
      </c>
      <c r="H8" s="24">
        <v>1562</v>
      </c>
      <c r="I8" s="25">
        <v>30</v>
      </c>
      <c r="K8" s="10"/>
    </row>
    <row r="9" spans="1:25" ht="15.75" customHeight="1" x14ac:dyDescent="0.3">
      <c r="A9" s="191">
        <v>2</v>
      </c>
      <c r="B9" s="21" t="s">
        <v>681</v>
      </c>
      <c r="C9" s="21" t="s">
        <v>555</v>
      </c>
      <c r="D9" s="24">
        <v>85</v>
      </c>
      <c r="E9" s="24">
        <v>81</v>
      </c>
      <c r="F9" s="24">
        <f t="shared" si="0"/>
        <v>166</v>
      </c>
      <c r="G9" s="23">
        <v>2</v>
      </c>
      <c r="H9" s="28">
        <v>1712</v>
      </c>
      <c r="I9" s="29">
        <v>29</v>
      </c>
    </row>
    <row r="10" spans="1:25" ht="15.75" customHeight="1" x14ac:dyDescent="0.3">
      <c r="A10" s="192">
        <v>1</v>
      </c>
      <c r="B10" s="193" t="s">
        <v>682</v>
      </c>
      <c r="C10" s="193" t="s">
        <v>23</v>
      </c>
      <c r="D10" s="194">
        <v>86</v>
      </c>
      <c r="E10" s="194">
        <v>85</v>
      </c>
      <c r="F10" s="194">
        <f t="shared" si="0"/>
        <v>171</v>
      </c>
      <c r="G10" s="33">
        <v>3</v>
      </c>
      <c r="H10" s="185">
        <v>1516</v>
      </c>
      <c r="I10" s="186">
        <v>18</v>
      </c>
    </row>
    <row r="11" spans="1:25" ht="15.75" customHeight="1" x14ac:dyDescent="0.3"/>
    <row r="12" spans="1:25" ht="15.75" customHeight="1" x14ac:dyDescent="0.3">
      <c r="A12" s="1"/>
      <c r="B12" s="8" t="s">
        <v>7</v>
      </c>
      <c r="C12" s="9" t="s">
        <v>683</v>
      </c>
      <c r="D12" s="9"/>
      <c r="E12" s="9" t="s">
        <v>684</v>
      </c>
      <c r="F12" s="8"/>
      <c r="G12" s="8"/>
      <c r="H12" s="8"/>
      <c r="I12" s="8"/>
    </row>
    <row r="13" spans="1:25" ht="15.75" customHeight="1" x14ac:dyDescent="0.3">
      <c r="A13" s="11">
        <v>2</v>
      </c>
      <c r="B13" s="12" t="s">
        <v>10</v>
      </c>
      <c r="C13" s="95" t="s">
        <v>11</v>
      </c>
      <c r="D13" s="65"/>
      <c r="E13" s="112"/>
      <c r="F13" s="13" t="s">
        <v>12</v>
      </c>
      <c r="G13" s="13" t="s">
        <v>13</v>
      </c>
      <c r="H13" s="13" t="s">
        <v>14</v>
      </c>
      <c r="I13" s="14" t="s">
        <v>15</v>
      </c>
    </row>
    <row r="14" spans="1:25" ht="15.75" customHeight="1" x14ac:dyDescent="0.3">
      <c r="A14" s="15">
        <v>5</v>
      </c>
      <c r="B14" s="16" t="s">
        <v>548</v>
      </c>
      <c r="C14" s="16" t="s">
        <v>149</v>
      </c>
      <c r="D14" s="18">
        <v>85</v>
      </c>
      <c r="E14" s="18">
        <v>85</v>
      </c>
      <c r="F14" s="18">
        <f t="shared" ref="F14:F19" si="1">SUM(D14:E14)</f>
        <v>170</v>
      </c>
      <c r="G14" s="18">
        <v>5</v>
      </c>
      <c r="H14" s="18">
        <v>1715</v>
      </c>
      <c r="I14" s="19">
        <v>51</v>
      </c>
    </row>
    <row r="15" spans="1:25" ht="15.75" customHeight="1" x14ac:dyDescent="0.3">
      <c r="A15" s="191">
        <v>3</v>
      </c>
      <c r="B15" s="21" t="s">
        <v>685</v>
      </c>
      <c r="C15" s="21" t="s">
        <v>23</v>
      </c>
      <c r="D15" s="195">
        <v>0</v>
      </c>
      <c r="E15" s="195">
        <v>0</v>
      </c>
      <c r="F15" s="24">
        <f t="shared" si="1"/>
        <v>0</v>
      </c>
      <c r="G15" s="23">
        <v>0</v>
      </c>
      <c r="H15" s="24">
        <v>1379</v>
      </c>
      <c r="I15" s="25">
        <v>44</v>
      </c>
    </row>
    <row r="16" spans="1:25" ht="15.75" customHeight="1" x14ac:dyDescent="0.3">
      <c r="A16" s="191">
        <v>6</v>
      </c>
      <c r="B16" s="21" t="s">
        <v>591</v>
      </c>
      <c r="C16" s="21" t="s">
        <v>134</v>
      </c>
      <c r="D16" s="24">
        <v>87</v>
      </c>
      <c r="E16" s="24">
        <v>80</v>
      </c>
      <c r="F16" s="24">
        <f t="shared" si="1"/>
        <v>167</v>
      </c>
      <c r="G16" s="23">
        <v>4</v>
      </c>
      <c r="H16" s="24">
        <v>1595</v>
      </c>
      <c r="I16" s="25">
        <v>38</v>
      </c>
    </row>
    <row r="17" spans="1:9" ht="15.75" customHeight="1" x14ac:dyDescent="0.3">
      <c r="A17" s="191">
        <v>1</v>
      </c>
      <c r="B17" s="21" t="s">
        <v>686</v>
      </c>
      <c r="C17" s="21" t="s">
        <v>160</v>
      </c>
      <c r="D17" s="24">
        <v>81</v>
      </c>
      <c r="E17" s="24">
        <v>94</v>
      </c>
      <c r="F17" s="24">
        <f t="shared" si="1"/>
        <v>175</v>
      </c>
      <c r="G17" s="23">
        <v>6</v>
      </c>
      <c r="H17" s="28">
        <v>1529</v>
      </c>
      <c r="I17" s="29">
        <v>29</v>
      </c>
    </row>
    <row r="18" spans="1:9" ht="15.75" customHeight="1" x14ac:dyDescent="0.3">
      <c r="A18" s="191">
        <v>4</v>
      </c>
      <c r="B18" s="21" t="s">
        <v>687</v>
      </c>
      <c r="C18" s="21" t="s">
        <v>23</v>
      </c>
      <c r="D18" s="24">
        <v>82</v>
      </c>
      <c r="E18" s="24">
        <v>74</v>
      </c>
      <c r="F18" s="24">
        <f t="shared" si="1"/>
        <v>156</v>
      </c>
      <c r="G18" s="23">
        <v>3</v>
      </c>
      <c r="H18" s="24">
        <v>1390</v>
      </c>
      <c r="I18" s="25">
        <v>26</v>
      </c>
    </row>
    <row r="19" spans="1:9" ht="15.75" customHeight="1" x14ac:dyDescent="0.3">
      <c r="A19" s="192">
        <v>2</v>
      </c>
      <c r="B19" s="193" t="s">
        <v>607</v>
      </c>
      <c r="C19" s="193" t="s">
        <v>555</v>
      </c>
      <c r="D19" s="194">
        <v>64</v>
      </c>
      <c r="E19" s="194">
        <v>75</v>
      </c>
      <c r="F19" s="194">
        <f t="shared" si="1"/>
        <v>139</v>
      </c>
      <c r="G19" s="33">
        <v>2</v>
      </c>
      <c r="H19" s="194">
        <v>1402</v>
      </c>
      <c r="I19" s="196">
        <v>19</v>
      </c>
    </row>
    <row r="20" spans="1:9" ht="15.75" customHeight="1" x14ac:dyDescent="0.3"/>
    <row r="21" spans="1:9" ht="15.75" customHeight="1" x14ac:dyDescent="0.3">
      <c r="B21" s="8" t="s">
        <v>608</v>
      </c>
    </row>
    <row r="22" spans="1:9" ht="15.75" customHeight="1" x14ac:dyDescent="0.35">
      <c r="B22" s="139" t="s">
        <v>609</v>
      </c>
    </row>
    <row r="23" spans="1:9" ht="15.75" customHeight="1" x14ac:dyDescent="0.3"/>
    <row r="24" spans="1:9" ht="15.75" customHeight="1" x14ac:dyDescent="0.3">
      <c r="B24" s="10" t="s">
        <v>688</v>
      </c>
      <c r="F24" s="43" t="s">
        <v>170</v>
      </c>
    </row>
    <row r="25" spans="1:9" ht="15.75" customHeight="1" x14ac:dyDescent="0.3">
      <c r="B25" s="10" t="s">
        <v>171</v>
      </c>
    </row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spans="4:4" ht="15.75" customHeight="1" x14ac:dyDescent="0.3"/>
    <row r="34" spans="4:4" ht="15.75" customHeight="1" x14ac:dyDescent="0.3"/>
    <row r="35" spans="4:4" ht="15.75" customHeight="1" x14ac:dyDescent="0.3"/>
    <row r="36" spans="4:4" ht="15.75" customHeight="1" x14ac:dyDescent="0.3"/>
    <row r="37" spans="4:4" ht="15.75" customHeight="1" x14ac:dyDescent="0.3"/>
    <row r="38" spans="4:4" ht="15.75" customHeight="1" x14ac:dyDescent="0.3"/>
    <row r="39" spans="4:4" ht="15.75" customHeight="1" x14ac:dyDescent="0.3"/>
    <row r="40" spans="4:4" ht="15.75" customHeight="1" x14ac:dyDescent="0.3"/>
    <row r="41" spans="4:4" ht="15.75" customHeight="1" x14ac:dyDescent="0.3">
      <c r="D41" s="105"/>
    </row>
    <row r="42" spans="4:4" ht="15.75" customHeight="1" x14ac:dyDescent="0.3"/>
    <row r="43" spans="4:4" ht="15.75" customHeight="1" x14ac:dyDescent="0.3"/>
    <row r="44" spans="4:4" ht="15.75" customHeight="1" x14ac:dyDescent="0.3"/>
    <row r="45" spans="4:4" ht="15.75" customHeight="1" x14ac:dyDescent="0.3"/>
    <row r="46" spans="4:4" ht="15.75" customHeight="1" x14ac:dyDescent="0.3"/>
    <row r="47" spans="4:4" ht="15.75" customHeight="1" x14ac:dyDescent="0.3"/>
    <row r="48" spans="4:4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mergeCells count="1">
    <mergeCell ref="D2:I2"/>
  </mergeCells>
  <hyperlinks>
    <hyperlink ref="B2" location="'Index'!A3" tooltip="Go to the Index sheet" display="á" xr:uid="{41131F7F-EC9A-484E-869D-94B697069C5E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05DEB-B174-4995-8689-2A0BA4FFCA35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4"/>
      <c r="B1" s="2" t="s">
        <v>676</v>
      </c>
      <c r="C1" s="2"/>
      <c r="D1" s="3"/>
      <c r="E1" s="3"/>
      <c r="F1" s="3"/>
      <c r="G1" s="3" t="s">
        <v>267</v>
      </c>
      <c r="H1" s="3"/>
      <c r="I1" s="100" t="s">
        <v>677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/>
      <c r="D2" s="45" t="s">
        <v>3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4</v>
      </c>
      <c r="C3" s="9" t="s">
        <v>689</v>
      </c>
      <c r="D3" s="9"/>
      <c r="E3" s="9" t="s">
        <v>115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2</v>
      </c>
      <c r="B4" s="12" t="s">
        <v>10</v>
      </c>
      <c r="C4" s="95" t="s">
        <v>11</v>
      </c>
      <c r="D4" s="65"/>
      <c r="E4" s="112"/>
      <c r="F4" s="13" t="s">
        <v>12</v>
      </c>
      <c r="G4" s="13" t="s">
        <v>13</v>
      </c>
      <c r="H4" s="13" t="s">
        <v>14</v>
      </c>
      <c r="I4" s="14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56">
        <v>6</v>
      </c>
      <c r="B5" s="47" t="s">
        <v>561</v>
      </c>
      <c r="C5" s="47" t="s">
        <v>553</v>
      </c>
      <c r="D5" s="17">
        <v>88</v>
      </c>
      <c r="E5" s="17">
        <v>86</v>
      </c>
      <c r="F5" s="18">
        <v>174</v>
      </c>
      <c r="G5" s="18">
        <v>5</v>
      </c>
      <c r="H5" s="17">
        <v>1851</v>
      </c>
      <c r="I5" s="48">
        <v>67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191">
        <v>5</v>
      </c>
      <c r="B6" s="49" t="s">
        <v>548</v>
      </c>
      <c r="C6" s="49" t="s">
        <v>149</v>
      </c>
      <c r="D6" s="22">
        <v>85</v>
      </c>
      <c r="E6" s="22">
        <v>85</v>
      </c>
      <c r="F6" s="24">
        <v>170</v>
      </c>
      <c r="G6" s="24">
        <v>3</v>
      </c>
      <c r="H6" s="22">
        <v>1715</v>
      </c>
      <c r="I6" s="50">
        <v>45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191">
        <v>7</v>
      </c>
      <c r="B7" s="49" t="s">
        <v>680</v>
      </c>
      <c r="C7" s="49" t="s">
        <v>23</v>
      </c>
      <c r="D7" s="22">
        <v>87</v>
      </c>
      <c r="E7" s="22">
        <v>95</v>
      </c>
      <c r="F7" s="24">
        <v>182</v>
      </c>
      <c r="G7" s="24">
        <v>7</v>
      </c>
      <c r="H7" s="22">
        <v>1562</v>
      </c>
      <c r="I7" s="50">
        <v>43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191">
        <v>3</v>
      </c>
      <c r="B8" s="21" t="s">
        <v>685</v>
      </c>
      <c r="C8" s="21" t="s">
        <v>23</v>
      </c>
      <c r="D8" s="195">
        <v>0</v>
      </c>
      <c r="E8" s="195">
        <v>0</v>
      </c>
      <c r="F8" s="24">
        <v>0</v>
      </c>
      <c r="G8" s="24">
        <v>0</v>
      </c>
      <c r="H8" s="22">
        <v>1379</v>
      </c>
      <c r="I8" s="50">
        <v>41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191">
        <v>1</v>
      </c>
      <c r="B9" s="21" t="s">
        <v>682</v>
      </c>
      <c r="C9" s="21" t="s">
        <v>23</v>
      </c>
      <c r="D9" s="24">
        <v>86</v>
      </c>
      <c r="E9" s="24">
        <v>85</v>
      </c>
      <c r="F9" s="24">
        <v>171</v>
      </c>
      <c r="G9" s="24">
        <v>4</v>
      </c>
      <c r="H9" s="28">
        <v>1516</v>
      </c>
      <c r="I9" s="29">
        <v>31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197">
        <v>2</v>
      </c>
      <c r="B10" s="49" t="s">
        <v>686</v>
      </c>
      <c r="C10" s="49" t="s">
        <v>160</v>
      </c>
      <c r="D10" s="22">
        <v>81</v>
      </c>
      <c r="E10" s="22">
        <v>94</v>
      </c>
      <c r="F10" s="24">
        <v>175</v>
      </c>
      <c r="G10" s="24">
        <v>6</v>
      </c>
      <c r="H10" s="22">
        <v>1529</v>
      </c>
      <c r="I10" s="50">
        <v>23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198">
        <v>4</v>
      </c>
      <c r="B11" s="199" t="s">
        <v>687</v>
      </c>
      <c r="C11" s="199" t="s">
        <v>23</v>
      </c>
      <c r="D11" s="189">
        <v>82</v>
      </c>
      <c r="E11" s="189">
        <v>74</v>
      </c>
      <c r="F11" s="194">
        <v>156</v>
      </c>
      <c r="G11" s="194">
        <v>2</v>
      </c>
      <c r="H11" s="189">
        <v>1390</v>
      </c>
      <c r="I11" s="190">
        <v>21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46"/>
      <c r="B13" s="200" t="s">
        <v>608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5">
      <c r="A14" s="46"/>
      <c r="B14" s="201" t="s">
        <v>609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46"/>
      <c r="B16" s="10" t="s">
        <v>266</v>
      </c>
      <c r="F16" s="43" t="s">
        <v>170</v>
      </c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46"/>
      <c r="B17" s="10" t="s">
        <v>171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/>
    <row r="31" spans="1:25" ht="15.75" customHeight="1" x14ac:dyDescent="0.3"/>
    <row r="32" spans="1:25" ht="15.75" customHeight="1" x14ac:dyDescent="0.3"/>
    <row r="33" spans="3:3" ht="15.75" customHeight="1" x14ac:dyDescent="0.3"/>
    <row r="34" spans="3:3" ht="15.75" customHeight="1" x14ac:dyDescent="0.3"/>
    <row r="35" spans="3:3" ht="15.75" customHeight="1" x14ac:dyDescent="0.3"/>
    <row r="36" spans="3:3" ht="15.75" customHeight="1" x14ac:dyDescent="0.3"/>
    <row r="37" spans="3:3" ht="15.75" customHeight="1" x14ac:dyDescent="0.3"/>
    <row r="38" spans="3:3" ht="15.75" customHeight="1" x14ac:dyDescent="0.3"/>
    <row r="39" spans="3:3" ht="15.75" customHeight="1" x14ac:dyDescent="0.3"/>
    <row r="40" spans="3:3" ht="15.75" customHeight="1" x14ac:dyDescent="0.3"/>
    <row r="41" spans="3:3" ht="15.75" customHeight="1" x14ac:dyDescent="0.3"/>
    <row r="42" spans="3:3" ht="15.75" customHeight="1" x14ac:dyDescent="0.3">
      <c r="C42" s="105"/>
    </row>
    <row r="43" spans="3:3" ht="15.75" customHeight="1" x14ac:dyDescent="0.3"/>
    <row r="44" spans="3:3" ht="15.75" customHeight="1" x14ac:dyDescent="0.3"/>
    <row r="45" spans="3:3" ht="15.75" customHeight="1" x14ac:dyDescent="0.3"/>
    <row r="46" spans="3:3" ht="15.75" customHeight="1" x14ac:dyDescent="0.3"/>
    <row r="47" spans="3:3" ht="15.75" customHeight="1" x14ac:dyDescent="0.3"/>
    <row r="48" spans="3: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981F8196-A666-43E4-8DAF-7DEA7179904C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F9D33-A99F-47E0-B0F8-00811D2BACB7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4"/>
      <c r="B1" s="2" t="s">
        <v>690</v>
      </c>
      <c r="C1" s="2"/>
      <c r="D1" s="3"/>
      <c r="E1" s="3"/>
      <c r="F1" s="3"/>
      <c r="G1" s="3"/>
      <c r="H1" s="3"/>
      <c r="I1" s="4" t="s">
        <v>677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3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691</v>
      </c>
      <c r="D3" s="9"/>
      <c r="E3" s="9" t="s">
        <v>692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5" t="s">
        <v>11</v>
      </c>
      <c r="D4" s="65"/>
      <c r="E4" s="112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9</v>
      </c>
      <c r="B5" s="16" t="s">
        <v>538</v>
      </c>
      <c r="C5" s="16" t="s">
        <v>539</v>
      </c>
      <c r="D5" s="18">
        <v>93</v>
      </c>
      <c r="E5" s="18">
        <v>96</v>
      </c>
      <c r="F5" s="18">
        <f t="shared" ref="F5:F15" si="0">SUM(D5:E5)</f>
        <v>189</v>
      </c>
      <c r="G5" s="18">
        <v>11</v>
      </c>
      <c r="H5" s="18">
        <v>1861</v>
      </c>
      <c r="I5" s="19">
        <v>110</v>
      </c>
      <c r="K5" s="10"/>
    </row>
    <row r="6" spans="1:25" ht="15.75" customHeight="1" x14ac:dyDescent="0.3">
      <c r="A6" s="191">
        <v>3</v>
      </c>
      <c r="B6" s="21" t="s">
        <v>596</v>
      </c>
      <c r="C6" s="21" t="s">
        <v>539</v>
      </c>
      <c r="D6" s="24">
        <v>94</v>
      </c>
      <c r="E6" s="24">
        <v>88</v>
      </c>
      <c r="F6" s="24">
        <f t="shared" si="0"/>
        <v>182</v>
      </c>
      <c r="G6" s="23">
        <v>10</v>
      </c>
      <c r="H6" s="24">
        <v>1757</v>
      </c>
      <c r="I6" s="25">
        <v>100</v>
      </c>
      <c r="K6" s="10"/>
    </row>
    <row r="7" spans="1:25" ht="15.75" customHeight="1" x14ac:dyDescent="0.3">
      <c r="A7" s="191">
        <v>5</v>
      </c>
      <c r="B7" s="21" t="s">
        <v>686</v>
      </c>
      <c r="C7" s="21" t="s">
        <v>160</v>
      </c>
      <c r="D7" s="24">
        <v>86</v>
      </c>
      <c r="E7" s="24">
        <v>90</v>
      </c>
      <c r="F7" s="24">
        <f t="shared" si="0"/>
        <v>176</v>
      </c>
      <c r="G7" s="23">
        <v>9</v>
      </c>
      <c r="H7" s="24">
        <v>1635</v>
      </c>
      <c r="I7" s="25">
        <v>83</v>
      </c>
      <c r="J7" s="104"/>
      <c r="K7" s="10"/>
    </row>
    <row r="8" spans="1:25" ht="15.75" customHeight="1" x14ac:dyDescent="0.3">
      <c r="A8" s="191">
        <v>8</v>
      </c>
      <c r="B8" s="21" t="s">
        <v>693</v>
      </c>
      <c r="C8" s="21" t="s">
        <v>555</v>
      </c>
      <c r="D8" s="24">
        <v>80</v>
      </c>
      <c r="E8" s="24">
        <v>74</v>
      </c>
      <c r="F8" s="24">
        <f t="shared" si="0"/>
        <v>154</v>
      </c>
      <c r="G8" s="23">
        <v>7</v>
      </c>
      <c r="H8" s="24">
        <v>1620</v>
      </c>
      <c r="I8" s="25">
        <v>80</v>
      </c>
      <c r="K8" s="10"/>
    </row>
    <row r="9" spans="1:25" ht="15.75" customHeight="1" x14ac:dyDescent="0.3">
      <c r="A9" s="191">
        <v>7</v>
      </c>
      <c r="B9" s="21" t="s">
        <v>694</v>
      </c>
      <c r="C9" s="21" t="s">
        <v>248</v>
      </c>
      <c r="D9" s="24">
        <v>77</v>
      </c>
      <c r="E9" s="24">
        <v>82</v>
      </c>
      <c r="F9" s="24">
        <f t="shared" si="0"/>
        <v>159</v>
      </c>
      <c r="G9" s="23">
        <v>8</v>
      </c>
      <c r="H9" s="24">
        <v>1221</v>
      </c>
      <c r="I9" s="25">
        <v>55</v>
      </c>
    </row>
    <row r="10" spans="1:25" ht="15.75" customHeight="1" x14ac:dyDescent="0.3">
      <c r="A10" s="191">
        <v>11</v>
      </c>
      <c r="B10" s="21" t="s">
        <v>656</v>
      </c>
      <c r="C10" s="21" t="s">
        <v>622</v>
      </c>
      <c r="D10" s="24">
        <v>71</v>
      </c>
      <c r="E10" s="24">
        <v>73</v>
      </c>
      <c r="F10" s="24">
        <f t="shared" si="0"/>
        <v>144</v>
      </c>
      <c r="G10" s="23">
        <v>5</v>
      </c>
      <c r="H10" s="24">
        <v>1421</v>
      </c>
      <c r="I10" s="25">
        <v>49</v>
      </c>
    </row>
    <row r="11" spans="1:25" ht="15.75" customHeight="1" x14ac:dyDescent="0.3">
      <c r="A11" s="191">
        <v>2</v>
      </c>
      <c r="B11" s="21" t="s">
        <v>586</v>
      </c>
      <c r="C11" s="21" t="s">
        <v>587</v>
      </c>
      <c r="D11" s="24">
        <v>74</v>
      </c>
      <c r="E11" s="24">
        <v>74</v>
      </c>
      <c r="F11" s="24">
        <f t="shared" si="0"/>
        <v>148</v>
      </c>
      <c r="G11" s="23">
        <v>6</v>
      </c>
      <c r="H11" s="28">
        <v>1230</v>
      </c>
      <c r="I11" s="29">
        <v>45</v>
      </c>
    </row>
    <row r="12" spans="1:25" ht="15.75" customHeight="1" x14ac:dyDescent="0.3">
      <c r="A12" s="191">
        <v>6</v>
      </c>
      <c r="B12" s="21" t="s">
        <v>607</v>
      </c>
      <c r="C12" s="21" t="s">
        <v>555</v>
      </c>
      <c r="D12" s="24">
        <v>68</v>
      </c>
      <c r="E12" s="24">
        <v>63</v>
      </c>
      <c r="F12" s="24">
        <f t="shared" si="0"/>
        <v>131</v>
      </c>
      <c r="G12" s="23">
        <v>4</v>
      </c>
      <c r="H12" s="24">
        <v>1369</v>
      </c>
      <c r="I12" s="25">
        <v>43</v>
      </c>
    </row>
    <row r="13" spans="1:25" ht="15.75" customHeight="1" x14ac:dyDescent="0.3">
      <c r="A13" s="191">
        <v>4</v>
      </c>
      <c r="B13" s="21" t="s">
        <v>661</v>
      </c>
      <c r="C13" s="21" t="s">
        <v>19</v>
      </c>
      <c r="D13" s="24">
        <v>58</v>
      </c>
      <c r="E13" s="24">
        <v>52</v>
      </c>
      <c r="F13" s="24">
        <f t="shared" si="0"/>
        <v>110</v>
      </c>
      <c r="G13" s="23">
        <v>3</v>
      </c>
      <c r="H13" s="24">
        <v>1253</v>
      </c>
      <c r="I13" s="25">
        <v>32</v>
      </c>
    </row>
    <row r="14" spans="1:25" ht="15.75" customHeight="1" x14ac:dyDescent="0.3">
      <c r="A14" s="191">
        <v>1</v>
      </c>
      <c r="B14" s="21" t="s">
        <v>695</v>
      </c>
      <c r="C14" s="21" t="s">
        <v>555</v>
      </c>
      <c r="D14" s="195">
        <v>0</v>
      </c>
      <c r="E14" s="24">
        <v>69</v>
      </c>
      <c r="F14" s="24">
        <f t="shared" si="0"/>
        <v>69</v>
      </c>
      <c r="G14" s="23">
        <v>2</v>
      </c>
      <c r="H14" s="28">
        <v>1179</v>
      </c>
      <c r="I14" s="29">
        <v>31</v>
      </c>
    </row>
    <row r="15" spans="1:25" ht="15.75" customHeight="1" x14ac:dyDescent="0.3">
      <c r="A15" s="192">
        <v>10</v>
      </c>
      <c r="B15" s="193" t="s">
        <v>671</v>
      </c>
      <c r="C15" s="193" t="s">
        <v>669</v>
      </c>
      <c r="D15" s="194" t="s">
        <v>43</v>
      </c>
      <c r="E15" s="194"/>
      <c r="F15" s="194">
        <f t="shared" si="0"/>
        <v>0</v>
      </c>
      <c r="G15" s="33">
        <v>0</v>
      </c>
      <c r="H15" s="194">
        <v>696</v>
      </c>
      <c r="I15" s="196">
        <v>23</v>
      </c>
    </row>
    <row r="16" spans="1:25" ht="15.75" customHeight="1" x14ac:dyDescent="0.3"/>
    <row r="17" spans="2:6" ht="15.75" customHeight="1" x14ac:dyDescent="0.3">
      <c r="B17" s="8" t="s">
        <v>608</v>
      </c>
    </row>
    <row r="18" spans="2:6" ht="15.75" customHeight="1" x14ac:dyDescent="0.35">
      <c r="B18" s="139" t="s">
        <v>609</v>
      </c>
    </row>
    <row r="19" spans="2:6" ht="15.75" customHeight="1" x14ac:dyDescent="0.3"/>
    <row r="20" spans="2:6" ht="15.75" customHeight="1" x14ac:dyDescent="0.3">
      <c r="B20" s="10" t="s">
        <v>688</v>
      </c>
      <c r="F20" s="43" t="s">
        <v>170</v>
      </c>
    </row>
    <row r="21" spans="2:6" ht="15.75" customHeight="1" x14ac:dyDescent="0.3">
      <c r="B21" s="10" t="s">
        <v>171</v>
      </c>
    </row>
    <row r="22" spans="2:6" ht="15.75" customHeight="1" x14ac:dyDescent="0.3"/>
    <row r="23" spans="2:6" ht="15.75" customHeight="1" x14ac:dyDescent="0.3"/>
    <row r="24" spans="2:6" ht="15.75" customHeight="1" x14ac:dyDescent="0.3"/>
    <row r="25" spans="2:6" ht="15.75" customHeight="1" x14ac:dyDescent="0.3"/>
    <row r="26" spans="2:6" ht="15.75" customHeight="1" x14ac:dyDescent="0.3"/>
    <row r="27" spans="2:6" ht="15.75" customHeight="1" x14ac:dyDescent="0.3"/>
    <row r="28" spans="2:6" ht="15.75" customHeight="1" x14ac:dyDescent="0.3"/>
    <row r="29" spans="2:6" ht="15.75" customHeight="1" x14ac:dyDescent="0.3"/>
    <row r="30" spans="2:6" ht="15.75" customHeight="1" x14ac:dyDescent="0.3"/>
    <row r="31" spans="2:6" ht="15.75" customHeight="1" x14ac:dyDescent="0.3"/>
    <row r="32" spans="2:6" ht="15.75" customHeight="1" x14ac:dyDescent="0.3"/>
    <row r="33" spans="3:3" ht="15.75" customHeight="1" x14ac:dyDescent="0.3"/>
    <row r="34" spans="3:3" ht="15.75" customHeight="1" x14ac:dyDescent="0.3"/>
    <row r="35" spans="3:3" ht="15.75" customHeight="1" x14ac:dyDescent="0.3"/>
    <row r="36" spans="3:3" ht="15.75" customHeight="1" x14ac:dyDescent="0.3"/>
    <row r="37" spans="3:3" ht="15.75" customHeight="1" x14ac:dyDescent="0.3"/>
    <row r="38" spans="3:3" ht="15.75" customHeight="1" x14ac:dyDescent="0.3"/>
    <row r="39" spans="3:3" ht="15.75" customHeight="1" x14ac:dyDescent="0.3"/>
    <row r="40" spans="3:3" ht="15.75" customHeight="1" x14ac:dyDescent="0.3"/>
    <row r="41" spans="3:3" ht="15.75" customHeight="1" x14ac:dyDescent="0.3"/>
    <row r="42" spans="3:3" ht="15.75" customHeight="1" x14ac:dyDescent="0.3"/>
    <row r="43" spans="3:3" ht="15.75" customHeight="1" x14ac:dyDescent="0.3">
      <c r="C43" s="105"/>
    </row>
    <row r="44" spans="3:3" ht="15.75" customHeight="1" x14ac:dyDescent="0.3"/>
    <row r="45" spans="3:3" ht="15.75" customHeight="1" x14ac:dyDescent="0.3"/>
    <row r="46" spans="3:3" ht="15.75" customHeight="1" x14ac:dyDescent="0.3"/>
    <row r="47" spans="3:3" ht="15.75" customHeight="1" x14ac:dyDescent="0.3"/>
    <row r="48" spans="3: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D2:I2"/>
  </mergeCells>
  <hyperlinks>
    <hyperlink ref="B2" location="'Index'!A3" tooltip="Go to the Index sheet" display="á" xr:uid="{21A20E31-4349-4C4F-B668-53EB2ADB08CF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15D39-BE2F-4723-B3CC-45D942911360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202"/>
      <c r="B1" s="2" t="s">
        <v>696</v>
      </c>
      <c r="C1" s="2"/>
      <c r="D1" s="3"/>
      <c r="E1" s="3"/>
      <c r="F1" s="3"/>
      <c r="G1" s="3"/>
      <c r="H1" s="3"/>
      <c r="I1" s="4" t="s">
        <v>697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3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486</v>
      </c>
      <c r="D3" s="9"/>
      <c r="E3" s="9" t="s">
        <v>698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5" t="s">
        <v>11</v>
      </c>
      <c r="D4" s="65"/>
      <c r="E4" s="112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5</v>
      </c>
      <c r="B5" s="16" t="s">
        <v>538</v>
      </c>
      <c r="C5" s="16" t="s">
        <v>539</v>
      </c>
      <c r="D5" s="17">
        <v>95</v>
      </c>
      <c r="E5" s="17">
        <v>100</v>
      </c>
      <c r="F5" s="18">
        <f t="shared" ref="F5:F14" si="0">SUM(D5:E5)</f>
        <v>195</v>
      </c>
      <c r="G5" s="18">
        <v>10</v>
      </c>
      <c r="H5" s="18">
        <v>1920</v>
      </c>
      <c r="I5" s="19">
        <v>90</v>
      </c>
      <c r="K5" s="10"/>
    </row>
    <row r="6" spans="1:25" ht="15.75" customHeight="1" x14ac:dyDescent="0.3">
      <c r="A6" s="191">
        <v>7</v>
      </c>
      <c r="B6" s="21" t="s">
        <v>699</v>
      </c>
      <c r="C6" s="21" t="s">
        <v>539</v>
      </c>
      <c r="D6" s="22">
        <v>94</v>
      </c>
      <c r="E6" s="22">
        <v>99</v>
      </c>
      <c r="F6" s="24">
        <f t="shared" si="0"/>
        <v>193</v>
      </c>
      <c r="G6" s="23">
        <v>9</v>
      </c>
      <c r="H6" s="24">
        <v>1735</v>
      </c>
      <c r="I6" s="25">
        <v>86</v>
      </c>
      <c r="K6" s="10"/>
    </row>
    <row r="7" spans="1:25" ht="15.75" customHeight="1" x14ac:dyDescent="0.3">
      <c r="A7" s="191">
        <v>9</v>
      </c>
      <c r="B7" s="21" t="s">
        <v>627</v>
      </c>
      <c r="C7" s="21" t="s">
        <v>553</v>
      </c>
      <c r="D7" s="22">
        <v>94</v>
      </c>
      <c r="E7" s="22">
        <v>98</v>
      </c>
      <c r="F7" s="24">
        <f t="shared" si="0"/>
        <v>192</v>
      </c>
      <c r="G7" s="23">
        <v>8</v>
      </c>
      <c r="H7" s="24">
        <v>1906</v>
      </c>
      <c r="I7" s="25">
        <v>83</v>
      </c>
      <c r="J7" s="104"/>
      <c r="K7" s="10"/>
    </row>
    <row r="8" spans="1:25" ht="15.75" customHeight="1" x14ac:dyDescent="0.3">
      <c r="A8" s="191">
        <v>2</v>
      </c>
      <c r="B8" s="21" t="s">
        <v>700</v>
      </c>
      <c r="C8" s="21" t="s">
        <v>622</v>
      </c>
      <c r="D8" s="22">
        <v>93</v>
      </c>
      <c r="E8" s="22">
        <v>97</v>
      </c>
      <c r="F8" s="24">
        <f t="shared" si="0"/>
        <v>190</v>
      </c>
      <c r="G8" s="23">
        <v>7</v>
      </c>
      <c r="H8" s="28">
        <v>1866</v>
      </c>
      <c r="I8" s="29">
        <v>65</v>
      </c>
      <c r="K8" s="10"/>
    </row>
    <row r="9" spans="1:25" ht="15.75" customHeight="1" x14ac:dyDescent="0.3">
      <c r="A9" s="191">
        <v>10</v>
      </c>
      <c r="B9" s="21" t="s">
        <v>540</v>
      </c>
      <c r="C9" s="21" t="s">
        <v>553</v>
      </c>
      <c r="D9" s="22">
        <v>85</v>
      </c>
      <c r="E9" s="22">
        <v>90</v>
      </c>
      <c r="F9" s="24">
        <f t="shared" si="0"/>
        <v>175</v>
      </c>
      <c r="G9" s="23">
        <v>2</v>
      </c>
      <c r="H9" s="24">
        <v>1847</v>
      </c>
      <c r="I9" s="25">
        <v>57</v>
      </c>
    </row>
    <row r="10" spans="1:25" ht="15.75" customHeight="1" x14ac:dyDescent="0.3">
      <c r="A10" s="191">
        <v>8</v>
      </c>
      <c r="B10" s="21" t="s">
        <v>551</v>
      </c>
      <c r="C10" s="21" t="s">
        <v>149</v>
      </c>
      <c r="D10" s="22">
        <v>90</v>
      </c>
      <c r="E10" s="22">
        <v>95</v>
      </c>
      <c r="F10" s="24">
        <f t="shared" si="0"/>
        <v>185</v>
      </c>
      <c r="G10" s="23">
        <v>5</v>
      </c>
      <c r="H10" s="24">
        <v>1841</v>
      </c>
      <c r="I10" s="25">
        <v>57</v>
      </c>
    </row>
    <row r="11" spans="1:25" ht="15.75" customHeight="1" x14ac:dyDescent="0.3">
      <c r="A11" s="191">
        <v>1</v>
      </c>
      <c r="B11" s="21" t="s">
        <v>701</v>
      </c>
      <c r="C11" s="21" t="s">
        <v>160</v>
      </c>
      <c r="D11" s="22">
        <v>92</v>
      </c>
      <c r="E11" s="22">
        <v>96</v>
      </c>
      <c r="F11" s="24">
        <f t="shared" si="0"/>
        <v>188</v>
      </c>
      <c r="G11" s="23">
        <v>6</v>
      </c>
      <c r="H11" s="28">
        <v>1797</v>
      </c>
      <c r="I11" s="29">
        <v>40</v>
      </c>
    </row>
    <row r="12" spans="1:25" ht="15.75" customHeight="1" x14ac:dyDescent="0.3">
      <c r="A12" s="191">
        <v>3</v>
      </c>
      <c r="B12" s="21" t="s">
        <v>702</v>
      </c>
      <c r="C12" s="21" t="s">
        <v>98</v>
      </c>
      <c r="D12" s="22">
        <v>87</v>
      </c>
      <c r="E12" s="22">
        <v>95</v>
      </c>
      <c r="F12" s="24">
        <f t="shared" si="0"/>
        <v>182</v>
      </c>
      <c r="G12" s="23">
        <v>4</v>
      </c>
      <c r="H12" s="24">
        <v>1773</v>
      </c>
      <c r="I12" s="25">
        <v>37</v>
      </c>
    </row>
    <row r="13" spans="1:25" ht="15.75" customHeight="1" x14ac:dyDescent="0.3">
      <c r="A13" s="191">
        <v>4</v>
      </c>
      <c r="B13" s="21" t="s">
        <v>26</v>
      </c>
      <c r="C13" s="21" t="s">
        <v>555</v>
      </c>
      <c r="D13" s="22">
        <v>87</v>
      </c>
      <c r="E13" s="22">
        <v>89</v>
      </c>
      <c r="F13" s="24">
        <f t="shared" si="0"/>
        <v>176</v>
      </c>
      <c r="G13" s="23">
        <v>3</v>
      </c>
      <c r="H13" s="24">
        <v>1749</v>
      </c>
      <c r="I13" s="25">
        <v>32</v>
      </c>
    </row>
    <row r="14" spans="1:25" ht="15.75" customHeight="1" x14ac:dyDescent="0.3">
      <c r="A14" s="192">
        <v>6</v>
      </c>
      <c r="B14" s="193" t="s">
        <v>703</v>
      </c>
      <c r="C14" s="193" t="s">
        <v>555</v>
      </c>
      <c r="D14" s="189" t="s">
        <v>74</v>
      </c>
      <c r="E14" s="189"/>
      <c r="F14" s="194">
        <f t="shared" si="0"/>
        <v>0</v>
      </c>
      <c r="G14" s="33">
        <v>0</v>
      </c>
      <c r="H14" s="194">
        <v>337</v>
      </c>
      <c r="I14" s="196">
        <v>3</v>
      </c>
    </row>
    <row r="15" spans="1:25" ht="15.75" customHeight="1" x14ac:dyDescent="0.3"/>
    <row r="16" spans="1:25" ht="15.75" customHeight="1" x14ac:dyDescent="0.3">
      <c r="A16" s="1"/>
      <c r="B16" s="8" t="s">
        <v>7</v>
      </c>
      <c r="C16" s="9" t="s">
        <v>704</v>
      </c>
      <c r="D16" s="9"/>
      <c r="E16" s="9" t="s">
        <v>705</v>
      </c>
      <c r="F16" s="8"/>
      <c r="G16" s="8"/>
      <c r="H16" s="8"/>
      <c r="I16" s="8"/>
    </row>
    <row r="17" spans="1:9" ht="15.75" customHeight="1" x14ac:dyDescent="0.3">
      <c r="A17" s="11">
        <v>2</v>
      </c>
      <c r="B17" s="12" t="s">
        <v>10</v>
      </c>
      <c r="C17" s="95" t="s">
        <v>11</v>
      </c>
      <c r="D17" s="65"/>
      <c r="E17" s="112"/>
      <c r="F17" s="13" t="s">
        <v>12</v>
      </c>
      <c r="G17" s="13" t="s">
        <v>13</v>
      </c>
      <c r="H17" s="13" t="s">
        <v>14</v>
      </c>
      <c r="I17" s="14" t="s">
        <v>15</v>
      </c>
    </row>
    <row r="18" spans="1:9" ht="15.75" customHeight="1" x14ac:dyDescent="0.3">
      <c r="A18" s="15">
        <v>4</v>
      </c>
      <c r="B18" s="16" t="s">
        <v>571</v>
      </c>
      <c r="C18" s="16" t="s">
        <v>539</v>
      </c>
      <c r="D18" s="17">
        <v>92</v>
      </c>
      <c r="E18" s="17">
        <v>92</v>
      </c>
      <c r="F18" s="18">
        <f t="shared" ref="F18:F27" si="1">SUM(D18:E18)</f>
        <v>184</v>
      </c>
      <c r="G18" s="18">
        <v>9</v>
      </c>
      <c r="H18" s="18">
        <v>1806</v>
      </c>
      <c r="I18" s="19">
        <v>90</v>
      </c>
    </row>
    <row r="19" spans="1:9" ht="15.75" customHeight="1" x14ac:dyDescent="0.3">
      <c r="A19" s="191">
        <v>6</v>
      </c>
      <c r="B19" s="21" t="s">
        <v>706</v>
      </c>
      <c r="C19" s="21" t="s">
        <v>553</v>
      </c>
      <c r="D19" s="22">
        <v>87</v>
      </c>
      <c r="E19" s="22">
        <v>87</v>
      </c>
      <c r="F19" s="24">
        <f t="shared" si="1"/>
        <v>174</v>
      </c>
      <c r="G19" s="23">
        <v>8</v>
      </c>
      <c r="H19" s="24">
        <v>1751</v>
      </c>
      <c r="I19" s="25">
        <v>80</v>
      </c>
    </row>
    <row r="20" spans="1:9" ht="15.75" customHeight="1" x14ac:dyDescent="0.3">
      <c r="A20" s="191">
        <v>1</v>
      </c>
      <c r="B20" s="21" t="s">
        <v>122</v>
      </c>
      <c r="C20" s="21" t="s">
        <v>98</v>
      </c>
      <c r="D20" s="22">
        <v>92</v>
      </c>
      <c r="E20" s="22">
        <v>95</v>
      </c>
      <c r="F20" s="24">
        <f t="shared" si="1"/>
        <v>187</v>
      </c>
      <c r="G20" s="23">
        <v>10</v>
      </c>
      <c r="H20" s="28">
        <v>1603</v>
      </c>
      <c r="I20" s="29">
        <v>79</v>
      </c>
    </row>
    <row r="21" spans="1:9" ht="15.75" customHeight="1" x14ac:dyDescent="0.3">
      <c r="A21" s="191">
        <v>5</v>
      </c>
      <c r="B21" s="21" t="s">
        <v>707</v>
      </c>
      <c r="C21" s="21" t="s">
        <v>98</v>
      </c>
      <c r="D21" s="22">
        <v>77</v>
      </c>
      <c r="E21" s="22">
        <v>84</v>
      </c>
      <c r="F21" s="24">
        <f t="shared" si="1"/>
        <v>161</v>
      </c>
      <c r="G21" s="23">
        <v>3</v>
      </c>
      <c r="H21" s="24">
        <v>1717</v>
      </c>
      <c r="I21" s="25">
        <v>69</v>
      </c>
    </row>
    <row r="22" spans="1:9" ht="15.75" customHeight="1" x14ac:dyDescent="0.3">
      <c r="A22" s="191">
        <v>9</v>
      </c>
      <c r="B22" s="21" t="s">
        <v>708</v>
      </c>
      <c r="C22" s="21" t="s">
        <v>149</v>
      </c>
      <c r="D22" s="22">
        <v>80</v>
      </c>
      <c r="E22" s="22">
        <v>83</v>
      </c>
      <c r="F22" s="24">
        <f t="shared" si="1"/>
        <v>163</v>
      </c>
      <c r="G22" s="23">
        <v>4</v>
      </c>
      <c r="H22" s="24">
        <v>1641</v>
      </c>
      <c r="I22" s="25">
        <v>54</v>
      </c>
    </row>
    <row r="23" spans="1:9" ht="15.75" customHeight="1" x14ac:dyDescent="0.3">
      <c r="A23" s="191">
        <v>8</v>
      </c>
      <c r="B23" s="21" t="s">
        <v>548</v>
      </c>
      <c r="C23" s="21" t="s">
        <v>149</v>
      </c>
      <c r="D23" s="22">
        <v>80</v>
      </c>
      <c r="E23" s="22">
        <v>86</v>
      </c>
      <c r="F23" s="24">
        <f t="shared" si="1"/>
        <v>166</v>
      </c>
      <c r="G23" s="23">
        <v>6</v>
      </c>
      <c r="H23" s="24">
        <v>1631</v>
      </c>
      <c r="I23" s="25">
        <v>51</v>
      </c>
    </row>
    <row r="24" spans="1:9" ht="15.75" customHeight="1" x14ac:dyDescent="0.3">
      <c r="A24" s="191">
        <v>3</v>
      </c>
      <c r="B24" s="21" t="s">
        <v>709</v>
      </c>
      <c r="C24" s="21" t="s">
        <v>555</v>
      </c>
      <c r="D24" s="22">
        <v>79</v>
      </c>
      <c r="E24" s="22">
        <v>86</v>
      </c>
      <c r="F24" s="24">
        <f t="shared" si="1"/>
        <v>165</v>
      </c>
      <c r="G24" s="23">
        <v>5</v>
      </c>
      <c r="H24" s="24">
        <v>1608</v>
      </c>
      <c r="I24" s="25">
        <v>48</v>
      </c>
    </row>
    <row r="25" spans="1:9" ht="15.75" customHeight="1" x14ac:dyDescent="0.3">
      <c r="A25" s="191">
        <v>7</v>
      </c>
      <c r="B25" s="21" t="s">
        <v>645</v>
      </c>
      <c r="C25" s="21" t="s">
        <v>149</v>
      </c>
      <c r="D25" s="22">
        <v>83</v>
      </c>
      <c r="E25" s="22">
        <v>87</v>
      </c>
      <c r="F25" s="24">
        <f t="shared" si="1"/>
        <v>170</v>
      </c>
      <c r="G25" s="23">
        <v>7</v>
      </c>
      <c r="H25" s="24">
        <v>1565</v>
      </c>
      <c r="I25" s="25">
        <v>46</v>
      </c>
    </row>
    <row r="26" spans="1:9" ht="15.75" customHeight="1" x14ac:dyDescent="0.3">
      <c r="A26" s="191">
        <v>2</v>
      </c>
      <c r="B26" s="21" t="s">
        <v>710</v>
      </c>
      <c r="C26" s="21" t="s">
        <v>555</v>
      </c>
      <c r="D26" s="22">
        <v>72</v>
      </c>
      <c r="E26" s="22">
        <v>73</v>
      </c>
      <c r="F26" s="24">
        <f t="shared" si="1"/>
        <v>145</v>
      </c>
      <c r="G26" s="23">
        <v>2</v>
      </c>
      <c r="H26" s="24">
        <v>1427</v>
      </c>
      <c r="I26" s="25">
        <v>26</v>
      </c>
    </row>
    <row r="27" spans="1:9" ht="15.75" customHeight="1" x14ac:dyDescent="0.3">
      <c r="A27" s="192">
        <v>10</v>
      </c>
      <c r="B27" s="193" t="s">
        <v>711</v>
      </c>
      <c r="C27" s="193" t="s">
        <v>555</v>
      </c>
      <c r="D27" s="189" t="s">
        <v>74</v>
      </c>
      <c r="E27" s="189"/>
      <c r="F27" s="194">
        <f t="shared" si="1"/>
        <v>0</v>
      </c>
      <c r="G27" s="33">
        <v>0</v>
      </c>
      <c r="H27" s="194">
        <v>0</v>
      </c>
      <c r="I27" s="196">
        <v>0</v>
      </c>
    </row>
    <row r="28" spans="1:9" ht="15.75" customHeight="1" x14ac:dyDescent="0.3"/>
    <row r="29" spans="1:9" ht="15.75" customHeight="1" x14ac:dyDescent="0.3">
      <c r="A29" s="1"/>
      <c r="B29" s="8" t="s">
        <v>48</v>
      </c>
      <c r="C29" s="9" t="s">
        <v>712</v>
      </c>
      <c r="D29" s="9"/>
      <c r="E29" s="9" t="s">
        <v>403</v>
      </c>
      <c r="F29" s="8"/>
      <c r="G29" s="8"/>
      <c r="H29" s="8"/>
      <c r="I29" s="8"/>
    </row>
    <row r="30" spans="1:9" ht="15.75" customHeight="1" x14ac:dyDescent="0.3">
      <c r="A30" s="11">
        <v>2</v>
      </c>
      <c r="B30" s="12" t="s">
        <v>10</v>
      </c>
      <c r="C30" s="95" t="s">
        <v>11</v>
      </c>
      <c r="D30" s="65"/>
      <c r="E30" s="112"/>
      <c r="F30" s="13" t="s">
        <v>12</v>
      </c>
      <c r="G30" s="13" t="s">
        <v>13</v>
      </c>
      <c r="H30" s="13" t="s">
        <v>14</v>
      </c>
      <c r="I30" s="14" t="s">
        <v>15</v>
      </c>
    </row>
    <row r="31" spans="1:9" ht="15.75" customHeight="1" x14ac:dyDescent="0.3">
      <c r="A31" s="15">
        <v>1</v>
      </c>
      <c r="B31" s="16" t="s">
        <v>713</v>
      </c>
      <c r="C31" s="16" t="s">
        <v>669</v>
      </c>
      <c r="D31" s="17">
        <v>94</v>
      </c>
      <c r="E31" s="17">
        <v>95</v>
      </c>
      <c r="F31" s="18">
        <f t="shared" ref="F31:F40" si="2">SUM(D31:E31)</f>
        <v>189</v>
      </c>
      <c r="G31" s="18">
        <v>10</v>
      </c>
      <c r="H31" s="41">
        <v>1809</v>
      </c>
      <c r="I31" s="42">
        <v>98</v>
      </c>
    </row>
    <row r="32" spans="1:9" ht="15.75" customHeight="1" x14ac:dyDescent="0.3">
      <c r="A32" s="191">
        <v>9</v>
      </c>
      <c r="B32" s="21" t="s">
        <v>582</v>
      </c>
      <c r="C32" s="21" t="s">
        <v>149</v>
      </c>
      <c r="D32" s="22">
        <v>84</v>
      </c>
      <c r="E32" s="22">
        <v>87</v>
      </c>
      <c r="F32" s="24">
        <f t="shared" si="2"/>
        <v>171</v>
      </c>
      <c r="G32" s="23">
        <v>8</v>
      </c>
      <c r="H32" s="24">
        <v>1708</v>
      </c>
      <c r="I32" s="25">
        <v>77</v>
      </c>
    </row>
    <row r="33" spans="1:9" ht="15.75" customHeight="1" x14ac:dyDescent="0.3">
      <c r="A33" s="191">
        <v>10</v>
      </c>
      <c r="B33" s="21" t="s">
        <v>668</v>
      </c>
      <c r="C33" s="21" t="s">
        <v>669</v>
      </c>
      <c r="D33" s="22">
        <v>83</v>
      </c>
      <c r="E33" s="22">
        <v>90</v>
      </c>
      <c r="F33" s="24">
        <f t="shared" si="2"/>
        <v>173</v>
      </c>
      <c r="G33" s="23">
        <v>9</v>
      </c>
      <c r="H33" s="24">
        <v>1698</v>
      </c>
      <c r="I33" s="25">
        <v>76</v>
      </c>
    </row>
    <row r="34" spans="1:9" ht="15.75" customHeight="1" x14ac:dyDescent="0.3">
      <c r="A34" s="191">
        <v>6</v>
      </c>
      <c r="B34" s="21" t="s">
        <v>714</v>
      </c>
      <c r="C34" s="21" t="s">
        <v>555</v>
      </c>
      <c r="D34" s="22">
        <v>83</v>
      </c>
      <c r="E34" s="22">
        <v>85</v>
      </c>
      <c r="F34" s="24">
        <f t="shared" si="2"/>
        <v>168</v>
      </c>
      <c r="G34" s="23">
        <v>7</v>
      </c>
      <c r="H34" s="24">
        <v>1654</v>
      </c>
      <c r="I34" s="25">
        <v>65</v>
      </c>
    </row>
    <row r="35" spans="1:9" ht="15.75" customHeight="1" x14ac:dyDescent="0.3">
      <c r="A35" s="191">
        <v>4</v>
      </c>
      <c r="B35" s="21" t="s">
        <v>715</v>
      </c>
      <c r="C35" s="21" t="s">
        <v>539</v>
      </c>
      <c r="D35" s="22">
        <v>83</v>
      </c>
      <c r="E35" s="22">
        <v>84</v>
      </c>
      <c r="F35" s="24">
        <f t="shared" si="2"/>
        <v>167</v>
      </c>
      <c r="G35" s="23">
        <v>6</v>
      </c>
      <c r="H35" s="24">
        <v>1648</v>
      </c>
      <c r="I35" s="25">
        <v>62</v>
      </c>
    </row>
    <row r="36" spans="1:9" ht="15.75" customHeight="1" x14ac:dyDescent="0.3">
      <c r="A36" s="191">
        <v>8</v>
      </c>
      <c r="B36" s="21" t="s">
        <v>687</v>
      </c>
      <c r="C36" s="21" t="s">
        <v>23</v>
      </c>
      <c r="D36" s="22">
        <v>75</v>
      </c>
      <c r="E36" s="22">
        <v>83</v>
      </c>
      <c r="F36" s="24">
        <f t="shared" si="2"/>
        <v>158</v>
      </c>
      <c r="G36" s="23">
        <v>4</v>
      </c>
      <c r="H36" s="24">
        <v>1453</v>
      </c>
      <c r="I36" s="25">
        <v>53</v>
      </c>
    </row>
    <row r="37" spans="1:9" ht="15.75" customHeight="1" x14ac:dyDescent="0.3">
      <c r="A37" s="191">
        <v>3</v>
      </c>
      <c r="B37" s="21" t="s">
        <v>642</v>
      </c>
      <c r="C37" s="21" t="s">
        <v>563</v>
      </c>
      <c r="D37" s="22">
        <v>78</v>
      </c>
      <c r="E37" s="22">
        <v>83</v>
      </c>
      <c r="F37" s="24">
        <f t="shared" si="2"/>
        <v>161</v>
      </c>
      <c r="G37" s="23">
        <v>5</v>
      </c>
      <c r="H37" s="24">
        <v>1528</v>
      </c>
      <c r="I37" s="25">
        <v>43</v>
      </c>
    </row>
    <row r="38" spans="1:9" ht="15.75" customHeight="1" x14ac:dyDescent="0.3">
      <c r="A38" s="191">
        <v>7</v>
      </c>
      <c r="B38" s="21" t="s">
        <v>577</v>
      </c>
      <c r="C38" s="21" t="s">
        <v>539</v>
      </c>
      <c r="D38" s="22">
        <v>67</v>
      </c>
      <c r="E38" s="22">
        <v>69</v>
      </c>
      <c r="F38" s="24">
        <f t="shared" si="2"/>
        <v>136</v>
      </c>
      <c r="G38" s="23">
        <v>2</v>
      </c>
      <c r="H38" s="24">
        <v>1539</v>
      </c>
      <c r="I38" s="25">
        <v>41</v>
      </c>
    </row>
    <row r="39" spans="1:9" ht="15.75" customHeight="1" x14ac:dyDescent="0.3">
      <c r="A39" s="191">
        <v>2</v>
      </c>
      <c r="B39" s="21" t="s">
        <v>666</v>
      </c>
      <c r="C39" s="21" t="s">
        <v>555</v>
      </c>
      <c r="D39" s="22">
        <v>73</v>
      </c>
      <c r="E39" s="22">
        <v>73</v>
      </c>
      <c r="F39" s="24">
        <f t="shared" si="2"/>
        <v>146</v>
      </c>
      <c r="G39" s="23">
        <v>3</v>
      </c>
      <c r="H39" s="24">
        <v>1338</v>
      </c>
      <c r="I39" s="25">
        <v>20</v>
      </c>
    </row>
    <row r="40" spans="1:9" ht="15.75" customHeight="1" x14ac:dyDescent="0.3">
      <c r="A40" s="192">
        <v>5</v>
      </c>
      <c r="B40" s="193" t="s">
        <v>607</v>
      </c>
      <c r="C40" s="193" t="s">
        <v>555</v>
      </c>
      <c r="D40" s="189">
        <v>57</v>
      </c>
      <c r="E40" s="189">
        <v>75</v>
      </c>
      <c r="F40" s="194">
        <f t="shared" si="2"/>
        <v>132</v>
      </c>
      <c r="G40" s="33">
        <v>1</v>
      </c>
      <c r="H40" s="194">
        <v>1332</v>
      </c>
      <c r="I40" s="196">
        <v>19</v>
      </c>
    </row>
    <row r="41" spans="1:9" ht="15.75" customHeight="1" x14ac:dyDescent="0.3"/>
    <row r="42" spans="1:9" ht="15.75" customHeight="1" x14ac:dyDescent="0.3">
      <c r="B42" s="10" t="s">
        <v>716</v>
      </c>
      <c r="F42" s="43" t="s">
        <v>170</v>
      </c>
    </row>
    <row r="43" spans="1:9" ht="15.75" customHeight="1" x14ac:dyDescent="0.3">
      <c r="B43" s="10" t="s">
        <v>171</v>
      </c>
    </row>
    <row r="44" spans="1:9" ht="15.75" customHeight="1" x14ac:dyDescent="0.3">
      <c r="E44" s="105"/>
    </row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D2:I2"/>
  </mergeCells>
  <hyperlinks>
    <hyperlink ref="B2" location="'Index'!A3" tooltip="Go to the Index sheet" display="á" xr:uid="{331903B5-7501-4746-8EEC-37C53E5E5847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153E7-B2B1-421C-9E49-155CA52B4A0A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202"/>
      <c r="B1" s="2" t="s">
        <v>696</v>
      </c>
      <c r="C1" s="2"/>
      <c r="D1" s="3"/>
      <c r="E1" s="3"/>
      <c r="F1" s="3" t="s">
        <v>267</v>
      </c>
      <c r="G1" s="3"/>
      <c r="H1" s="3"/>
      <c r="I1" s="4" t="s">
        <v>697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/>
      <c r="D2" s="45" t="s">
        <v>3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4</v>
      </c>
      <c r="C3" s="9" t="s">
        <v>717</v>
      </c>
      <c r="D3" s="9"/>
      <c r="E3" s="9" t="s">
        <v>718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2</v>
      </c>
      <c r="B4" s="12" t="s">
        <v>10</v>
      </c>
      <c r="C4" s="95" t="s">
        <v>11</v>
      </c>
      <c r="D4" s="65"/>
      <c r="E4" s="112"/>
      <c r="F4" s="13" t="s">
        <v>12</v>
      </c>
      <c r="G4" s="13" t="s">
        <v>13</v>
      </c>
      <c r="H4" s="13" t="s">
        <v>14</v>
      </c>
      <c r="I4" s="14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56">
        <v>2</v>
      </c>
      <c r="B5" s="47" t="s">
        <v>538</v>
      </c>
      <c r="C5" s="47" t="s">
        <v>539</v>
      </c>
      <c r="D5" s="17">
        <v>95</v>
      </c>
      <c r="E5" s="17">
        <v>100</v>
      </c>
      <c r="F5" s="18">
        <v>195</v>
      </c>
      <c r="G5" s="18">
        <v>9</v>
      </c>
      <c r="H5" s="17">
        <v>1920</v>
      </c>
      <c r="I5" s="48">
        <v>87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197">
        <v>8</v>
      </c>
      <c r="B6" s="49" t="s">
        <v>627</v>
      </c>
      <c r="C6" s="49" t="s">
        <v>553</v>
      </c>
      <c r="D6" s="22">
        <v>94</v>
      </c>
      <c r="E6" s="22">
        <v>98</v>
      </c>
      <c r="F6" s="24">
        <v>192</v>
      </c>
      <c r="G6" s="24">
        <v>8</v>
      </c>
      <c r="H6" s="22">
        <v>1906</v>
      </c>
      <c r="I6" s="50">
        <v>81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191">
        <v>9</v>
      </c>
      <c r="B7" s="49" t="s">
        <v>540</v>
      </c>
      <c r="C7" s="49" t="s">
        <v>553</v>
      </c>
      <c r="D7" s="22">
        <v>85</v>
      </c>
      <c r="E7" s="22">
        <v>90</v>
      </c>
      <c r="F7" s="24">
        <v>175</v>
      </c>
      <c r="G7" s="24">
        <v>7</v>
      </c>
      <c r="H7" s="22">
        <v>1847</v>
      </c>
      <c r="I7" s="50">
        <v>72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191">
        <v>7</v>
      </c>
      <c r="B8" s="49" t="s">
        <v>582</v>
      </c>
      <c r="C8" s="49" t="s">
        <v>149</v>
      </c>
      <c r="D8" s="22">
        <v>84</v>
      </c>
      <c r="E8" s="22">
        <v>87</v>
      </c>
      <c r="F8" s="24">
        <v>171</v>
      </c>
      <c r="G8" s="24">
        <v>6</v>
      </c>
      <c r="H8" s="22">
        <v>1708</v>
      </c>
      <c r="I8" s="50">
        <v>54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191">
        <v>1</v>
      </c>
      <c r="B9" s="21" t="s">
        <v>715</v>
      </c>
      <c r="C9" s="21" t="s">
        <v>539</v>
      </c>
      <c r="D9" s="24">
        <v>83</v>
      </c>
      <c r="E9" s="24">
        <v>84</v>
      </c>
      <c r="F9" s="24">
        <v>167</v>
      </c>
      <c r="G9" s="24">
        <v>4</v>
      </c>
      <c r="H9" s="28">
        <v>1648</v>
      </c>
      <c r="I9" s="29">
        <v>39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197">
        <v>6</v>
      </c>
      <c r="B10" s="49" t="s">
        <v>548</v>
      </c>
      <c r="C10" s="49" t="s">
        <v>149</v>
      </c>
      <c r="D10" s="22">
        <v>80</v>
      </c>
      <c r="E10" s="22">
        <v>86</v>
      </c>
      <c r="F10" s="24">
        <v>166</v>
      </c>
      <c r="G10" s="24">
        <v>3</v>
      </c>
      <c r="H10" s="22">
        <v>1631</v>
      </c>
      <c r="I10" s="50">
        <v>38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191">
        <v>5</v>
      </c>
      <c r="B11" s="49" t="s">
        <v>645</v>
      </c>
      <c r="C11" s="49" t="s">
        <v>149</v>
      </c>
      <c r="D11" s="22">
        <v>83</v>
      </c>
      <c r="E11" s="22">
        <v>87</v>
      </c>
      <c r="F11" s="24">
        <v>170</v>
      </c>
      <c r="G11" s="24">
        <v>5</v>
      </c>
      <c r="H11" s="22">
        <v>1565</v>
      </c>
      <c r="I11" s="50">
        <v>35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197">
        <v>4</v>
      </c>
      <c r="B12" s="49" t="s">
        <v>687</v>
      </c>
      <c r="C12" s="49" t="s">
        <v>23</v>
      </c>
      <c r="D12" s="22">
        <v>75</v>
      </c>
      <c r="E12" s="22">
        <v>83</v>
      </c>
      <c r="F12" s="24">
        <v>158</v>
      </c>
      <c r="G12" s="24">
        <v>2</v>
      </c>
      <c r="H12" s="22">
        <v>1453</v>
      </c>
      <c r="I12" s="50">
        <v>30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192">
        <v>3</v>
      </c>
      <c r="B13" s="199" t="s">
        <v>577</v>
      </c>
      <c r="C13" s="199" t="s">
        <v>539</v>
      </c>
      <c r="D13" s="189">
        <v>67</v>
      </c>
      <c r="E13" s="189">
        <v>69</v>
      </c>
      <c r="F13" s="194">
        <v>136</v>
      </c>
      <c r="G13" s="194">
        <v>1</v>
      </c>
      <c r="H13" s="189">
        <v>1539</v>
      </c>
      <c r="I13" s="190">
        <v>20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46"/>
      <c r="B15" s="10" t="s">
        <v>266</v>
      </c>
      <c r="F15" s="43" t="s">
        <v>170</v>
      </c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46"/>
      <c r="B16" s="10" t="s">
        <v>171</v>
      </c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46"/>
      <c r="B45" s="46"/>
      <c r="C45" s="110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/>
    <row r="52" spans="1:25" ht="15.75" customHeight="1" x14ac:dyDescent="0.3"/>
    <row r="53" spans="1:25" ht="15.75" customHeight="1" x14ac:dyDescent="0.3"/>
    <row r="54" spans="1:25" ht="15.75" customHeight="1" x14ac:dyDescent="0.3"/>
    <row r="55" spans="1:25" ht="15.75" customHeight="1" x14ac:dyDescent="0.3"/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43099305-CE05-4875-A4DB-B44D8BEBBBAF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9538A-0852-48D0-A3D3-69B263EC1BA5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267</v>
      </c>
      <c r="G1" s="3"/>
      <c r="H1" s="3"/>
      <c r="I1" s="4" t="s">
        <v>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45" t="s">
        <v>3</v>
      </c>
      <c r="D2" s="45"/>
      <c r="E2" s="45"/>
      <c r="F2" s="45"/>
      <c r="G2" s="45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268</v>
      </c>
      <c r="D3" s="9"/>
      <c r="E3" s="9" t="s">
        <v>269</v>
      </c>
      <c r="F3" s="8"/>
      <c r="G3" s="8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56">
        <v>2</v>
      </c>
      <c r="B5" s="47" t="s">
        <v>55</v>
      </c>
      <c r="C5" s="47" t="s">
        <v>56</v>
      </c>
      <c r="D5" s="17">
        <v>185</v>
      </c>
      <c r="E5" s="18">
        <v>8</v>
      </c>
      <c r="F5" s="17">
        <v>1834</v>
      </c>
      <c r="G5" s="48">
        <v>71</v>
      </c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20">
        <v>3</v>
      </c>
      <c r="B6" s="49" t="s">
        <v>18</v>
      </c>
      <c r="C6" s="49" t="s">
        <v>19</v>
      </c>
      <c r="D6" s="22">
        <v>185</v>
      </c>
      <c r="E6" s="24">
        <v>8</v>
      </c>
      <c r="F6" s="22">
        <v>1834</v>
      </c>
      <c r="G6" s="50">
        <v>71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20">
        <v>5</v>
      </c>
      <c r="B7" s="49" t="s">
        <v>60</v>
      </c>
      <c r="C7" s="49" t="s">
        <v>61</v>
      </c>
      <c r="D7" s="22">
        <v>178</v>
      </c>
      <c r="E7" s="24">
        <v>5</v>
      </c>
      <c r="F7" s="22">
        <v>1815</v>
      </c>
      <c r="G7" s="50">
        <v>59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20">
        <v>1</v>
      </c>
      <c r="B8" s="27" t="s">
        <v>63</v>
      </c>
      <c r="C8" s="27" t="s">
        <v>38</v>
      </c>
      <c r="D8" s="24">
        <v>170</v>
      </c>
      <c r="E8" s="24">
        <v>1</v>
      </c>
      <c r="F8" s="28">
        <v>1775</v>
      </c>
      <c r="G8" s="29">
        <v>49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52">
        <v>6</v>
      </c>
      <c r="B9" s="49" t="s">
        <v>64</v>
      </c>
      <c r="C9" s="49" t="s">
        <v>65</v>
      </c>
      <c r="D9" s="22">
        <v>173</v>
      </c>
      <c r="E9" s="24">
        <v>2</v>
      </c>
      <c r="F9" s="22">
        <v>1763</v>
      </c>
      <c r="G9" s="50">
        <v>37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20">
        <v>7</v>
      </c>
      <c r="B10" s="49" t="s">
        <v>69</v>
      </c>
      <c r="C10" s="49" t="s">
        <v>70</v>
      </c>
      <c r="D10" s="22">
        <v>176</v>
      </c>
      <c r="E10" s="24">
        <v>4</v>
      </c>
      <c r="F10" s="22">
        <v>1757</v>
      </c>
      <c r="G10" s="50">
        <v>34</v>
      </c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52">
        <v>4</v>
      </c>
      <c r="B11" s="49" t="s">
        <v>72</v>
      </c>
      <c r="C11" s="49" t="s">
        <v>58</v>
      </c>
      <c r="D11" s="22">
        <v>179</v>
      </c>
      <c r="E11" s="24">
        <v>6</v>
      </c>
      <c r="F11" s="22">
        <v>1751</v>
      </c>
      <c r="G11" s="59">
        <v>33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53">
        <v>8</v>
      </c>
      <c r="B12" s="54" t="s">
        <v>71</v>
      </c>
      <c r="C12" s="54" t="s">
        <v>70</v>
      </c>
      <c r="D12" s="32">
        <v>175</v>
      </c>
      <c r="E12" s="34">
        <v>3</v>
      </c>
      <c r="F12" s="32">
        <v>1737</v>
      </c>
      <c r="G12" s="55">
        <v>21</v>
      </c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1"/>
      <c r="B14" s="8" t="s">
        <v>7</v>
      </c>
      <c r="C14" s="9" t="s">
        <v>270</v>
      </c>
      <c r="D14" s="9"/>
      <c r="E14" s="9" t="s">
        <v>271</v>
      </c>
      <c r="F14" s="8"/>
      <c r="G14" s="8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11">
        <v>1</v>
      </c>
      <c r="B15" s="12" t="s">
        <v>10</v>
      </c>
      <c r="C15" s="12" t="s">
        <v>11</v>
      </c>
      <c r="D15" s="13" t="s">
        <v>12</v>
      </c>
      <c r="E15" s="13" t="s">
        <v>13</v>
      </c>
      <c r="F15" s="13" t="s">
        <v>14</v>
      </c>
      <c r="G15" s="14" t="s">
        <v>15</v>
      </c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56">
        <v>8</v>
      </c>
      <c r="B16" s="47" t="s">
        <v>88</v>
      </c>
      <c r="C16" s="47" t="s">
        <v>65</v>
      </c>
      <c r="D16" s="17">
        <v>178</v>
      </c>
      <c r="E16" s="18">
        <v>7</v>
      </c>
      <c r="F16" s="17">
        <v>1746</v>
      </c>
      <c r="G16" s="48">
        <v>61</v>
      </c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20">
        <v>3</v>
      </c>
      <c r="B17" s="49" t="s">
        <v>90</v>
      </c>
      <c r="C17" s="49" t="s">
        <v>91</v>
      </c>
      <c r="D17" s="22">
        <v>172</v>
      </c>
      <c r="E17" s="24">
        <v>5</v>
      </c>
      <c r="F17" s="22">
        <v>1748</v>
      </c>
      <c r="G17" s="50">
        <v>59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52">
        <v>2</v>
      </c>
      <c r="B18" s="49" t="s">
        <v>97</v>
      </c>
      <c r="C18" s="49" t="s">
        <v>98</v>
      </c>
      <c r="D18" s="22">
        <v>179</v>
      </c>
      <c r="E18" s="24">
        <v>8</v>
      </c>
      <c r="F18" s="22">
        <v>1722</v>
      </c>
      <c r="G18" s="50">
        <v>52</v>
      </c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52">
        <v>6</v>
      </c>
      <c r="B19" s="49" t="s">
        <v>99</v>
      </c>
      <c r="C19" s="49" t="s">
        <v>98</v>
      </c>
      <c r="D19" s="22">
        <v>167</v>
      </c>
      <c r="E19" s="24">
        <v>2</v>
      </c>
      <c r="F19" s="22">
        <v>1725</v>
      </c>
      <c r="G19" s="50">
        <v>49</v>
      </c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20">
        <v>5</v>
      </c>
      <c r="B20" s="49" t="s">
        <v>96</v>
      </c>
      <c r="C20" s="49" t="s">
        <v>38</v>
      </c>
      <c r="D20" s="22">
        <v>171</v>
      </c>
      <c r="E20" s="24">
        <v>4</v>
      </c>
      <c r="F20" s="22">
        <v>1724</v>
      </c>
      <c r="G20" s="50">
        <v>49</v>
      </c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52">
        <v>4</v>
      </c>
      <c r="B21" s="49" t="s">
        <v>123</v>
      </c>
      <c r="C21" s="49" t="s">
        <v>65</v>
      </c>
      <c r="D21" s="22">
        <v>174</v>
      </c>
      <c r="E21" s="24">
        <v>6</v>
      </c>
      <c r="F21" s="22">
        <v>1710</v>
      </c>
      <c r="G21" s="50">
        <v>44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20">
        <v>7</v>
      </c>
      <c r="B22" s="49" t="s">
        <v>125</v>
      </c>
      <c r="C22" s="49" t="s">
        <v>126</v>
      </c>
      <c r="D22" s="22">
        <v>169</v>
      </c>
      <c r="E22" s="24">
        <v>3</v>
      </c>
      <c r="F22" s="22">
        <v>1659</v>
      </c>
      <c r="G22" s="50">
        <v>32</v>
      </c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30">
        <v>1</v>
      </c>
      <c r="B23" s="36" t="s">
        <v>135</v>
      </c>
      <c r="C23" s="36" t="s">
        <v>56</v>
      </c>
      <c r="D23" s="34" t="s">
        <v>74</v>
      </c>
      <c r="E23" s="34">
        <v>0</v>
      </c>
      <c r="F23" s="37">
        <v>1002</v>
      </c>
      <c r="G23" s="38">
        <v>18</v>
      </c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1"/>
      <c r="B25" s="8" t="s">
        <v>48</v>
      </c>
      <c r="C25" s="9" t="s">
        <v>272</v>
      </c>
      <c r="D25" s="9"/>
      <c r="E25" s="9" t="s">
        <v>273</v>
      </c>
      <c r="F25" s="8"/>
      <c r="G25" s="8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11">
        <v>1</v>
      </c>
      <c r="B26" s="12" t="s">
        <v>10</v>
      </c>
      <c r="C26" s="12" t="s">
        <v>11</v>
      </c>
      <c r="D26" s="13" t="s">
        <v>12</v>
      </c>
      <c r="E26" s="13" t="s">
        <v>13</v>
      </c>
      <c r="F26" s="13" t="s">
        <v>14</v>
      </c>
      <c r="G26" s="14" t="s">
        <v>15</v>
      </c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56">
        <v>2</v>
      </c>
      <c r="B27" s="47" t="s">
        <v>148</v>
      </c>
      <c r="C27" s="47" t="s">
        <v>149</v>
      </c>
      <c r="D27" s="17">
        <v>172</v>
      </c>
      <c r="E27" s="18">
        <v>7</v>
      </c>
      <c r="F27" s="17">
        <v>1720</v>
      </c>
      <c r="G27" s="48">
        <v>68</v>
      </c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52">
        <v>4</v>
      </c>
      <c r="B28" s="49" t="s">
        <v>153</v>
      </c>
      <c r="C28" s="49" t="s">
        <v>154</v>
      </c>
      <c r="D28" s="22">
        <v>174</v>
      </c>
      <c r="E28" s="24">
        <v>8</v>
      </c>
      <c r="F28" s="22">
        <v>1386</v>
      </c>
      <c r="G28" s="50">
        <v>58</v>
      </c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20">
        <v>3</v>
      </c>
      <c r="B29" s="49" t="s">
        <v>127</v>
      </c>
      <c r="C29" s="49" t="s">
        <v>58</v>
      </c>
      <c r="D29" s="22">
        <v>168</v>
      </c>
      <c r="E29" s="24">
        <v>4</v>
      </c>
      <c r="F29" s="22">
        <v>1688</v>
      </c>
      <c r="G29" s="50">
        <v>56</v>
      </c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20">
        <v>7</v>
      </c>
      <c r="B30" s="49" t="s">
        <v>152</v>
      </c>
      <c r="C30" s="49" t="s">
        <v>38</v>
      </c>
      <c r="D30" s="22">
        <v>172</v>
      </c>
      <c r="E30" s="24">
        <v>7</v>
      </c>
      <c r="F30" s="22">
        <v>1666</v>
      </c>
      <c r="G30" s="50">
        <v>52</v>
      </c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52">
        <v>8</v>
      </c>
      <c r="B31" s="49" t="s">
        <v>185</v>
      </c>
      <c r="C31" s="49" t="s">
        <v>17</v>
      </c>
      <c r="D31" s="22">
        <v>169</v>
      </c>
      <c r="E31" s="24">
        <v>5</v>
      </c>
      <c r="F31" s="22">
        <v>1640</v>
      </c>
      <c r="G31" s="50">
        <v>41</v>
      </c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52">
        <v>6</v>
      </c>
      <c r="B32" s="49" t="s">
        <v>167</v>
      </c>
      <c r="C32" s="49" t="s">
        <v>98</v>
      </c>
      <c r="D32" s="22">
        <v>154</v>
      </c>
      <c r="E32" s="24">
        <v>1</v>
      </c>
      <c r="F32" s="22">
        <v>1588</v>
      </c>
      <c r="G32" s="50">
        <v>33</v>
      </c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20">
        <v>1</v>
      </c>
      <c r="B33" s="27" t="s">
        <v>164</v>
      </c>
      <c r="C33" s="27" t="s">
        <v>91</v>
      </c>
      <c r="D33" s="24">
        <v>166</v>
      </c>
      <c r="E33" s="24">
        <v>3</v>
      </c>
      <c r="F33" s="28">
        <v>1597</v>
      </c>
      <c r="G33" s="29">
        <v>32</v>
      </c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30">
        <v>5</v>
      </c>
      <c r="B34" s="54" t="s">
        <v>191</v>
      </c>
      <c r="C34" s="54" t="s">
        <v>192</v>
      </c>
      <c r="D34" s="32">
        <v>166</v>
      </c>
      <c r="E34" s="34">
        <v>3</v>
      </c>
      <c r="F34" s="32">
        <v>1588</v>
      </c>
      <c r="G34" s="55">
        <v>28</v>
      </c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1"/>
      <c r="B36" s="8" t="s">
        <v>51</v>
      </c>
      <c r="C36" s="9" t="s">
        <v>274</v>
      </c>
      <c r="D36" s="9"/>
      <c r="E36" s="9" t="s">
        <v>275</v>
      </c>
      <c r="F36" s="8"/>
      <c r="G36" s="8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11">
        <v>1</v>
      </c>
      <c r="B37" s="12" t="s">
        <v>10</v>
      </c>
      <c r="C37" s="12" t="s">
        <v>11</v>
      </c>
      <c r="D37" s="13" t="s">
        <v>12</v>
      </c>
      <c r="E37" s="13" t="s">
        <v>13</v>
      </c>
      <c r="F37" s="13" t="s">
        <v>14</v>
      </c>
      <c r="G37" s="14" t="s">
        <v>15</v>
      </c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56">
        <v>6</v>
      </c>
      <c r="B38" s="47" t="s">
        <v>183</v>
      </c>
      <c r="C38" s="47" t="s">
        <v>34</v>
      </c>
      <c r="D38" s="17">
        <v>162</v>
      </c>
      <c r="E38" s="18">
        <v>8</v>
      </c>
      <c r="F38" s="17">
        <v>1643</v>
      </c>
      <c r="G38" s="48">
        <v>72</v>
      </c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20">
        <v>3</v>
      </c>
      <c r="B39" s="49" t="s">
        <v>184</v>
      </c>
      <c r="C39" s="49" t="s">
        <v>61</v>
      </c>
      <c r="D39" s="22">
        <v>157</v>
      </c>
      <c r="E39" s="24">
        <v>7</v>
      </c>
      <c r="F39" s="22">
        <v>1640</v>
      </c>
      <c r="G39" s="50">
        <v>72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52">
        <v>8</v>
      </c>
      <c r="B40" s="49" t="s">
        <v>188</v>
      </c>
      <c r="C40" s="49" t="s">
        <v>42</v>
      </c>
      <c r="D40" s="22">
        <v>154</v>
      </c>
      <c r="E40" s="24">
        <v>6</v>
      </c>
      <c r="F40" s="22">
        <v>1563</v>
      </c>
      <c r="G40" s="50">
        <v>52</v>
      </c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20">
        <v>5</v>
      </c>
      <c r="B41" s="49" t="s">
        <v>217</v>
      </c>
      <c r="C41" s="49" t="s">
        <v>19</v>
      </c>
      <c r="D41" s="22">
        <v>148</v>
      </c>
      <c r="E41" s="24">
        <v>3</v>
      </c>
      <c r="F41" s="22">
        <v>1502</v>
      </c>
      <c r="G41" s="50">
        <v>37</v>
      </c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20">
        <v>7</v>
      </c>
      <c r="B42" s="49" t="s">
        <v>190</v>
      </c>
      <c r="C42" s="49" t="s">
        <v>160</v>
      </c>
      <c r="D42" s="22">
        <v>151</v>
      </c>
      <c r="E42" s="24">
        <v>5</v>
      </c>
      <c r="F42" s="22">
        <v>1493</v>
      </c>
      <c r="G42" s="50">
        <v>35</v>
      </c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20">
        <v>1</v>
      </c>
      <c r="B43" s="27" t="s">
        <v>221</v>
      </c>
      <c r="C43" s="27" t="s">
        <v>98</v>
      </c>
      <c r="D43" s="24">
        <v>151</v>
      </c>
      <c r="E43" s="24">
        <v>5</v>
      </c>
      <c r="F43" s="28">
        <v>1455</v>
      </c>
      <c r="G43" s="29">
        <v>32</v>
      </c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52">
        <v>4</v>
      </c>
      <c r="B44" s="49" t="s">
        <v>196</v>
      </c>
      <c r="C44" s="49" t="s">
        <v>126</v>
      </c>
      <c r="D44" s="22">
        <v>143</v>
      </c>
      <c r="E44" s="24">
        <v>2</v>
      </c>
      <c r="F44" s="22">
        <v>1487</v>
      </c>
      <c r="G44" s="50">
        <v>31</v>
      </c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53">
        <v>2</v>
      </c>
      <c r="B45" s="54" t="s">
        <v>195</v>
      </c>
      <c r="C45" s="54" t="s">
        <v>182</v>
      </c>
      <c r="D45" s="32" t="s">
        <v>74</v>
      </c>
      <c r="E45" s="34">
        <v>0</v>
      </c>
      <c r="F45" s="32">
        <v>1075</v>
      </c>
      <c r="G45" s="55">
        <v>30</v>
      </c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1"/>
      <c r="B47" s="8" t="s">
        <v>82</v>
      </c>
      <c r="C47" s="9" t="s">
        <v>276</v>
      </c>
      <c r="D47" s="9"/>
      <c r="E47" s="9" t="s">
        <v>277</v>
      </c>
      <c r="F47" s="8"/>
      <c r="G47" s="8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11">
        <v>1</v>
      </c>
      <c r="B48" s="12" t="s">
        <v>10</v>
      </c>
      <c r="C48" s="12" t="s">
        <v>11</v>
      </c>
      <c r="D48" s="13" t="s">
        <v>12</v>
      </c>
      <c r="E48" s="13" t="s">
        <v>13</v>
      </c>
      <c r="F48" s="13" t="s">
        <v>14</v>
      </c>
      <c r="G48" s="14" t="s">
        <v>15</v>
      </c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56">
        <v>8</v>
      </c>
      <c r="B49" s="47" t="s">
        <v>205</v>
      </c>
      <c r="C49" s="47" t="s">
        <v>126</v>
      </c>
      <c r="D49" s="17">
        <v>156</v>
      </c>
      <c r="E49" s="18">
        <v>3</v>
      </c>
      <c r="F49" s="17">
        <v>1590</v>
      </c>
      <c r="G49" s="48">
        <v>74</v>
      </c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20">
        <v>9</v>
      </c>
      <c r="B50" s="49" t="s">
        <v>207</v>
      </c>
      <c r="C50" s="49" t="s">
        <v>34</v>
      </c>
      <c r="D50" s="22">
        <v>159</v>
      </c>
      <c r="E50" s="24">
        <v>7</v>
      </c>
      <c r="F50" s="22">
        <v>1553</v>
      </c>
      <c r="G50" s="50">
        <v>64</v>
      </c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52">
        <v>4</v>
      </c>
      <c r="B51" s="49" t="s">
        <v>212</v>
      </c>
      <c r="C51" s="49" t="s">
        <v>160</v>
      </c>
      <c r="D51" s="22">
        <v>166</v>
      </c>
      <c r="E51" s="24">
        <v>8</v>
      </c>
      <c r="F51" s="22">
        <v>1533</v>
      </c>
      <c r="G51" s="50">
        <v>59</v>
      </c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52">
        <v>2</v>
      </c>
      <c r="B52" s="49" t="s">
        <v>214</v>
      </c>
      <c r="C52" s="49" t="s">
        <v>42</v>
      </c>
      <c r="D52" s="22">
        <v>134</v>
      </c>
      <c r="E52" s="24">
        <v>1</v>
      </c>
      <c r="F52" s="22">
        <v>1372</v>
      </c>
      <c r="G52" s="50">
        <v>53</v>
      </c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x14ac:dyDescent="0.3">
      <c r="A53" s="20">
        <v>1</v>
      </c>
      <c r="B53" s="27" t="s">
        <v>233</v>
      </c>
      <c r="C53" s="27" t="s">
        <v>98</v>
      </c>
      <c r="D53" s="24">
        <v>168</v>
      </c>
      <c r="E53" s="24">
        <v>9</v>
      </c>
      <c r="F53" s="28">
        <v>1477</v>
      </c>
      <c r="G53" s="29">
        <v>46</v>
      </c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x14ac:dyDescent="0.3">
      <c r="A54" s="20">
        <v>7</v>
      </c>
      <c r="B54" s="49" t="s">
        <v>238</v>
      </c>
      <c r="C54" s="49" t="s">
        <v>34</v>
      </c>
      <c r="D54" s="22">
        <v>158</v>
      </c>
      <c r="E54" s="24">
        <v>6</v>
      </c>
      <c r="F54" s="22">
        <v>1484</v>
      </c>
      <c r="G54" s="50">
        <v>45</v>
      </c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x14ac:dyDescent="0.3">
      <c r="A55" s="52">
        <v>6</v>
      </c>
      <c r="B55" s="49" t="s">
        <v>254</v>
      </c>
      <c r="C55" s="49" t="s">
        <v>126</v>
      </c>
      <c r="D55" s="22">
        <v>140</v>
      </c>
      <c r="E55" s="24">
        <v>2</v>
      </c>
      <c r="F55" s="22">
        <v>1465</v>
      </c>
      <c r="G55" s="50">
        <v>44</v>
      </c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x14ac:dyDescent="0.3">
      <c r="A56" s="20">
        <v>3</v>
      </c>
      <c r="B56" s="49" t="s">
        <v>235</v>
      </c>
      <c r="C56" s="49" t="s">
        <v>98</v>
      </c>
      <c r="D56" s="22">
        <v>158</v>
      </c>
      <c r="E56" s="24">
        <v>6</v>
      </c>
      <c r="F56" s="22">
        <v>1462</v>
      </c>
      <c r="G56" s="50">
        <v>44</v>
      </c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x14ac:dyDescent="0.3">
      <c r="A57" s="30">
        <v>5</v>
      </c>
      <c r="B57" s="54" t="s">
        <v>260</v>
      </c>
      <c r="C57" s="54" t="s">
        <v>61</v>
      </c>
      <c r="D57" s="32">
        <v>157</v>
      </c>
      <c r="E57" s="34">
        <v>4</v>
      </c>
      <c r="F57" s="32">
        <v>1344</v>
      </c>
      <c r="G57" s="55">
        <v>26</v>
      </c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x14ac:dyDescent="0.3">
      <c r="A59" s="46"/>
      <c r="B59" s="10" t="s">
        <v>266</v>
      </c>
      <c r="F59" s="43" t="s">
        <v>170</v>
      </c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x14ac:dyDescent="0.3">
      <c r="A60" s="46"/>
      <c r="B60" s="10" t="s">
        <v>171</v>
      </c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B43A37A5-29EB-4269-996A-8045DAE31145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263D6-3BE0-43D3-A0C4-676FA4136F89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38" customWidth="1"/>
    <col min="2" max="3" width="20.7109375" style="213" customWidth="1"/>
    <col min="4" max="9" width="5" style="213" customWidth="1"/>
    <col min="10" max="10" width="1.7109375" style="213" customWidth="1"/>
    <col min="11" max="11" width="2.7109375" style="213" customWidth="1"/>
    <col min="12" max="13" width="20.7109375" style="213" customWidth="1"/>
    <col min="14" max="19" width="5" style="213" customWidth="1"/>
    <col min="20" max="25" width="4.140625" style="213" customWidth="1"/>
    <col min="26" max="27" width="4.140625" customWidth="1"/>
  </cols>
  <sheetData>
    <row r="1" spans="1:25" ht="18" x14ac:dyDescent="0.35">
      <c r="A1" s="203"/>
      <c r="B1" s="204" t="s">
        <v>719</v>
      </c>
      <c r="C1" s="205"/>
      <c r="D1" s="205"/>
      <c r="E1" s="205"/>
      <c r="F1" s="205"/>
      <c r="G1" s="205"/>
      <c r="H1" s="205"/>
      <c r="I1" s="206" t="s">
        <v>720</v>
      </c>
      <c r="J1" s="204"/>
      <c r="K1" s="205"/>
      <c r="L1" s="205"/>
      <c r="M1" s="204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7"/>
    </row>
    <row r="2" spans="1:25" ht="19.5" customHeight="1" x14ac:dyDescent="0.35">
      <c r="A2" s="208"/>
      <c r="B2" s="209" t="s">
        <v>2</v>
      </c>
      <c r="C2" s="210"/>
      <c r="D2" s="211" t="s">
        <v>3</v>
      </c>
      <c r="E2" s="211"/>
      <c r="F2" s="211"/>
      <c r="G2" s="211"/>
      <c r="H2" s="211"/>
      <c r="I2" s="211"/>
      <c r="J2" s="212"/>
    </row>
    <row r="3" spans="1:25" ht="15.75" customHeight="1" x14ac:dyDescent="0.3">
      <c r="A3" s="214"/>
      <c r="B3" s="215" t="s">
        <v>4</v>
      </c>
      <c r="C3" s="216" t="s">
        <v>721</v>
      </c>
      <c r="D3" s="216"/>
      <c r="E3" s="217" t="s">
        <v>722</v>
      </c>
      <c r="F3" s="215"/>
      <c r="G3" s="215"/>
      <c r="H3" s="215"/>
      <c r="I3" s="215"/>
      <c r="J3" s="218"/>
      <c r="K3" s="219">
        <v>1</v>
      </c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</row>
    <row r="4" spans="1:25" ht="15.75" customHeight="1" x14ac:dyDescent="0.3">
      <c r="A4" s="220">
        <v>2</v>
      </c>
      <c r="B4" s="221" t="s">
        <v>10</v>
      </c>
      <c r="C4" s="222" t="s">
        <v>11</v>
      </c>
      <c r="D4" s="223"/>
      <c r="E4" s="224"/>
      <c r="F4" s="225" t="s">
        <v>12</v>
      </c>
      <c r="G4" s="225" t="s">
        <v>13</v>
      </c>
      <c r="H4" s="225" t="s">
        <v>14</v>
      </c>
      <c r="I4" s="226" t="s">
        <v>15</v>
      </c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</row>
    <row r="5" spans="1:25" ht="15.75" customHeight="1" x14ac:dyDescent="0.3">
      <c r="A5" s="227">
        <v>1</v>
      </c>
      <c r="B5" s="228" t="s">
        <v>723</v>
      </c>
      <c r="C5" s="228" t="s">
        <v>724</v>
      </c>
      <c r="D5" s="229">
        <v>95</v>
      </c>
      <c r="E5" s="229">
        <v>95</v>
      </c>
      <c r="F5" s="229">
        <f t="shared" ref="F5:F11" si="0">SUM(D5:E5)</f>
        <v>190</v>
      </c>
      <c r="G5" s="229">
        <v>6</v>
      </c>
      <c r="H5" s="230">
        <v>1928</v>
      </c>
      <c r="I5" s="231">
        <v>63</v>
      </c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</row>
    <row r="6" spans="1:25" ht="15.75" customHeight="1" x14ac:dyDescent="0.3">
      <c r="A6" s="232">
        <v>3</v>
      </c>
      <c r="B6" s="233" t="s">
        <v>725</v>
      </c>
      <c r="C6" s="233" t="s">
        <v>724</v>
      </c>
      <c r="D6" s="234">
        <v>95</v>
      </c>
      <c r="E6" s="234">
        <v>92</v>
      </c>
      <c r="F6" s="234">
        <f t="shared" si="0"/>
        <v>187</v>
      </c>
      <c r="G6" s="235">
        <v>4</v>
      </c>
      <c r="H6" s="234">
        <v>1899</v>
      </c>
      <c r="I6" s="236">
        <v>54</v>
      </c>
    </row>
    <row r="7" spans="1:25" ht="15.75" customHeight="1" x14ac:dyDescent="0.3">
      <c r="A7" s="232">
        <v>6</v>
      </c>
      <c r="B7" s="233" t="s">
        <v>726</v>
      </c>
      <c r="C7" s="233" t="s">
        <v>724</v>
      </c>
      <c r="D7" s="234">
        <v>94</v>
      </c>
      <c r="E7" s="234">
        <v>92</v>
      </c>
      <c r="F7" s="234">
        <f t="shared" si="0"/>
        <v>186</v>
      </c>
      <c r="G7" s="235">
        <v>3</v>
      </c>
      <c r="H7" s="234">
        <v>1897</v>
      </c>
      <c r="I7" s="236">
        <v>51</v>
      </c>
      <c r="J7" s="237"/>
    </row>
    <row r="8" spans="1:25" ht="15.75" customHeight="1" x14ac:dyDescent="0.3">
      <c r="A8" s="232">
        <v>4</v>
      </c>
      <c r="B8" s="233" t="s">
        <v>727</v>
      </c>
      <c r="C8" s="233" t="s">
        <v>724</v>
      </c>
      <c r="D8" s="234">
        <v>94</v>
      </c>
      <c r="E8" s="234">
        <v>96</v>
      </c>
      <c r="F8" s="234">
        <f t="shared" si="0"/>
        <v>190</v>
      </c>
      <c r="G8" s="235">
        <v>6</v>
      </c>
      <c r="H8" s="234">
        <v>1870</v>
      </c>
      <c r="I8" s="236">
        <v>41</v>
      </c>
      <c r="K8" s="238"/>
    </row>
    <row r="9" spans="1:25" ht="15.75" customHeight="1" x14ac:dyDescent="0.3">
      <c r="A9" s="232">
        <v>2</v>
      </c>
      <c r="B9" s="233" t="s">
        <v>728</v>
      </c>
      <c r="C9" s="233" t="s">
        <v>724</v>
      </c>
      <c r="D9" s="234">
        <v>91</v>
      </c>
      <c r="E9" s="234">
        <v>88</v>
      </c>
      <c r="F9" s="234">
        <f t="shared" si="0"/>
        <v>179</v>
      </c>
      <c r="G9" s="235">
        <v>2</v>
      </c>
      <c r="H9" s="234">
        <v>1857</v>
      </c>
      <c r="I9" s="236">
        <v>38</v>
      </c>
    </row>
    <row r="10" spans="1:25" ht="15.75" customHeight="1" x14ac:dyDescent="0.3">
      <c r="A10" s="232">
        <v>5</v>
      </c>
      <c r="B10" s="233" t="s">
        <v>729</v>
      </c>
      <c r="C10" s="233" t="s">
        <v>95</v>
      </c>
      <c r="D10" s="234">
        <v>95</v>
      </c>
      <c r="E10" s="234">
        <v>96</v>
      </c>
      <c r="F10" s="234">
        <f t="shared" si="0"/>
        <v>191</v>
      </c>
      <c r="G10" s="235">
        <v>7</v>
      </c>
      <c r="H10" s="234">
        <v>1798</v>
      </c>
      <c r="I10" s="236">
        <v>26</v>
      </c>
    </row>
    <row r="11" spans="1:25" ht="15.75" customHeight="1" x14ac:dyDescent="0.3">
      <c r="A11" s="239">
        <v>7</v>
      </c>
      <c r="B11" s="240" t="s">
        <v>730</v>
      </c>
      <c r="C11" s="240" t="s">
        <v>647</v>
      </c>
      <c r="D11" s="241">
        <v>90</v>
      </c>
      <c r="E11" s="241">
        <v>89</v>
      </c>
      <c r="F11" s="241">
        <f t="shared" si="0"/>
        <v>179</v>
      </c>
      <c r="G11" s="242">
        <v>2</v>
      </c>
      <c r="H11" s="241">
        <v>1712</v>
      </c>
      <c r="I11" s="243">
        <v>16</v>
      </c>
    </row>
    <row r="12" spans="1:25" ht="15.75" customHeight="1" x14ac:dyDescent="0.3">
      <c r="A12" s="213"/>
    </row>
    <row r="13" spans="1:25" ht="15.75" customHeight="1" x14ac:dyDescent="0.3">
      <c r="A13" s="213"/>
      <c r="B13" s="213" t="s">
        <v>731</v>
      </c>
      <c r="F13" s="244" t="s">
        <v>170</v>
      </c>
    </row>
    <row r="14" spans="1:25" ht="15.75" customHeight="1" x14ac:dyDescent="0.3">
      <c r="A14" s="213"/>
      <c r="B14" s="213" t="s">
        <v>171</v>
      </c>
    </row>
    <row r="15" spans="1:25" ht="15.75" customHeight="1" x14ac:dyDescent="0.3">
      <c r="A15" s="213"/>
    </row>
    <row r="16" spans="1:25" ht="15.75" customHeight="1" x14ac:dyDescent="0.3">
      <c r="A16" s="213"/>
    </row>
    <row r="17" spans="1:1" ht="15.75" customHeight="1" x14ac:dyDescent="0.3">
      <c r="A17" s="213"/>
    </row>
    <row r="18" spans="1:1" ht="15.75" customHeight="1" x14ac:dyDescent="0.3">
      <c r="A18" s="213"/>
    </row>
    <row r="19" spans="1:1" ht="15.75" customHeight="1" x14ac:dyDescent="0.3">
      <c r="A19" s="213"/>
    </row>
    <row r="20" spans="1:1" ht="15.75" customHeight="1" x14ac:dyDescent="0.3">
      <c r="A20" s="213"/>
    </row>
    <row r="21" spans="1:1" ht="15.75" customHeight="1" x14ac:dyDescent="0.3">
      <c r="A21" s="213"/>
    </row>
    <row r="22" spans="1:1" ht="15.75" customHeight="1" x14ac:dyDescent="0.3">
      <c r="A22" s="213"/>
    </row>
    <row r="23" spans="1:1" ht="15.75" customHeight="1" x14ac:dyDescent="0.3">
      <c r="A23" s="213"/>
    </row>
    <row r="24" spans="1:1" ht="15.75" customHeight="1" x14ac:dyDescent="0.3"/>
    <row r="25" spans="1:1" ht="15.75" customHeight="1" x14ac:dyDescent="0.3"/>
    <row r="26" spans="1:1" ht="15.75" customHeight="1" x14ac:dyDescent="0.3"/>
    <row r="27" spans="1:1" ht="15.75" customHeight="1" x14ac:dyDescent="0.3"/>
    <row r="28" spans="1:1" ht="15.75" customHeight="1" x14ac:dyDescent="0.3"/>
    <row r="29" spans="1:1" ht="15.75" customHeight="1" x14ac:dyDescent="0.3"/>
    <row r="30" spans="1:1" ht="15.75" customHeight="1" x14ac:dyDescent="0.3"/>
    <row r="31" spans="1:1" ht="15.75" customHeight="1" x14ac:dyDescent="0.3"/>
    <row r="32" spans="1:1" ht="15.75" customHeight="1" x14ac:dyDescent="0.3"/>
    <row r="33" spans="3:3" ht="15.75" customHeight="1" x14ac:dyDescent="0.3"/>
    <row r="34" spans="3:3" ht="15.75" customHeight="1" x14ac:dyDescent="0.3"/>
    <row r="35" spans="3:3" ht="15.75" customHeight="1" x14ac:dyDescent="0.3"/>
    <row r="36" spans="3:3" ht="15.75" customHeight="1" x14ac:dyDescent="0.3"/>
    <row r="37" spans="3:3" ht="15.75" customHeight="1" x14ac:dyDescent="0.3"/>
    <row r="38" spans="3:3" ht="15.75" customHeight="1" x14ac:dyDescent="0.3"/>
    <row r="39" spans="3:3" ht="15.75" customHeight="1" x14ac:dyDescent="0.3"/>
    <row r="40" spans="3:3" ht="15.75" customHeight="1" x14ac:dyDescent="0.3"/>
    <row r="41" spans="3:3" ht="15.75" customHeight="1" x14ac:dyDescent="0.3"/>
    <row r="42" spans="3:3" ht="15.75" customHeight="1" x14ac:dyDescent="0.3"/>
    <row r="43" spans="3:3" ht="15.75" customHeight="1" x14ac:dyDescent="0.3"/>
    <row r="44" spans="3:3" ht="15.75" customHeight="1" x14ac:dyDescent="0.3"/>
    <row r="45" spans="3:3" ht="15.75" customHeight="1" x14ac:dyDescent="0.3"/>
    <row r="46" spans="3:3" ht="15.75" customHeight="1" x14ac:dyDescent="0.3">
      <c r="C46" s="245"/>
    </row>
    <row r="47" spans="3:3" ht="15.75" customHeight="1" x14ac:dyDescent="0.3"/>
    <row r="48" spans="3: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mergeCells count="1">
    <mergeCell ref="D2:I2"/>
  </mergeCells>
  <hyperlinks>
    <hyperlink ref="B2" location="'Index'!A3" display="á" xr:uid="{5C16DA9B-95A6-46CC-A7FC-1A4B8958AADC}"/>
  </hyperlinks>
  <printOptions horizontalCentered="1"/>
  <pageMargins left="0.31527777777777799" right="0.31527777777777799" top="1.37777777777778" bottom="0.39374999999999999" header="0.39374999999999999" footer="0.511811023622047"/>
  <pageSetup paperSize="9" orientation="portrait" horizontalDpi="300" verticalDpi="300" r:id="rId1"/>
  <headerFooter>
    <oddHeader>&amp;C&amp;"Aptos Narrow,Bold"&amp;18Cumbria &amp;&amp; Northumbria TSA Leagues
Winter 2024-25&amp;L&amp;G&amp;R&amp;G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529E6-3EBE-4E8D-8017-4079E4FA1955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38" customWidth="1"/>
    <col min="2" max="3" width="20.7109375" style="213" customWidth="1"/>
    <col min="4" max="9" width="5" style="213" customWidth="1"/>
    <col min="10" max="10" width="1.7109375" style="213" customWidth="1"/>
    <col min="11" max="11" width="2.7109375" style="213" customWidth="1"/>
    <col min="12" max="13" width="20.7109375" style="213" customWidth="1"/>
    <col min="14" max="19" width="5" style="213" customWidth="1"/>
    <col min="20" max="25" width="4.140625" style="213" customWidth="1"/>
    <col min="26" max="27" width="4.140625" customWidth="1"/>
  </cols>
  <sheetData>
    <row r="1" spans="1:25" ht="18" x14ac:dyDescent="0.35">
      <c r="A1" s="203"/>
      <c r="B1" s="204" t="s">
        <v>719</v>
      </c>
      <c r="C1" s="205"/>
      <c r="D1" s="205"/>
      <c r="E1" s="205"/>
      <c r="F1" s="205"/>
      <c r="G1" s="205" t="s">
        <v>267</v>
      </c>
      <c r="H1" s="205"/>
      <c r="I1" s="246" t="s">
        <v>720</v>
      </c>
      <c r="J1" s="204"/>
      <c r="K1" s="205"/>
      <c r="L1" s="205"/>
      <c r="M1" s="204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7"/>
    </row>
    <row r="2" spans="1:25" ht="19.5" customHeight="1" x14ac:dyDescent="0.35">
      <c r="A2" s="208"/>
      <c r="B2" s="209" t="s">
        <v>2</v>
      </c>
      <c r="C2" s="247"/>
      <c r="D2" s="248" t="s">
        <v>3</v>
      </c>
      <c r="E2" s="248"/>
      <c r="F2" s="248"/>
      <c r="G2" s="248"/>
      <c r="H2" s="248"/>
      <c r="I2" s="248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</row>
    <row r="3" spans="1:25" ht="15.75" customHeight="1" x14ac:dyDescent="0.3">
      <c r="A3" s="214"/>
      <c r="B3" s="215" t="s">
        <v>4</v>
      </c>
      <c r="C3" s="216" t="s">
        <v>732</v>
      </c>
      <c r="D3" s="216"/>
      <c r="E3" s="217" t="s">
        <v>733</v>
      </c>
      <c r="F3" s="215"/>
      <c r="G3" s="215"/>
      <c r="H3" s="215"/>
      <c r="I3" s="215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</row>
    <row r="4" spans="1:25" ht="15.75" customHeight="1" x14ac:dyDescent="0.3">
      <c r="A4" s="220">
        <v>2</v>
      </c>
      <c r="B4" s="221" t="s">
        <v>10</v>
      </c>
      <c r="C4" s="222" t="s">
        <v>11</v>
      </c>
      <c r="D4" s="223"/>
      <c r="E4" s="224"/>
      <c r="F4" s="225" t="s">
        <v>12</v>
      </c>
      <c r="G4" s="225" t="s">
        <v>13</v>
      </c>
      <c r="H4" s="225" t="s">
        <v>14</v>
      </c>
      <c r="I4" s="226" t="s">
        <v>15</v>
      </c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</row>
    <row r="5" spans="1:25" ht="15.75" customHeight="1" x14ac:dyDescent="0.3">
      <c r="A5" s="227">
        <v>1</v>
      </c>
      <c r="B5" s="228" t="s">
        <v>723</v>
      </c>
      <c r="C5" s="228" t="s">
        <v>724</v>
      </c>
      <c r="D5" s="229">
        <v>95</v>
      </c>
      <c r="E5" s="229">
        <v>95</v>
      </c>
      <c r="F5" s="229">
        <v>190</v>
      </c>
      <c r="G5" s="229">
        <v>5</v>
      </c>
      <c r="H5" s="230">
        <v>1928</v>
      </c>
      <c r="I5" s="231">
        <v>53</v>
      </c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</row>
    <row r="6" spans="1:25" ht="15.75" customHeight="1" x14ac:dyDescent="0.3">
      <c r="A6" s="232">
        <v>3</v>
      </c>
      <c r="B6" s="250" t="s">
        <v>725</v>
      </c>
      <c r="C6" s="250" t="s">
        <v>724</v>
      </c>
      <c r="D6" s="251">
        <v>95</v>
      </c>
      <c r="E6" s="251">
        <v>92</v>
      </c>
      <c r="F6" s="234">
        <v>187</v>
      </c>
      <c r="G6" s="234">
        <v>3</v>
      </c>
      <c r="H6" s="252">
        <v>1899</v>
      </c>
      <c r="I6" s="253">
        <v>44</v>
      </c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49"/>
      <c r="Y6" s="249"/>
    </row>
    <row r="7" spans="1:25" ht="15.75" customHeight="1" x14ac:dyDescent="0.3">
      <c r="A7" s="254">
        <v>6</v>
      </c>
      <c r="B7" s="250" t="s">
        <v>726</v>
      </c>
      <c r="C7" s="250" t="s">
        <v>724</v>
      </c>
      <c r="D7" s="251">
        <v>94</v>
      </c>
      <c r="E7" s="251">
        <v>92</v>
      </c>
      <c r="F7" s="234">
        <v>186</v>
      </c>
      <c r="G7" s="234">
        <v>2</v>
      </c>
      <c r="H7" s="252">
        <v>1897</v>
      </c>
      <c r="I7" s="253">
        <v>41</v>
      </c>
      <c r="J7" s="249"/>
      <c r="K7" s="249"/>
      <c r="L7" s="249"/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49"/>
      <c r="Y7" s="249"/>
    </row>
    <row r="8" spans="1:25" ht="15.75" customHeight="1" x14ac:dyDescent="0.3">
      <c r="A8" s="254">
        <v>4</v>
      </c>
      <c r="B8" s="250" t="s">
        <v>727</v>
      </c>
      <c r="C8" s="250" t="s">
        <v>724</v>
      </c>
      <c r="D8" s="251">
        <v>94</v>
      </c>
      <c r="E8" s="251">
        <v>96</v>
      </c>
      <c r="F8" s="234">
        <v>190</v>
      </c>
      <c r="G8" s="234">
        <v>5</v>
      </c>
      <c r="H8" s="252">
        <v>1870</v>
      </c>
      <c r="I8" s="253">
        <v>31</v>
      </c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</row>
    <row r="9" spans="1:25" ht="15.75" customHeight="1" x14ac:dyDescent="0.3">
      <c r="A9" s="254">
        <v>2</v>
      </c>
      <c r="B9" s="250" t="s">
        <v>728</v>
      </c>
      <c r="C9" s="250" t="s">
        <v>724</v>
      </c>
      <c r="D9" s="251">
        <v>91</v>
      </c>
      <c r="E9" s="251">
        <v>88</v>
      </c>
      <c r="F9" s="234">
        <v>179</v>
      </c>
      <c r="G9" s="234">
        <v>1</v>
      </c>
      <c r="H9" s="252">
        <v>1857</v>
      </c>
      <c r="I9" s="253">
        <v>28</v>
      </c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49"/>
      <c r="X9" s="249"/>
      <c r="Y9" s="249"/>
    </row>
    <row r="10" spans="1:25" ht="15.75" customHeight="1" x14ac:dyDescent="0.3">
      <c r="A10" s="239">
        <v>5</v>
      </c>
      <c r="B10" s="255" t="s">
        <v>729</v>
      </c>
      <c r="C10" s="255" t="s">
        <v>95</v>
      </c>
      <c r="D10" s="256">
        <v>95</v>
      </c>
      <c r="E10" s="256">
        <v>96</v>
      </c>
      <c r="F10" s="241">
        <v>191</v>
      </c>
      <c r="G10" s="241">
        <v>6</v>
      </c>
      <c r="H10" s="257">
        <v>1798</v>
      </c>
      <c r="I10" s="258">
        <v>21</v>
      </c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49"/>
      <c r="V10" s="249"/>
      <c r="W10" s="249"/>
      <c r="X10" s="249"/>
      <c r="Y10" s="249"/>
    </row>
    <row r="11" spans="1:25" ht="15.75" customHeight="1" x14ac:dyDescent="0.3">
      <c r="A11" s="249"/>
      <c r="B11" s="249"/>
      <c r="C11" s="249"/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249"/>
      <c r="W11" s="249"/>
      <c r="X11" s="249"/>
      <c r="Y11" s="249"/>
    </row>
    <row r="12" spans="1:25" ht="15.75" customHeight="1" x14ac:dyDescent="0.3">
      <c r="A12" s="249"/>
      <c r="B12" s="213" t="s">
        <v>266</v>
      </c>
      <c r="F12" s="244" t="s">
        <v>170</v>
      </c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U12" s="249"/>
      <c r="V12" s="249"/>
      <c r="W12" s="249"/>
      <c r="X12" s="249"/>
      <c r="Y12" s="249"/>
    </row>
    <row r="13" spans="1:25" ht="15.75" customHeight="1" x14ac:dyDescent="0.3">
      <c r="A13" s="249"/>
      <c r="B13" s="213" t="s">
        <v>171</v>
      </c>
      <c r="H13" s="249"/>
      <c r="I13" s="249"/>
      <c r="J13" s="249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  <c r="X13" s="249"/>
      <c r="Y13" s="249"/>
    </row>
    <row r="14" spans="1:25" ht="15.75" customHeight="1" x14ac:dyDescent="0.3">
      <c r="A14" s="249"/>
      <c r="B14" s="249"/>
      <c r="C14" s="249"/>
      <c r="D14" s="249"/>
      <c r="E14" s="249"/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</row>
    <row r="15" spans="1:25" ht="15.75" customHeight="1" x14ac:dyDescent="0.3">
      <c r="A15" s="249"/>
      <c r="B15" s="249"/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49"/>
      <c r="S15" s="249"/>
      <c r="T15" s="249"/>
      <c r="U15" s="249"/>
      <c r="V15" s="249"/>
      <c r="W15" s="249"/>
      <c r="X15" s="249"/>
      <c r="Y15" s="249"/>
    </row>
    <row r="16" spans="1:25" ht="15.75" customHeight="1" x14ac:dyDescent="0.3">
      <c r="A16" s="249"/>
      <c r="B16" s="249"/>
      <c r="C16" s="249"/>
      <c r="D16" s="249"/>
      <c r="E16" s="249"/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49"/>
      <c r="X16" s="249"/>
      <c r="Y16" s="249"/>
    </row>
    <row r="17" spans="1:25" ht="15.75" customHeight="1" x14ac:dyDescent="0.3">
      <c r="A17" s="249"/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U17" s="249"/>
      <c r="V17" s="249"/>
      <c r="W17" s="249"/>
      <c r="X17" s="249"/>
      <c r="Y17" s="249"/>
    </row>
    <row r="18" spans="1:25" ht="15.75" customHeight="1" x14ac:dyDescent="0.3">
      <c r="A18" s="249"/>
      <c r="B18" s="249"/>
      <c r="C18" s="249"/>
      <c r="D18" s="249"/>
      <c r="E18" s="249"/>
      <c r="F18" s="249"/>
      <c r="G18" s="249"/>
      <c r="H18" s="249"/>
      <c r="I18" s="249"/>
      <c r="J18" s="249"/>
      <c r="K18" s="249"/>
      <c r="L18" s="249"/>
      <c r="M18" s="249"/>
      <c r="N18" s="249"/>
      <c r="O18" s="249"/>
      <c r="P18" s="249"/>
      <c r="Q18" s="249"/>
      <c r="R18" s="249"/>
      <c r="S18" s="249"/>
      <c r="T18" s="249"/>
      <c r="U18" s="249"/>
      <c r="V18" s="249"/>
      <c r="W18" s="249"/>
      <c r="X18" s="249"/>
      <c r="Y18" s="249"/>
    </row>
    <row r="19" spans="1:25" ht="15.75" customHeight="1" x14ac:dyDescent="0.3">
      <c r="A19" s="249"/>
      <c r="B19" s="249"/>
      <c r="C19" s="249"/>
      <c r="D19" s="249"/>
      <c r="E19" s="249"/>
      <c r="F19" s="249"/>
      <c r="G19" s="249"/>
      <c r="H19" s="249"/>
      <c r="I19" s="249"/>
      <c r="J19" s="249"/>
      <c r="K19" s="249"/>
      <c r="L19" s="249"/>
      <c r="M19" s="249"/>
      <c r="N19" s="249"/>
      <c r="O19" s="249"/>
      <c r="P19" s="249"/>
      <c r="Q19" s="249"/>
      <c r="R19" s="249"/>
      <c r="S19" s="249"/>
      <c r="T19" s="249"/>
      <c r="U19" s="249"/>
      <c r="V19" s="249"/>
      <c r="W19" s="249"/>
      <c r="X19" s="249"/>
      <c r="Y19" s="249"/>
    </row>
    <row r="20" spans="1:25" ht="15.75" customHeight="1" x14ac:dyDescent="0.3">
      <c r="A20" s="249"/>
      <c r="B20" s="249"/>
      <c r="C20" s="249"/>
      <c r="D20" s="249"/>
      <c r="E20" s="249"/>
      <c r="F20" s="249"/>
      <c r="G20" s="249"/>
      <c r="H20" s="249"/>
      <c r="I20" s="249"/>
      <c r="J20" s="249"/>
      <c r="K20" s="249"/>
      <c r="L20" s="249"/>
      <c r="M20" s="249"/>
      <c r="N20" s="249"/>
      <c r="O20" s="249"/>
      <c r="P20" s="249"/>
      <c r="Q20" s="249"/>
      <c r="R20" s="249"/>
      <c r="S20" s="249"/>
      <c r="T20" s="249"/>
      <c r="U20" s="249"/>
      <c r="V20" s="249"/>
      <c r="W20" s="249"/>
      <c r="X20" s="249"/>
      <c r="Y20" s="249"/>
    </row>
    <row r="21" spans="1:25" ht="15.75" customHeight="1" x14ac:dyDescent="0.3">
      <c r="A21" s="249"/>
      <c r="B21" s="249"/>
      <c r="C21" s="249"/>
      <c r="D21" s="249"/>
      <c r="E21" s="249"/>
      <c r="F21" s="249"/>
      <c r="G21" s="249"/>
      <c r="H21" s="249"/>
      <c r="I21" s="249"/>
      <c r="J21" s="249"/>
      <c r="K21" s="249"/>
      <c r="L21" s="249"/>
      <c r="M21" s="249"/>
      <c r="N21" s="249"/>
      <c r="O21" s="249"/>
      <c r="P21" s="249"/>
      <c r="Q21" s="249"/>
      <c r="R21" s="249"/>
      <c r="S21" s="249"/>
      <c r="T21" s="249"/>
      <c r="U21" s="249"/>
      <c r="V21" s="249"/>
      <c r="W21" s="249"/>
      <c r="X21" s="249"/>
      <c r="Y21" s="249"/>
    </row>
    <row r="22" spans="1:25" ht="15.75" customHeight="1" x14ac:dyDescent="0.3">
      <c r="A22" s="213"/>
    </row>
    <row r="23" spans="1:25" ht="15.75" customHeight="1" x14ac:dyDescent="0.3">
      <c r="A23" s="213"/>
    </row>
    <row r="24" spans="1:25" ht="15.75" customHeight="1" x14ac:dyDescent="0.3"/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spans="3:3" ht="15.75" customHeight="1" x14ac:dyDescent="0.3"/>
    <row r="34" spans="3:3" ht="15.75" customHeight="1" x14ac:dyDescent="0.3"/>
    <row r="35" spans="3:3" ht="15.75" customHeight="1" x14ac:dyDescent="0.3"/>
    <row r="36" spans="3:3" ht="15.75" customHeight="1" x14ac:dyDescent="0.3"/>
    <row r="37" spans="3:3" ht="15.75" customHeight="1" x14ac:dyDescent="0.3"/>
    <row r="38" spans="3:3" ht="15.75" customHeight="1" x14ac:dyDescent="0.3"/>
    <row r="39" spans="3:3" ht="15.75" customHeight="1" x14ac:dyDescent="0.3"/>
    <row r="40" spans="3:3" ht="15.75" customHeight="1" x14ac:dyDescent="0.3"/>
    <row r="41" spans="3:3" ht="15.75" customHeight="1" x14ac:dyDescent="0.3"/>
    <row r="42" spans="3:3" ht="15.75" customHeight="1" x14ac:dyDescent="0.3"/>
    <row r="43" spans="3:3" ht="15.75" customHeight="1" x14ac:dyDescent="0.3"/>
    <row r="44" spans="3:3" ht="15.75" customHeight="1" x14ac:dyDescent="0.3"/>
    <row r="45" spans="3:3" ht="15.75" customHeight="1" x14ac:dyDescent="0.3"/>
    <row r="46" spans="3:3" ht="15.75" customHeight="1" x14ac:dyDescent="0.3"/>
    <row r="47" spans="3:3" ht="15.75" customHeight="1" x14ac:dyDescent="0.3">
      <c r="C47" s="245"/>
    </row>
    <row r="48" spans="3: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electLockedCells="1" selectUnlockedCells="1"/>
  <mergeCells count="1">
    <mergeCell ref="D2:I2"/>
  </mergeCells>
  <hyperlinks>
    <hyperlink ref="B2" location="'Index'!A3" display="á" xr:uid="{F8B53DC0-1AA5-4B41-9648-E3D62C1CCA63}"/>
  </hyperlinks>
  <printOptions horizontalCentered="1"/>
  <pageMargins left="0.31527777777777799" right="0.31527777777777799" top="1.37777777777778" bottom="0.39374999999999999" header="0.39374999999999999" footer="0.511811023622047"/>
  <pageSetup paperSize="9" orientation="portrait" horizontalDpi="300" verticalDpi="300" r:id="rId1"/>
  <headerFooter>
    <oddHeader>&amp;C&amp;"Aptos Narrow,Bold"&amp;18Cumbria &amp;&amp; Northumbria TSA Leagues
Winter 2024-25&amp;L&amp;G&amp;R&amp;G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738EE-B2A5-4924-8A03-9F35717FF4A9}">
  <sheetPr>
    <tabColor rgb="FF196B24"/>
    <pageSetUpPr fitToPage="1"/>
  </sheetPr>
  <dimension ref="A1:Y14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13" customWidth="1"/>
    <col min="2" max="3" width="20.7109375" style="213" customWidth="1"/>
    <col min="4" max="9" width="5" style="213" customWidth="1"/>
    <col min="10" max="10" width="1.7109375" style="213" customWidth="1"/>
    <col min="11" max="11" width="2.7109375" style="213" customWidth="1"/>
    <col min="12" max="13" width="20.7109375" style="213" customWidth="1"/>
    <col min="14" max="19" width="5" style="213" customWidth="1"/>
    <col min="20" max="25" width="10.28515625" style="213"/>
  </cols>
  <sheetData>
    <row r="1" spans="1:25" ht="18" x14ac:dyDescent="0.35">
      <c r="A1" s="204"/>
      <c r="B1" s="204" t="s">
        <v>734</v>
      </c>
      <c r="C1" s="205"/>
      <c r="D1" s="205"/>
      <c r="E1" s="205"/>
      <c r="F1" s="205"/>
      <c r="G1" s="205"/>
      <c r="H1" s="205"/>
      <c r="I1" s="206" t="s">
        <v>720</v>
      </c>
      <c r="J1" s="204"/>
      <c r="K1" s="205"/>
      <c r="L1" s="205"/>
      <c r="M1" s="204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7"/>
    </row>
    <row r="2" spans="1:25" ht="19.5" customHeight="1" x14ac:dyDescent="0.35">
      <c r="B2" s="209" t="s">
        <v>2</v>
      </c>
      <c r="C2" s="210"/>
      <c r="D2" s="211" t="s">
        <v>3</v>
      </c>
      <c r="E2" s="211"/>
      <c r="F2" s="211"/>
      <c r="G2" s="211"/>
      <c r="H2" s="211"/>
      <c r="I2" s="211"/>
    </row>
    <row r="3" spans="1:25" ht="15.75" customHeight="1" x14ac:dyDescent="0.3">
      <c r="B3" s="212" t="s">
        <v>4</v>
      </c>
      <c r="C3" s="259" t="s">
        <v>735</v>
      </c>
      <c r="D3" s="259"/>
      <c r="E3" s="260" t="s">
        <v>736</v>
      </c>
      <c r="J3" s="218"/>
      <c r="T3" s="218"/>
      <c r="U3" s="218"/>
      <c r="V3" s="218"/>
      <c r="W3" s="218"/>
      <c r="X3" s="218"/>
      <c r="Y3" s="218"/>
    </row>
    <row r="4" spans="1:25" ht="15.75" customHeight="1" x14ac:dyDescent="0.3">
      <c r="A4" s="220">
        <v>2</v>
      </c>
      <c r="B4" s="221" t="s">
        <v>10</v>
      </c>
      <c r="C4" s="222" t="s">
        <v>11</v>
      </c>
      <c r="D4" s="223"/>
      <c r="E4" s="224"/>
      <c r="F4" s="225" t="s">
        <v>12</v>
      </c>
      <c r="G4" s="225" t="s">
        <v>13</v>
      </c>
      <c r="H4" s="225" t="s">
        <v>14</v>
      </c>
      <c r="I4" s="226" t="s">
        <v>15</v>
      </c>
      <c r="J4" s="218"/>
      <c r="T4" s="218"/>
      <c r="U4" s="218"/>
      <c r="V4" s="218"/>
      <c r="W4" s="218"/>
      <c r="X4" s="218"/>
      <c r="Y4" s="218"/>
    </row>
    <row r="5" spans="1:25" ht="15.75" customHeight="1" x14ac:dyDescent="0.3">
      <c r="A5" s="227">
        <v>3</v>
      </c>
      <c r="B5" s="228" t="s">
        <v>737</v>
      </c>
      <c r="C5" s="228" t="s">
        <v>248</v>
      </c>
      <c r="D5" s="229">
        <v>100</v>
      </c>
      <c r="E5" s="229">
        <v>96</v>
      </c>
      <c r="F5" s="229">
        <f t="shared" ref="F5:F14" si="0">SUM(D5:E5)</f>
        <v>196</v>
      </c>
      <c r="G5" s="229">
        <v>10</v>
      </c>
      <c r="H5" s="229">
        <v>1949</v>
      </c>
      <c r="I5" s="261">
        <v>94</v>
      </c>
      <c r="J5" s="218"/>
      <c r="T5" s="218"/>
      <c r="U5" s="218"/>
      <c r="X5" s="218"/>
      <c r="Y5" s="218"/>
    </row>
    <row r="6" spans="1:25" ht="15.75" customHeight="1" x14ac:dyDescent="0.3">
      <c r="A6" s="232">
        <v>2</v>
      </c>
      <c r="B6" s="233" t="s">
        <v>723</v>
      </c>
      <c r="C6" s="233" t="s">
        <v>724</v>
      </c>
      <c r="D6" s="234">
        <v>97</v>
      </c>
      <c r="E6" s="234">
        <v>99</v>
      </c>
      <c r="F6" s="234">
        <f t="shared" si="0"/>
        <v>196</v>
      </c>
      <c r="G6" s="235">
        <v>10</v>
      </c>
      <c r="H6" s="234">
        <v>1941</v>
      </c>
      <c r="I6" s="236">
        <v>88</v>
      </c>
    </row>
    <row r="7" spans="1:25" ht="15.75" customHeight="1" x14ac:dyDescent="0.3">
      <c r="A7" s="232">
        <v>1</v>
      </c>
      <c r="B7" s="233" t="s">
        <v>738</v>
      </c>
      <c r="C7" s="233" t="s">
        <v>192</v>
      </c>
      <c r="D7" s="234">
        <v>96</v>
      </c>
      <c r="E7" s="234">
        <v>95</v>
      </c>
      <c r="F7" s="234">
        <f t="shared" si="0"/>
        <v>191</v>
      </c>
      <c r="G7" s="235">
        <v>7</v>
      </c>
      <c r="H7" s="262">
        <v>1931</v>
      </c>
      <c r="I7" s="263">
        <v>81</v>
      </c>
      <c r="J7" s="237"/>
    </row>
    <row r="8" spans="1:25" ht="15.75" customHeight="1" x14ac:dyDescent="0.3">
      <c r="A8" s="232">
        <v>7</v>
      </c>
      <c r="B8" s="233" t="s">
        <v>739</v>
      </c>
      <c r="C8" s="233" t="s">
        <v>95</v>
      </c>
      <c r="D8" s="234">
        <v>96</v>
      </c>
      <c r="E8" s="234">
        <v>99</v>
      </c>
      <c r="F8" s="234">
        <f t="shared" si="0"/>
        <v>195</v>
      </c>
      <c r="G8" s="235">
        <v>8</v>
      </c>
      <c r="H8" s="234">
        <v>1925</v>
      </c>
      <c r="I8" s="236">
        <v>79</v>
      </c>
      <c r="K8" s="238"/>
    </row>
    <row r="9" spans="1:25" ht="15.75" customHeight="1" x14ac:dyDescent="0.3">
      <c r="A9" s="232">
        <v>4</v>
      </c>
      <c r="B9" s="233" t="s">
        <v>725</v>
      </c>
      <c r="C9" s="233" t="s">
        <v>724</v>
      </c>
      <c r="D9" s="234">
        <v>90</v>
      </c>
      <c r="E9" s="234">
        <v>92</v>
      </c>
      <c r="F9" s="234">
        <f t="shared" si="0"/>
        <v>182</v>
      </c>
      <c r="G9" s="235">
        <v>2</v>
      </c>
      <c r="H9" s="234">
        <v>1878</v>
      </c>
      <c r="I9" s="236">
        <v>59</v>
      </c>
    </row>
    <row r="10" spans="1:25" ht="15.75" customHeight="1" x14ac:dyDescent="0.3">
      <c r="A10" s="232">
        <v>9</v>
      </c>
      <c r="B10" s="233" t="s">
        <v>740</v>
      </c>
      <c r="C10" s="233" t="s">
        <v>724</v>
      </c>
      <c r="D10" s="234">
        <v>97</v>
      </c>
      <c r="E10" s="234">
        <v>89</v>
      </c>
      <c r="F10" s="234">
        <f t="shared" si="0"/>
        <v>186</v>
      </c>
      <c r="G10" s="235">
        <v>5</v>
      </c>
      <c r="H10" s="234">
        <v>1853</v>
      </c>
      <c r="I10" s="236">
        <v>45</v>
      </c>
    </row>
    <row r="11" spans="1:25" ht="15.75" customHeight="1" x14ac:dyDescent="0.3">
      <c r="A11" s="232">
        <v>6</v>
      </c>
      <c r="B11" s="233" t="s">
        <v>729</v>
      </c>
      <c r="C11" s="233" t="s">
        <v>95</v>
      </c>
      <c r="D11" s="234">
        <v>96</v>
      </c>
      <c r="E11" s="234">
        <v>93</v>
      </c>
      <c r="F11" s="234">
        <f t="shared" si="0"/>
        <v>189</v>
      </c>
      <c r="G11" s="235">
        <v>6</v>
      </c>
      <c r="H11" s="234">
        <v>1842</v>
      </c>
      <c r="I11" s="236">
        <v>41</v>
      </c>
      <c r="V11" s="218"/>
      <c r="W11" s="218"/>
    </row>
    <row r="12" spans="1:25" ht="15.75" customHeight="1" x14ac:dyDescent="0.3">
      <c r="A12" s="232">
        <v>10</v>
      </c>
      <c r="B12" s="233" t="s">
        <v>730</v>
      </c>
      <c r="C12" s="233" t="s">
        <v>647</v>
      </c>
      <c r="D12" s="234">
        <v>91</v>
      </c>
      <c r="E12" s="234">
        <v>93</v>
      </c>
      <c r="F12" s="234">
        <f t="shared" si="0"/>
        <v>184</v>
      </c>
      <c r="G12" s="235">
        <v>4</v>
      </c>
      <c r="H12" s="234">
        <v>1821</v>
      </c>
      <c r="I12" s="236">
        <v>34</v>
      </c>
    </row>
    <row r="13" spans="1:25" ht="15.75" customHeight="1" x14ac:dyDescent="0.3">
      <c r="A13" s="232">
        <v>5</v>
      </c>
      <c r="B13" s="233" t="s">
        <v>605</v>
      </c>
      <c r="C13" s="233" t="s">
        <v>323</v>
      </c>
      <c r="D13" s="234">
        <v>90</v>
      </c>
      <c r="E13" s="234">
        <v>93</v>
      </c>
      <c r="F13" s="234">
        <f t="shared" si="0"/>
        <v>183</v>
      </c>
      <c r="G13" s="235">
        <v>3</v>
      </c>
      <c r="H13" s="234">
        <v>1813</v>
      </c>
      <c r="I13" s="236">
        <v>32</v>
      </c>
    </row>
    <row r="14" spans="1:25" ht="15.75" customHeight="1" x14ac:dyDescent="0.3">
      <c r="A14" s="239">
        <v>8</v>
      </c>
      <c r="B14" s="240" t="s">
        <v>646</v>
      </c>
      <c r="C14" s="240" t="s">
        <v>647</v>
      </c>
      <c r="D14" s="241">
        <v>83</v>
      </c>
      <c r="E14" s="241">
        <v>84</v>
      </c>
      <c r="F14" s="241">
        <f t="shared" si="0"/>
        <v>167</v>
      </c>
      <c r="G14" s="242">
        <v>1</v>
      </c>
      <c r="H14" s="241">
        <v>1684</v>
      </c>
      <c r="I14" s="243">
        <v>13</v>
      </c>
    </row>
    <row r="15" spans="1:25" ht="15.75" customHeight="1" x14ac:dyDescent="0.3"/>
    <row r="16" spans="1:25" ht="15.75" customHeight="1" x14ac:dyDescent="0.3">
      <c r="B16" s="213" t="s">
        <v>731</v>
      </c>
      <c r="F16" s="244" t="s">
        <v>170</v>
      </c>
    </row>
    <row r="17" spans="2:2" ht="15.75" customHeight="1" x14ac:dyDescent="0.3">
      <c r="B17" s="213" t="s">
        <v>171</v>
      </c>
    </row>
    <row r="18" spans="2:2" ht="15.75" customHeight="1" x14ac:dyDescent="0.3"/>
    <row r="19" spans="2:2" ht="15.75" customHeight="1" x14ac:dyDescent="0.3"/>
    <row r="20" spans="2:2" ht="15.75" customHeight="1" x14ac:dyDescent="0.3"/>
    <row r="21" spans="2:2" ht="15.75" customHeight="1" x14ac:dyDescent="0.3"/>
    <row r="22" spans="2:2" ht="15.75" customHeight="1" x14ac:dyDescent="0.3"/>
    <row r="23" spans="2:2" ht="15.75" customHeight="1" x14ac:dyDescent="0.3"/>
    <row r="24" spans="2:2" ht="15.75" customHeight="1" x14ac:dyDescent="0.3"/>
    <row r="25" spans="2:2" ht="15.75" customHeight="1" x14ac:dyDescent="0.3"/>
    <row r="26" spans="2:2" ht="15.75" customHeight="1" x14ac:dyDescent="0.3"/>
    <row r="27" spans="2:2" ht="15.75" customHeight="1" x14ac:dyDescent="0.3"/>
    <row r="28" spans="2:2" ht="15.75" customHeight="1" x14ac:dyDescent="0.3"/>
    <row r="29" spans="2:2" ht="15.75" customHeight="1" x14ac:dyDescent="0.3"/>
    <row r="30" spans="2:2" ht="15.75" customHeight="1" x14ac:dyDescent="0.3"/>
    <row r="31" spans="2:2" ht="15.75" customHeight="1" x14ac:dyDescent="0.3"/>
    <row r="32" spans="2:2" ht="15.75" customHeight="1" x14ac:dyDescent="0.3"/>
    <row r="33" spans="3:3" ht="15.75" customHeight="1" x14ac:dyDescent="0.3"/>
    <row r="34" spans="3:3" ht="15.75" customHeight="1" x14ac:dyDescent="0.3"/>
    <row r="35" spans="3:3" ht="15.75" customHeight="1" x14ac:dyDescent="0.3"/>
    <row r="36" spans="3:3" ht="15.75" customHeight="1" x14ac:dyDescent="0.3"/>
    <row r="37" spans="3:3" ht="15.75" customHeight="1" x14ac:dyDescent="0.3"/>
    <row r="38" spans="3:3" ht="15.75" customHeight="1" x14ac:dyDescent="0.3"/>
    <row r="39" spans="3:3" ht="15.75" customHeight="1" x14ac:dyDescent="0.3"/>
    <row r="40" spans="3:3" ht="15.75" customHeight="1" x14ac:dyDescent="0.3"/>
    <row r="41" spans="3:3" ht="15.75" customHeight="1" x14ac:dyDescent="0.3"/>
    <row r="42" spans="3:3" ht="15.75" customHeight="1" x14ac:dyDescent="0.3"/>
    <row r="43" spans="3:3" ht="15.75" customHeight="1" x14ac:dyDescent="0.3"/>
    <row r="44" spans="3:3" ht="15.75" customHeight="1" x14ac:dyDescent="0.3"/>
    <row r="45" spans="3:3" ht="15.75" customHeight="1" x14ac:dyDescent="0.3"/>
    <row r="46" spans="3:3" ht="15.75" customHeight="1" x14ac:dyDescent="0.3"/>
    <row r="47" spans="3:3" ht="15.75" customHeight="1" x14ac:dyDescent="0.3"/>
    <row r="48" spans="3:3" ht="15.75" customHeight="1" x14ac:dyDescent="0.3">
      <c r="C48" s="245"/>
    </row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mergeCells count="1">
    <mergeCell ref="D2:I2"/>
  </mergeCells>
  <hyperlinks>
    <hyperlink ref="B2" location="'Index'!A3" display="á" xr:uid="{B3CCBE8C-7E38-44C2-8209-80E4A8A64DCC}"/>
  </hyperlinks>
  <printOptions horizontalCentered="1"/>
  <pageMargins left="0.31527777777777799" right="0.31527777777777799" top="1.37777777777778" bottom="0.39374999999999999" header="0.39374999999999999" footer="0.511811023622047"/>
  <pageSetup paperSize="9" orientation="portrait" horizontalDpi="300" verticalDpi="300" r:id="rId1"/>
  <headerFooter>
    <oddHeader>&amp;C&amp;"Aptos Narrow,Bold"&amp;18Cumbria &amp;&amp; Northumbria TSA Leagues
Winter 2024-25&amp;L&amp;G&amp;R&amp;G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B83EE-54A0-4AEB-98D5-43D08B24EEA1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65" customWidth="1"/>
    <col min="2" max="3" width="20.7109375" style="265" customWidth="1"/>
    <col min="4" max="7" width="5" style="265" customWidth="1"/>
    <col min="8" max="8" width="1.7109375" style="265" customWidth="1"/>
    <col min="9" max="9" width="2.7109375" style="265" customWidth="1"/>
    <col min="10" max="11" width="20.7109375" style="265" customWidth="1"/>
    <col min="12" max="15" width="5" style="265" customWidth="1"/>
    <col min="16" max="25" width="11.7109375" style="265"/>
  </cols>
  <sheetData>
    <row r="1" spans="1:25" ht="18" x14ac:dyDescent="0.35">
      <c r="A1" s="264"/>
      <c r="B1" s="264" t="s">
        <v>741</v>
      </c>
      <c r="C1" s="264"/>
      <c r="D1" s="3"/>
      <c r="E1" s="3"/>
      <c r="F1" s="3"/>
      <c r="G1" s="3"/>
      <c r="H1" s="3"/>
      <c r="I1" s="4" t="s">
        <v>742</v>
      </c>
      <c r="J1" s="264"/>
      <c r="K1" s="3"/>
      <c r="L1" s="3"/>
      <c r="M1" s="264"/>
      <c r="N1" s="3"/>
      <c r="O1" s="3"/>
      <c r="P1" s="3"/>
      <c r="Q1" s="3"/>
      <c r="R1" s="3"/>
      <c r="S1" s="3"/>
      <c r="T1" s="3"/>
      <c r="U1" s="3"/>
      <c r="V1" s="3"/>
      <c r="W1" s="3"/>
      <c r="X1" s="264"/>
      <c r="Y1" s="264"/>
    </row>
    <row r="2" spans="1:25" ht="20.100000000000001" customHeight="1" x14ac:dyDescent="0.3">
      <c r="B2" s="5" t="s">
        <v>2</v>
      </c>
      <c r="C2" s="103" t="s">
        <v>3</v>
      </c>
      <c r="D2" s="103"/>
      <c r="E2" s="103"/>
      <c r="F2" s="103"/>
      <c r="G2" s="103"/>
    </row>
    <row r="3" spans="1:25" ht="15.75" customHeight="1" x14ac:dyDescent="0.3">
      <c r="A3" s="266"/>
      <c r="B3" s="266" t="s">
        <v>4</v>
      </c>
      <c r="C3" s="267" t="s">
        <v>743</v>
      </c>
      <c r="D3" s="267"/>
      <c r="E3" s="267" t="s">
        <v>744</v>
      </c>
      <c r="F3" s="266"/>
      <c r="G3" s="266"/>
      <c r="H3" s="266"/>
      <c r="Q3" s="266"/>
      <c r="R3" s="266"/>
      <c r="S3" s="266"/>
      <c r="T3" s="266"/>
      <c r="U3" s="266"/>
      <c r="V3" s="266"/>
      <c r="W3" s="266"/>
      <c r="X3" s="266"/>
      <c r="Y3" s="266"/>
    </row>
    <row r="4" spans="1:25" ht="15.75" customHeight="1" x14ac:dyDescent="0.3">
      <c r="A4" s="11">
        <v>1</v>
      </c>
      <c r="B4" s="268" t="s">
        <v>10</v>
      </c>
      <c r="C4" s="268" t="s">
        <v>11</v>
      </c>
      <c r="D4" s="269" t="s">
        <v>12</v>
      </c>
      <c r="E4" s="269" t="s">
        <v>13</v>
      </c>
      <c r="F4" s="269" t="s">
        <v>14</v>
      </c>
      <c r="G4" s="270" t="s">
        <v>15</v>
      </c>
    </row>
    <row r="5" spans="1:25" ht="15.75" customHeight="1" x14ac:dyDescent="0.3">
      <c r="A5" s="271">
        <v>4</v>
      </c>
      <c r="B5" s="16" t="s">
        <v>549</v>
      </c>
      <c r="C5" s="16" t="s">
        <v>140</v>
      </c>
      <c r="D5" s="17">
        <v>89</v>
      </c>
      <c r="E5" s="272">
        <v>6</v>
      </c>
      <c r="F5" s="18">
        <v>918</v>
      </c>
      <c r="G5" s="19">
        <v>59</v>
      </c>
    </row>
    <row r="6" spans="1:25" ht="15.75" customHeight="1" x14ac:dyDescent="0.3">
      <c r="A6" s="273">
        <v>3</v>
      </c>
      <c r="B6" s="21" t="s">
        <v>745</v>
      </c>
      <c r="C6" s="21" t="s">
        <v>134</v>
      </c>
      <c r="D6" s="22">
        <v>88</v>
      </c>
      <c r="E6" s="274">
        <v>5</v>
      </c>
      <c r="F6" s="24">
        <v>880</v>
      </c>
      <c r="G6" s="25">
        <v>47</v>
      </c>
      <c r="V6" s="10"/>
      <c r="W6" s="10"/>
    </row>
    <row r="7" spans="1:25" ht="15.75" customHeight="1" x14ac:dyDescent="0.3">
      <c r="A7" s="273">
        <v>6</v>
      </c>
      <c r="B7" s="21" t="s">
        <v>746</v>
      </c>
      <c r="C7" s="21" t="s">
        <v>140</v>
      </c>
      <c r="D7" s="22">
        <v>78</v>
      </c>
      <c r="E7" s="274">
        <v>3</v>
      </c>
      <c r="F7" s="275">
        <v>872</v>
      </c>
      <c r="G7" s="276">
        <v>44</v>
      </c>
      <c r="H7" s="10"/>
      <c r="I7" s="10"/>
      <c r="J7" s="104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5.75" customHeight="1" x14ac:dyDescent="0.3">
      <c r="A8" s="273">
        <v>2</v>
      </c>
      <c r="B8" s="277" t="s">
        <v>560</v>
      </c>
      <c r="C8" s="277" t="s">
        <v>140</v>
      </c>
      <c r="D8" s="22">
        <v>79</v>
      </c>
      <c r="E8" s="274">
        <v>4</v>
      </c>
      <c r="F8" s="275">
        <v>798</v>
      </c>
      <c r="G8" s="276">
        <v>33</v>
      </c>
      <c r="H8" s="10"/>
      <c r="I8" s="10"/>
      <c r="J8" s="10"/>
      <c r="K8" s="39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73">
        <v>1</v>
      </c>
      <c r="B9" s="277" t="s">
        <v>639</v>
      </c>
      <c r="C9" s="277" t="s">
        <v>140</v>
      </c>
      <c r="D9" s="22">
        <v>75</v>
      </c>
      <c r="E9" s="274">
        <v>2</v>
      </c>
      <c r="F9" s="28">
        <v>728</v>
      </c>
      <c r="G9" s="29">
        <v>17</v>
      </c>
    </row>
    <row r="10" spans="1:25" ht="15.75" customHeight="1" x14ac:dyDescent="0.3">
      <c r="A10" s="278">
        <v>5</v>
      </c>
      <c r="B10" s="193" t="s">
        <v>550</v>
      </c>
      <c r="C10" s="193" t="s">
        <v>140</v>
      </c>
      <c r="D10" s="189" t="s">
        <v>43</v>
      </c>
      <c r="E10" s="279">
        <v>0</v>
      </c>
      <c r="F10" s="280">
        <v>420</v>
      </c>
      <c r="G10" s="281">
        <v>10</v>
      </c>
    </row>
    <row r="11" spans="1:25" ht="15.75" customHeight="1" x14ac:dyDescent="0.3"/>
    <row r="12" spans="1:25" ht="15.75" customHeight="1" x14ac:dyDescent="0.3">
      <c r="B12" s="266" t="s">
        <v>608</v>
      </c>
    </row>
    <row r="13" spans="1:25" ht="15.75" customHeight="1" x14ac:dyDescent="0.35">
      <c r="B13" s="282" t="s">
        <v>609</v>
      </c>
    </row>
    <row r="14" spans="1:25" ht="15.75" customHeight="1" x14ac:dyDescent="0.3"/>
    <row r="15" spans="1:25" ht="15.75" customHeight="1" x14ac:dyDescent="0.3">
      <c r="B15" s="10" t="s">
        <v>747</v>
      </c>
      <c r="C15" s="10"/>
      <c r="D15" s="10"/>
      <c r="E15" s="10"/>
      <c r="F15" s="43" t="s">
        <v>170</v>
      </c>
      <c r="G15" s="10"/>
    </row>
    <row r="16" spans="1:25" ht="15.75" customHeight="1" x14ac:dyDescent="0.3">
      <c r="B16" s="10" t="s">
        <v>171</v>
      </c>
      <c r="C16" s="10"/>
      <c r="D16" s="10"/>
      <c r="E16" s="10"/>
      <c r="F16" s="10"/>
      <c r="G16" s="10"/>
    </row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spans="3:3" ht="15.75" customHeight="1" x14ac:dyDescent="0.3">
      <c r="C49" s="283"/>
    </row>
    <row r="50" spans="3:3" ht="15.75" customHeight="1" x14ac:dyDescent="0.3"/>
    <row r="51" spans="3:3" ht="15.75" customHeight="1" x14ac:dyDescent="0.3"/>
    <row r="52" spans="3:3" ht="15.75" customHeight="1" x14ac:dyDescent="0.3"/>
    <row r="53" spans="3:3" ht="15.75" customHeight="1" x14ac:dyDescent="0.3"/>
    <row r="54" spans="3:3" ht="15.75" customHeight="1" x14ac:dyDescent="0.3"/>
    <row r="55" spans="3:3" ht="15.75" customHeight="1" x14ac:dyDescent="0.3"/>
    <row r="56" spans="3:3" ht="15.75" customHeight="1" x14ac:dyDescent="0.3"/>
    <row r="57" spans="3:3" ht="15.75" customHeight="1" x14ac:dyDescent="0.3"/>
    <row r="58" spans="3:3" ht="15.75" customHeight="1" x14ac:dyDescent="0.3"/>
    <row r="59" spans="3:3" ht="15.75" customHeight="1" x14ac:dyDescent="0.3"/>
    <row r="60" spans="3:3" ht="15.75" customHeight="1" x14ac:dyDescent="0.3"/>
    <row r="61" spans="3:3" ht="15.75" customHeight="1" x14ac:dyDescent="0.3"/>
    <row r="62" spans="3:3" ht="15.75" customHeight="1" x14ac:dyDescent="0.3"/>
    <row r="63" spans="3:3" ht="15.75" customHeight="1" x14ac:dyDescent="0.3"/>
    <row r="64" spans="3: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1BDFF0FE-8BD8-476F-BB08-E4898E35A1BF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0C9D7-68C1-46E2-AC28-7F0DB50672F1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65" customWidth="1"/>
    <col min="2" max="3" width="20.7109375" style="265" customWidth="1"/>
    <col min="4" max="7" width="5" style="265" customWidth="1"/>
    <col min="8" max="8" width="1.7109375" style="265" customWidth="1"/>
    <col min="9" max="9" width="2.7109375" style="265" customWidth="1"/>
    <col min="10" max="11" width="20.7109375" style="265" customWidth="1"/>
    <col min="12" max="15" width="5" style="265" customWidth="1"/>
    <col min="16" max="25" width="11.7109375" style="265"/>
  </cols>
  <sheetData>
    <row r="1" spans="1:25" ht="18" x14ac:dyDescent="0.35">
      <c r="A1" s="264"/>
      <c r="B1" s="264" t="s">
        <v>748</v>
      </c>
      <c r="C1" s="264"/>
      <c r="D1" s="3"/>
      <c r="E1" s="3"/>
      <c r="F1" s="3"/>
      <c r="G1" s="3"/>
      <c r="H1" s="3"/>
      <c r="I1" s="4" t="s">
        <v>742</v>
      </c>
      <c r="J1" s="264"/>
      <c r="K1" s="3"/>
      <c r="L1" s="3"/>
      <c r="M1" s="264"/>
      <c r="N1" s="3"/>
      <c r="O1" s="3"/>
      <c r="P1" s="3"/>
      <c r="Q1" s="3"/>
      <c r="R1" s="3"/>
      <c r="S1" s="3"/>
      <c r="T1" s="3"/>
      <c r="U1" s="3"/>
      <c r="V1" s="3"/>
      <c r="W1" s="3"/>
      <c r="X1" s="264"/>
      <c r="Y1" s="264"/>
    </row>
    <row r="2" spans="1:25" ht="20.100000000000001" customHeight="1" x14ac:dyDescent="0.3">
      <c r="B2" s="5" t="s">
        <v>2</v>
      </c>
      <c r="C2" s="103" t="s">
        <v>3</v>
      </c>
      <c r="D2" s="103"/>
      <c r="E2" s="103"/>
      <c r="F2" s="103"/>
      <c r="G2" s="103"/>
    </row>
    <row r="3" spans="1:25" ht="15.75" customHeight="1" x14ac:dyDescent="0.3">
      <c r="A3" s="266"/>
      <c r="B3" s="266" t="s">
        <v>4</v>
      </c>
      <c r="C3" s="267" t="s">
        <v>749</v>
      </c>
      <c r="D3" s="267"/>
      <c r="E3" s="267" t="s">
        <v>750</v>
      </c>
      <c r="F3" s="266"/>
      <c r="G3" s="266"/>
      <c r="H3" s="266"/>
      <c r="Q3" s="266"/>
      <c r="R3" s="266"/>
      <c r="S3" s="266"/>
      <c r="T3" s="266"/>
      <c r="U3" s="266"/>
      <c r="V3" s="266"/>
      <c r="W3" s="266"/>
      <c r="X3" s="266"/>
      <c r="Y3" s="266"/>
    </row>
    <row r="4" spans="1:25" ht="15.75" customHeight="1" x14ac:dyDescent="0.3">
      <c r="A4" s="11">
        <v>1</v>
      </c>
      <c r="B4" s="268" t="s">
        <v>10</v>
      </c>
      <c r="C4" s="268" t="s">
        <v>11</v>
      </c>
      <c r="D4" s="269" t="s">
        <v>12</v>
      </c>
      <c r="E4" s="269" t="s">
        <v>13</v>
      </c>
      <c r="F4" s="269" t="s">
        <v>14</v>
      </c>
      <c r="G4" s="270" t="s">
        <v>15</v>
      </c>
    </row>
    <row r="5" spans="1:25" ht="15.75" customHeight="1" x14ac:dyDescent="0.3">
      <c r="A5" s="271">
        <v>5</v>
      </c>
      <c r="B5" s="16" t="s">
        <v>509</v>
      </c>
      <c r="C5" s="16" t="s">
        <v>77</v>
      </c>
      <c r="D5" s="17">
        <v>95</v>
      </c>
      <c r="E5" s="272">
        <v>10</v>
      </c>
      <c r="F5" s="272">
        <v>957</v>
      </c>
      <c r="G5" s="284">
        <v>99</v>
      </c>
    </row>
    <row r="6" spans="1:25" ht="15.75" customHeight="1" x14ac:dyDescent="0.3">
      <c r="A6" s="273">
        <v>3</v>
      </c>
      <c r="B6" s="21" t="s">
        <v>76</v>
      </c>
      <c r="C6" s="21" t="s">
        <v>77</v>
      </c>
      <c r="D6" s="22">
        <v>92</v>
      </c>
      <c r="E6" s="274">
        <v>9</v>
      </c>
      <c r="F6" s="24">
        <v>927</v>
      </c>
      <c r="G6" s="25">
        <v>88</v>
      </c>
    </row>
    <row r="7" spans="1:25" ht="15.75" customHeight="1" x14ac:dyDescent="0.3">
      <c r="A7" s="273">
        <v>7</v>
      </c>
      <c r="B7" s="277" t="s">
        <v>751</v>
      </c>
      <c r="C7" s="277" t="s">
        <v>149</v>
      </c>
      <c r="D7" s="22">
        <v>88</v>
      </c>
      <c r="E7" s="274">
        <v>8</v>
      </c>
      <c r="F7" s="275">
        <v>907</v>
      </c>
      <c r="G7" s="276">
        <v>83</v>
      </c>
      <c r="H7" s="10"/>
      <c r="I7" s="10"/>
      <c r="J7" s="104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5.75" customHeight="1" x14ac:dyDescent="0.3">
      <c r="A8" s="273">
        <v>9</v>
      </c>
      <c r="B8" s="277" t="s">
        <v>562</v>
      </c>
      <c r="C8" s="277" t="s">
        <v>563</v>
      </c>
      <c r="D8" s="22">
        <v>80</v>
      </c>
      <c r="E8" s="274">
        <v>6</v>
      </c>
      <c r="F8" s="275">
        <v>853</v>
      </c>
      <c r="G8" s="276">
        <v>62</v>
      </c>
      <c r="H8" s="10"/>
      <c r="I8" s="10"/>
      <c r="J8" s="10"/>
      <c r="K8" s="39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73">
        <v>8</v>
      </c>
      <c r="B9" s="277" t="s">
        <v>746</v>
      </c>
      <c r="C9" s="277" t="s">
        <v>140</v>
      </c>
      <c r="D9" s="22">
        <v>75</v>
      </c>
      <c r="E9" s="274">
        <v>4</v>
      </c>
      <c r="F9" s="275">
        <v>831</v>
      </c>
      <c r="G9" s="276">
        <v>51</v>
      </c>
    </row>
    <row r="10" spans="1:25" ht="15.75" customHeight="1" x14ac:dyDescent="0.3">
      <c r="A10" s="273">
        <v>4</v>
      </c>
      <c r="B10" s="21" t="s">
        <v>557</v>
      </c>
      <c r="C10" s="21" t="s">
        <v>140</v>
      </c>
      <c r="D10" s="22">
        <v>82</v>
      </c>
      <c r="E10" s="274">
        <v>7</v>
      </c>
      <c r="F10" s="24">
        <v>818</v>
      </c>
      <c r="G10" s="25">
        <v>51</v>
      </c>
    </row>
    <row r="11" spans="1:25" ht="15.75" customHeight="1" x14ac:dyDescent="0.3">
      <c r="A11" s="273">
        <v>1</v>
      </c>
      <c r="B11" s="277" t="s">
        <v>642</v>
      </c>
      <c r="C11" s="277" t="s">
        <v>563</v>
      </c>
      <c r="D11" s="22">
        <v>77</v>
      </c>
      <c r="E11" s="274">
        <v>5</v>
      </c>
      <c r="F11" s="28">
        <v>787</v>
      </c>
      <c r="G11" s="29">
        <v>44</v>
      </c>
    </row>
    <row r="12" spans="1:25" ht="15.75" customHeight="1" x14ac:dyDescent="0.3">
      <c r="A12" s="273">
        <v>10</v>
      </c>
      <c r="B12" s="277" t="s">
        <v>752</v>
      </c>
      <c r="C12" s="277" t="s">
        <v>563</v>
      </c>
      <c r="D12" s="22">
        <v>39</v>
      </c>
      <c r="E12" s="274">
        <v>3</v>
      </c>
      <c r="F12" s="275">
        <v>693</v>
      </c>
      <c r="G12" s="276">
        <v>34</v>
      </c>
    </row>
    <row r="13" spans="1:25" ht="15.75" customHeight="1" x14ac:dyDescent="0.3">
      <c r="A13" s="273">
        <v>6</v>
      </c>
      <c r="B13" s="21" t="s">
        <v>753</v>
      </c>
      <c r="C13" s="21" t="s">
        <v>149</v>
      </c>
      <c r="D13" s="22" t="s">
        <v>43</v>
      </c>
      <c r="E13" s="274">
        <v>0</v>
      </c>
      <c r="F13" s="275">
        <v>504</v>
      </c>
      <c r="G13" s="276">
        <v>31</v>
      </c>
      <c r="V13" s="10"/>
      <c r="W13" s="10"/>
    </row>
    <row r="14" spans="1:25" ht="15.75" customHeight="1" x14ac:dyDescent="0.3">
      <c r="A14" s="278">
        <v>2</v>
      </c>
      <c r="B14" s="285" t="s">
        <v>631</v>
      </c>
      <c r="C14" s="285" t="s">
        <v>563</v>
      </c>
      <c r="D14" s="189">
        <v>39</v>
      </c>
      <c r="E14" s="279">
        <v>3</v>
      </c>
      <c r="F14" s="280">
        <v>475</v>
      </c>
      <c r="G14" s="281">
        <v>15</v>
      </c>
    </row>
    <row r="15" spans="1:25" ht="15.75" customHeight="1" x14ac:dyDescent="0.3"/>
    <row r="16" spans="1:25" ht="15.75" customHeight="1" x14ac:dyDescent="0.3">
      <c r="B16" s="266" t="s">
        <v>608</v>
      </c>
    </row>
    <row r="17" spans="2:7" ht="15.75" customHeight="1" x14ac:dyDescent="0.35">
      <c r="B17" s="282" t="s">
        <v>609</v>
      </c>
    </row>
    <row r="18" spans="2:7" ht="15.75" customHeight="1" x14ac:dyDescent="0.3"/>
    <row r="19" spans="2:7" ht="15.75" customHeight="1" x14ac:dyDescent="0.3">
      <c r="B19" s="10" t="s">
        <v>747</v>
      </c>
      <c r="C19" s="10"/>
      <c r="D19" s="10"/>
      <c r="E19" s="10"/>
      <c r="F19" s="43" t="s">
        <v>170</v>
      </c>
      <c r="G19" s="10"/>
    </row>
    <row r="20" spans="2:7" ht="15.75" customHeight="1" x14ac:dyDescent="0.3">
      <c r="B20" s="10" t="s">
        <v>171</v>
      </c>
      <c r="C20" s="10"/>
      <c r="D20" s="10"/>
      <c r="E20" s="10"/>
      <c r="F20" s="10"/>
      <c r="G20" s="10"/>
    </row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spans="3:3" ht="15.75" customHeight="1" x14ac:dyDescent="0.3"/>
    <row r="50" spans="3:3" ht="15.75" customHeight="1" x14ac:dyDescent="0.3">
      <c r="C50" s="283"/>
    </row>
    <row r="51" spans="3:3" ht="15.75" customHeight="1" x14ac:dyDescent="0.3"/>
    <row r="52" spans="3:3" ht="15.75" customHeight="1" x14ac:dyDescent="0.3"/>
    <row r="53" spans="3:3" ht="15.75" customHeight="1" x14ac:dyDescent="0.3"/>
    <row r="54" spans="3:3" ht="15.75" customHeight="1" x14ac:dyDescent="0.3"/>
    <row r="55" spans="3:3" ht="15.75" customHeight="1" x14ac:dyDescent="0.3"/>
    <row r="56" spans="3:3" ht="15.75" customHeight="1" x14ac:dyDescent="0.3"/>
    <row r="57" spans="3:3" ht="15.75" customHeight="1" x14ac:dyDescent="0.3"/>
    <row r="58" spans="3:3" ht="15.75" customHeight="1" x14ac:dyDescent="0.3"/>
    <row r="59" spans="3:3" ht="15.75" customHeight="1" x14ac:dyDescent="0.3"/>
    <row r="60" spans="3:3" ht="15.75" customHeight="1" x14ac:dyDescent="0.3"/>
    <row r="61" spans="3:3" ht="15.75" customHeight="1" x14ac:dyDescent="0.3"/>
    <row r="62" spans="3:3" ht="15.75" customHeight="1" x14ac:dyDescent="0.3"/>
    <row r="63" spans="3:3" ht="15.75" customHeight="1" x14ac:dyDescent="0.3"/>
    <row r="64" spans="3: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mergeCells count="1">
    <mergeCell ref="C2:G2"/>
  </mergeCells>
  <hyperlinks>
    <hyperlink ref="B2" location="'Index'!A3" tooltip="Go to the Index sheet" display="á" xr:uid="{59111E3A-6294-4123-BD7E-9A406FF39BCA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18D81-F029-4568-97D3-AED959794C45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65" customWidth="1"/>
    <col min="2" max="3" width="20.7109375" style="265" customWidth="1"/>
    <col min="4" max="7" width="5" style="265" customWidth="1"/>
    <col min="8" max="8" width="1.7109375" style="265" customWidth="1"/>
    <col min="9" max="9" width="2.7109375" style="265" customWidth="1"/>
    <col min="10" max="11" width="20.7109375" style="265" customWidth="1"/>
    <col min="12" max="15" width="5" style="265" customWidth="1"/>
    <col min="16" max="25" width="11.7109375" style="265"/>
  </cols>
  <sheetData>
    <row r="1" spans="1:25" ht="18" x14ac:dyDescent="0.35">
      <c r="A1" s="264"/>
      <c r="B1" s="264" t="s">
        <v>748</v>
      </c>
      <c r="C1" s="264"/>
      <c r="D1" s="3"/>
      <c r="E1" s="3"/>
      <c r="F1" s="3" t="s">
        <v>267</v>
      </c>
      <c r="G1" s="3"/>
      <c r="H1" s="3"/>
      <c r="I1" s="4" t="s">
        <v>742</v>
      </c>
      <c r="J1" s="264"/>
      <c r="K1" s="3"/>
      <c r="L1" s="3"/>
      <c r="M1" s="264"/>
      <c r="N1" s="3"/>
      <c r="O1" s="3"/>
      <c r="P1" s="3"/>
      <c r="Q1" s="3"/>
      <c r="R1" s="3"/>
      <c r="S1" s="3"/>
      <c r="T1" s="3"/>
      <c r="U1" s="3"/>
      <c r="V1" s="3"/>
      <c r="W1" s="3"/>
      <c r="X1" s="264"/>
      <c r="Y1" s="264"/>
    </row>
    <row r="2" spans="1:25" ht="20.100000000000001" customHeight="1" x14ac:dyDescent="0.35">
      <c r="B2" s="5" t="s">
        <v>2</v>
      </c>
      <c r="C2" s="45" t="s">
        <v>3</v>
      </c>
      <c r="D2" s="45"/>
      <c r="E2" s="45"/>
      <c r="F2" s="45"/>
      <c r="G2" s="45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266"/>
      <c r="B3" s="266" t="s">
        <v>4</v>
      </c>
      <c r="C3" s="267" t="s">
        <v>754</v>
      </c>
      <c r="D3" s="267"/>
      <c r="E3" s="267" t="s">
        <v>755</v>
      </c>
      <c r="F3" s="266"/>
      <c r="G3" s="26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1</v>
      </c>
      <c r="B4" s="268" t="s">
        <v>10</v>
      </c>
      <c r="C4" s="268" t="s">
        <v>11</v>
      </c>
      <c r="D4" s="269" t="s">
        <v>12</v>
      </c>
      <c r="E4" s="269" t="s">
        <v>13</v>
      </c>
      <c r="F4" s="269" t="s">
        <v>14</v>
      </c>
      <c r="G4" s="270" t="s">
        <v>15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271">
        <v>3</v>
      </c>
      <c r="B5" s="47" t="s">
        <v>509</v>
      </c>
      <c r="C5" s="47" t="s">
        <v>77</v>
      </c>
      <c r="D5" s="17">
        <v>95</v>
      </c>
      <c r="E5" s="272">
        <v>6</v>
      </c>
      <c r="F5" s="17">
        <v>957</v>
      </c>
      <c r="G5" s="48">
        <v>59</v>
      </c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273">
        <v>1</v>
      </c>
      <c r="B6" s="277" t="s">
        <v>76</v>
      </c>
      <c r="C6" s="277" t="s">
        <v>77</v>
      </c>
      <c r="D6" s="275">
        <v>92</v>
      </c>
      <c r="E6" s="275">
        <v>5</v>
      </c>
      <c r="F6" s="28">
        <v>927</v>
      </c>
      <c r="G6" s="29">
        <v>48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273">
        <v>5</v>
      </c>
      <c r="B7" s="49" t="s">
        <v>751</v>
      </c>
      <c r="C7" s="49" t="s">
        <v>149</v>
      </c>
      <c r="D7" s="22">
        <v>88</v>
      </c>
      <c r="E7" s="275">
        <v>4</v>
      </c>
      <c r="F7" s="22">
        <v>907</v>
      </c>
      <c r="G7" s="50">
        <v>45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197">
        <v>6</v>
      </c>
      <c r="B8" s="49" t="s">
        <v>746</v>
      </c>
      <c r="C8" s="49" t="s">
        <v>140</v>
      </c>
      <c r="D8" s="22">
        <v>75</v>
      </c>
      <c r="E8" s="275">
        <v>2</v>
      </c>
      <c r="F8" s="22">
        <v>831</v>
      </c>
      <c r="G8" s="50">
        <v>24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197">
        <v>2</v>
      </c>
      <c r="B9" s="49" t="s">
        <v>557</v>
      </c>
      <c r="C9" s="49" t="s">
        <v>140</v>
      </c>
      <c r="D9" s="22">
        <v>82</v>
      </c>
      <c r="E9" s="275">
        <v>3</v>
      </c>
      <c r="F9" s="22">
        <v>818</v>
      </c>
      <c r="G9" s="50">
        <v>21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198">
        <v>4</v>
      </c>
      <c r="B10" s="199" t="s">
        <v>753</v>
      </c>
      <c r="C10" s="199" t="s">
        <v>149</v>
      </c>
      <c r="D10" s="189" t="s">
        <v>43</v>
      </c>
      <c r="E10" s="280">
        <v>0</v>
      </c>
      <c r="F10" s="189">
        <v>504</v>
      </c>
      <c r="G10" s="190">
        <v>13</v>
      </c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46"/>
      <c r="B12" s="200" t="s">
        <v>608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5">
      <c r="A13" s="46"/>
      <c r="B13" s="201" t="s">
        <v>609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46"/>
      <c r="B15" s="10" t="s">
        <v>266</v>
      </c>
      <c r="C15" s="10"/>
      <c r="D15" s="10"/>
      <c r="E15" s="10"/>
      <c r="F15" s="43" t="s">
        <v>170</v>
      </c>
      <c r="G15" s="10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46"/>
      <c r="B16" s="10" t="s">
        <v>171</v>
      </c>
      <c r="C16" s="10"/>
      <c r="D16" s="10"/>
      <c r="E16" s="10"/>
      <c r="F16" s="10"/>
      <c r="G16" s="10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spans="3:3" ht="15.75" customHeight="1" x14ac:dyDescent="0.3"/>
    <row r="50" spans="3:3" ht="15.75" customHeight="1" x14ac:dyDescent="0.3"/>
    <row r="51" spans="3:3" ht="15.75" customHeight="1" x14ac:dyDescent="0.3">
      <c r="C51" s="283"/>
    </row>
    <row r="52" spans="3:3" ht="15.75" customHeight="1" x14ac:dyDescent="0.3"/>
    <row r="53" spans="3:3" ht="15.75" customHeight="1" x14ac:dyDescent="0.3"/>
    <row r="54" spans="3:3" ht="15.75" customHeight="1" x14ac:dyDescent="0.3"/>
    <row r="55" spans="3:3" ht="15.75" customHeight="1" x14ac:dyDescent="0.3"/>
    <row r="56" spans="3:3" ht="15.75" customHeight="1" x14ac:dyDescent="0.3"/>
    <row r="57" spans="3:3" ht="15.75" customHeight="1" x14ac:dyDescent="0.3"/>
    <row r="58" spans="3:3" ht="15.75" customHeight="1" x14ac:dyDescent="0.3"/>
    <row r="59" spans="3:3" ht="15.75" customHeight="1" x14ac:dyDescent="0.3"/>
    <row r="60" spans="3:3" ht="15.75" customHeight="1" x14ac:dyDescent="0.3"/>
    <row r="61" spans="3:3" ht="15.75" customHeight="1" x14ac:dyDescent="0.3"/>
    <row r="62" spans="3:3" ht="15.75" customHeight="1" x14ac:dyDescent="0.3"/>
    <row r="63" spans="3:3" ht="15.75" customHeight="1" x14ac:dyDescent="0.3"/>
    <row r="64" spans="3: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4509B0B5-26F7-4C63-BB05-AB9C1E5D165A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1D14C-A652-41BD-BE1F-F95EE68F9D5A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65" customWidth="1"/>
    <col min="2" max="3" width="20.7109375" style="265" customWidth="1"/>
    <col min="4" max="7" width="5" style="265" customWidth="1"/>
    <col min="8" max="8" width="1.7109375" style="265" customWidth="1"/>
    <col min="9" max="9" width="2.7109375" style="265" customWidth="1"/>
    <col min="10" max="11" width="20.7109375" style="265" customWidth="1"/>
    <col min="12" max="15" width="5" style="265" customWidth="1"/>
    <col min="16" max="25" width="11.7109375" style="265"/>
  </cols>
  <sheetData>
    <row r="1" spans="1:25" ht="18" x14ac:dyDescent="0.35">
      <c r="A1" s="264"/>
      <c r="B1" s="264" t="s">
        <v>756</v>
      </c>
      <c r="C1" s="264"/>
      <c r="D1" s="3"/>
      <c r="E1" s="3"/>
      <c r="F1" s="3"/>
      <c r="G1" s="3"/>
      <c r="H1" s="3"/>
      <c r="I1" s="4" t="s">
        <v>742</v>
      </c>
      <c r="J1" s="264"/>
      <c r="K1" s="3"/>
      <c r="L1" s="3"/>
      <c r="M1" s="264"/>
      <c r="N1" s="3"/>
      <c r="O1" s="3"/>
      <c r="P1" s="3"/>
      <c r="Q1" s="3"/>
      <c r="R1" s="3"/>
      <c r="S1" s="3"/>
      <c r="T1" s="3"/>
      <c r="U1" s="3"/>
      <c r="V1" s="3"/>
      <c r="W1" s="3"/>
      <c r="X1" s="264"/>
      <c r="Y1" s="264"/>
    </row>
    <row r="2" spans="1:25" ht="20.100000000000001" customHeight="1" x14ac:dyDescent="0.3">
      <c r="B2" s="5" t="s">
        <v>2</v>
      </c>
      <c r="C2" s="103" t="s">
        <v>3</v>
      </c>
      <c r="D2" s="103"/>
      <c r="E2" s="103"/>
      <c r="F2" s="103"/>
      <c r="G2" s="103"/>
    </row>
    <row r="3" spans="1:25" ht="15.75" customHeight="1" x14ac:dyDescent="0.3">
      <c r="A3" s="266"/>
      <c r="B3" s="266" t="s">
        <v>4</v>
      </c>
      <c r="C3" s="267" t="s">
        <v>757</v>
      </c>
      <c r="D3" s="267"/>
      <c r="E3" s="267" t="s">
        <v>758</v>
      </c>
      <c r="F3" s="266"/>
      <c r="G3" s="266"/>
      <c r="H3" s="266"/>
      <c r="Q3" s="266"/>
      <c r="R3" s="266"/>
      <c r="S3" s="266"/>
      <c r="T3" s="266"/>
      <c r="U3" s="266"/>
      <c r="V3" s="266"/>
      <c r="W3" s="266"/>
      <c r="X3" s="266"/>
      <c r="Y3" s="266"/>
    </row>
    <row r="4" spans="1:25" ht="15.75" customHeight="1" x14ac:dyDescent="0.3">
      <c r="A4" s="11">
        <v>1</v>
      </c>
      <c r="B4" s="268" t="s">
        <v>10</v>
      </c>
      <c r="C4" s="268" t="s">
        <v>11</v>
      </c>
      <c r="D4" s="269" t="s">
        <v>12</v>
      </c>
      <c r="E4" s="269" t="s">
        <v>13</v>
      </c>
      <c r="F4" s="269" t="s">
        <v>14</v>
      </c>
      <c r="G4" s="270" t="s">
        <v>15</v>
      </c>
    </row>
    <row r="5" spans="1:25" ht="15.75" customHeight="1" x14ac:dyDescent="0.3">
      <c r="A5" s="271">
        <v>5</v>
      </c>
      <c r="B5" s="16" t="s">
        <v>558</v>
      </c>
      <c r="C5" s="16" t="s">
        <v>555</v>
      </c>
      <c r="D5" s="17">
        <v>89</v>
      </c>
      <c r="E5" s="272">
        <v>8</v>
      </c>
      <c r="F5" s="272">
        <v>835</v>
      </c>
      <c r="G5" s="284">
        <v>74</v>
      </c>
    </row>
    <row r="6" spans="1:25" ht="15.75" customHeight="1" x14ac:dyDescent="0.3">
      <c r="A6" s="273">
        <v>6</v>
      </c>
      <c r="B6" s="21" t="s">
        <v>759</v>
      </c>
      <c r="C6" s="21" t="s">
        <v>622</v>
      </c>
      <c r="D6" s="22">
        <v>89</v>
      </c>
      <c r="E6" s="274">
        <v>8</v>
      </c>
      <c r="F6" s="275">
        <v>819</v>
      </c>
      <c r="G6" s="276">
        <v>66</v>
      </c>
    </row>
    <row r="7" spans="1:25" ht="15.75" customHeight="1" x14ac:dyDescent="0.3">
      <c r="A7" s="273">
        <v>8</v>
      </c>
      <c r="B7" s="277" t="s">
        <v>188</v>
      </c>
      <c r="C7" s="277" t="s">
        <v>42</v>
      </c>
      <c r="D7" s="22">
        <v>83</v>
      </c>
      <c r="E7" s="274">
        <v>6</v>
      </c>
      <c r="F7" s="275">
        <v>808</v>
      </c>
      <c r="G7" s="276">
        <v>66</v>
      </c>
      <c r="H7" s="10"/>
      <c r="I7" s="10"/>
      <c r="J7" s="104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5.75" customHeight="1" x14ac:dyDescent="0.3">
      <c r="A8" s="273">
        <v>2</v>
      </c>
      <c r="B8" s="277" t="s">
        <v>693</v>
      </c>
      <c r="C8" s="277" t="s">
        <v>555</v>
      </c>
      <c r="D8" s="22">
        <v>79</v>
      </c>
      <c r="E8" s="274">
        <v>5</v>
      </c>
      <c r="F8" s="275">
        <v>774</v>
      </c>
      <c r="G8" s="276">
        <v>55</v>
      </c>
      <c r="H8" s="10"/>
      <c r="I8" s="10"/>
      <c r="J8" s="10"/>
      <c r="K8" s="39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73">
        <v>7</v>
      </c>
      <c r="B9" s="277" t="s">
        <v>752</v>
      </c>
      <c r="C9" s="277" t="s">
        <v>563</v>
      </c>
      <c r="D9" s="22">
        <v>53</v>
      </c>
      <c r="E9" s="274">
        <v>4</v>
      </c>
      <c r="F9" s="275">
        <v>655</v>
      </c>
      <c r="G9" s="276">
        <v>38</v>
      </c>
    </row>
    <row r="10" spans="1:25" ht="15.75" customHeight="1" x14ac:dyDescent="0.3">
      <c r="A10" s="273">
        <v>3</v>
      </c>
      <c r="B10" s="21" t="s">
        <v>559</v>
      </c>
      <c r="C10" s="21" t="s">
        <v>134</v>
      </c>
      <c r="D10" s="22" t="s">
        <v>43</v>
      </c>
      <c r="E10" s="274">
        <v>0</v>
      </c>
      <c r="F10" s="24">
        <v>485</v>
      </c>
      <c r="G10" s="25">
        <v>27</v>
      </c>
      <c r="V10" s="10"/>
      <c r="W10" s="10"/>
    </row>
    <row r="11" spans="1:25" ht="15.75" customHeight="1" x14ac:dyDescent="0.3">
      <c r="A11" s="273">
        <v>1</v>
      </c>
      <c r="B11" s="277" t="s">
        <v>760</v>
      </c>
      <c r="C11" s="277" t="s">
        <v>563</v>
      </c>
      <c r="D11" s="22">
        <v>21</v>
      </c>
      <c r="E11" s="274">
        <v>3</v>
      </c>
      <c r="F11" s="28">
        <v>421</v>
      </c>
      <c r="G11" s="29">
        <v>23</v>
      </c>
    </row>
    <row r="12" spans="1:25" ht="15.75" customHeight="1" x14ac:dyDescent="0.3">
      <c r="A12" s="278">
        <v>4</v>
      </c>
      <c r="B12" s="193" t="s">
        <v>194</v>
      </c>
      <c r="C12" s="193" t="s">
        <v>42</v>
      </c>
      <c r="D12" s="189" t="s">
        <v>74</v>
      </c>
      <c r="E12" s="279">
        <v>0</v>
      </c>
      <c r="F12" s="194">
        <v>0</v>
      </c>
      <c r="G12" s="196">
        <v>0</v>
      </c>
    </row>
    <row r="13" spans="1:25" ht="15.75" customHeight="1" x14ac:dyDescent="0.3"/>
    <row r="14" spans="1:25" ht="15.75" customHeight="1" x14ac:dyDescent="0.3">
      <c r="B14" s="266" t="s">
        <v>608</v>
      </c>
    </row>
    <row r="15" spans="1:25" ht="15.75" customHeight="1" x14ac:dyDescent="0.35">
      <c r="B15" s="282" t="s">
        <v>609</v>
      </c>
    </row>
    <row r="16" spans="1:25" ht="15.75" customHeight="1" x14ac:dyDescent="0.3"/>
    <row r="17" spans="2:7" ht="15.75" customHeight="1" x14ac:dyDescent="0.3">
      <c r="B17" s="10" t="s">
        <v>747</v>
      </c>
      <c r="C17" s="10"/>
      <c r="D17" s="10"/>
      <c r="E17" s="10"/>
      <c r="F17" s="43" t="s">
        <v>170</v>
      </c>
      <c r="G17" s="10"/>
    </row>
    <row r="18" spans="2:7" ht="15.75" customHeight="1" x14ac:dyDescent="0.3">
      <c r="B18" s="10" t="s">
        <v>171</v>
      </c>
      <c r="C18" s="10"/>
      <c r="D18" s="10"/>
      <c r="E18" s="10"/>
      <c r="F18" s="10"/>
      <c r="G18" s="10"/>
    </row>
    <row r="19" spans="2:7" ht="15.75" customHeight="1" x14ac:dyDescent="0.3"/>
    <row r="20" spans="2:7" ht="15.75" customHeight="1" x14ac:dyDescent="0.3"/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spans="3:3" ht="15.75" customHeight="1" x14ac:dyDescent="0.3"/>
    <row r="50" spans="3:3" ht="15.75" customHeight="1" x14ac:dyDescent="0.3"/>
    <row r="51" spans="3:3" ht="15.75" customHeight="1" x14ac:dyDescent="0.3"/>
    <row r="52" spans="3:3" ht="15.75" customHeight="1" x14ac:dyDescent="0.3">
      <c r="C52" s="283"/>
    </row>
    <row r="53" spans="3:3" ht="15.75" customHeight="1" x14ac:dyDescent="0.3"/>
    <row r="54" spans="3:3" ht="15.75" customHeight="1" x14ac:dyDescent="0.3"/>
    <row r="55" spans="3:3" ht="15.75" customHeight="1" x14ac:dyDescent="0.3"/>
    <row r="56" spans="3:3" ht="15.75" customHeight="1" x14ac:dyDescent="0.3"/>
    <row r="57" spans="3:3" ht="15.75" customHeight="1" x14ac:dyDescent="0.3"/>
    <row r="58" spans="3:3" ht="15.75" customHeight="1" x14ac:dyDescent="0.3"/>
    <row r="59" spans="3:3" ht="15.75" customHeight="1" x14ac:dyDescent="0.3"/>
    <row r="60" spans="3:3" ht="15.75" customHeight="1" x14ac:dyDescent="0.3"/>
    <row r="61" spans="3:3" ht="15.75" customHeight="1" x14ac:dyDescent="0.3"/>
    <row r="62" spans="3:3" ht="15.75" customHeight="1" x14ac:dyDescent="0.3"/>
    <row r="63" spans="3:3" ht="15.75" customHeight="1" x14ac:dyDescent="0.3"/>
    <row r="64" spans="3: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8EFED488-1559-468D-84A7-CF0792943D77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CCD05-0D43-4F74-80A4-402B65043EC7}">
  <sheetPr>
    <tabColor rgb="FF7030A0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94"/>
      <c r="B1" s="2" t="s">
        <v>761</v>
      </c>
      <c r="C1" s="2"/>
      <c r="D1" s="3"/>
      <c r="E1" s="3"/>
      <c r="F1" s="3"/>
      <c r="G1" s="3"/>
      <c r="H1" s="3"/>
      <c r="I1" s="4" t="s">
        <v>762</v>
      </c>
      <c r="J1" s="2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B2" s="5" t="s">
        <v>2</v>
      </c>
      <c r="C2" s="63"/>
      <c r="F2" s="7" t="s">
        <v>3</v>
      </c>
      <c r="G2" s="7"/>
      <c r="H2" s="7"/>
      <c r="I2" s="7"/>
      <c r="J2" s="7"/>
      <c r="K2" s="7"/>
    </row>
    <row r="3" spans="1:25" ht="15.75" customHeight="1" x14ac:dyDescent="0.3">
      <c r="A3" s="1"/>
      <c r="B3" s="8" t="s">
        <v>4</v>
      </c>
      <c r="C3" s="9" t="s">
        <v>763</v>
      </c>
      <c r="D3" s="9"/>
      <c r="E3" s="9" t="s">
        <v>764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4</v>
      </c>
      <c r="B4" s="12" t="s">
        <v>10</v>
      </c>
      <c r="C4" s="95" t="s">
        <v>11</v>
      </c>
      <c r="D4" s="67"/>
      <c r="E4" s="67"/>
      <c r="F4" s="67"/>
      <c r="G4" s="96"/>
      <c r="H4" s="13" t="s">
        <v>12</v>
      </c>
      <c r="I4" s="13" t="s">
        <v>13</v>
      </c>
      <c r="J4" s="13" t="s">
        <v>14</v>
      </c>
      <c r="K4" s="14" t="s">
        <v>15</v>
      </c>
    </row>
    <row r="5" spans="1:25" ht="15.75" customHeight="1" x14ac:dyDescent="0.3">
      <c r="A5" s="15">
        <v>4</v>
      </c>
      <c r="B5" s="16" t="s">
        <v>32</v>
      </c>
      <c r="C5" s="16" t="s">
        <v>25</v>
      </c>
      <c r="D5" s="18">
        <v>42</v>
      </c>
      <c r="E5" s="18">
        <v>42</v>
      </c>
      <c r="F5" s="18">
        <v>42</v>
      </c>
      <c r="G5" s="18">
        <v>44</v>
      </c>
      <c r="H5" s="18">
        <f t="shared" ref="H5:H13" si="0">SUM(D5:G5)</f>
        <v>170</v>
      </c>
      <c r="I5" s="18">
        <v>8</v>
      </c>
      <c r="J5" s="18">
        <v>1740</v>
      </c>
      <c r="K5" s="19">
        <v>88</v>
      </c>
    </row>
    <row r="6" spans="1:25" ht="15.75" customHeight="1" x14ac:dyDescent="0.3">
      <c r="A6" s="191">
        <v>5</v>
      </c>
      <c r="B6" s="21" t="s">
        <v>765</v>
      </c>
      <c r="C6" s="21" t="s">
        <v>61</v>
      </c>
      <c r="D6" s="24">
        <v>39</v>
      </c>
      <c r="E6" s="24">
        <v>40</v>
      </c>
      <c r="F6" s="24">
        <v>42</v>
      </c>
      <c r="G6" s="24">
        <v>44</v>
      </c>
      <c r="H6" s="24">
        <f t="shared" si="0"/>
        <v>165</v>
      </c>
      <c r="I6" s="23">
        <v>6</v>
      </c>
      <c r="J6" s="24">
        <v>1697</v>
      </c>
      <c r="K6" s="25">
        <v>78</v>
      </c>
    </row>
    <row r="7" spans="1:25" ht="15.75" customHeight="1" x14ac:dyDescent="0.3">
      <c r="A7" s="191">
        <v>3</v>
      </c>
      <c r="B7" s="21" t="s">
        <v>151</v>
      </c>
      <c r="C7" s="21" t="s">
        <v>61</v>
      </c>
      <c r="D7" s="24">
        <v>43</v>
      </c>
      <c r="E7" s="24">
        <v>44</v>
      </c>
      <c r="F7" s="24">
        <v>42</v>
      </c>
      <c r="G7" s="24">
        <v>41</v>
      </c>
      <c r="H7" s="24">
        <f t="shared" si="0"/>
        <v>170</v>
      </c>
      <c r="I7" s="23">
        <v>8</v>
      </c>
      <c r="J7" s="24">
        <v>1631</v>
      </c>
      <c r="K7" s="25">
        <v>62</v>
      </c>
    </row>
    <row r="8" spans="1:25" ht="15.75" customHeight="1" x14ac:dyDescent="0.3">
      <c r="A8" s="191">
        <v>9</v>
      </c>
      <c r="B8" s="21" t="s">
        <v>766</v>
      </c>
      <c r="C8" s="21" t="s">
        <v>647</v>
      </c>
      <c r="D8" s="24">
        <v>42</v>
      </c>
      <c r="E8" s="24">
        <v>41</v>
      </c>
      <c r="F8" s="24">
        <v>41</v>
      </c>
      <c r="G8" s="24">
        <v>47</v>
      </c>
      <c r="H8" s="24">
        <f t="shared" si="0"/>
        <v>171</v>
      </c>
      <c r="I8" s="23">
        <v>9</v>
      </c>
      <c r="J8" s="24">
        <v>1629</v>
      </c>
      <c r="K8" s="25">
        <v>59</v>
      </c>
    </row>
    <row r="9" spans="1:25" ht="15.75" customHeight="1" x14ac:dyDescent="0.3">
      <c r="A9" s="191">
        <v>1</v>
      </c>
      <c r="B9" s="21" t="s">
        <v>767</v>
      </c>
      <c r="C9" s="21" t="s">
        <v>61</v>
      </c>
      <c r="D9" s="24">
        <v>43</v>
      </c>
      <c r="E9" s="24">
        <v>42</v>
      </c>
      <c r="F9" s="24">
        <v>36</v>
      </c>
      <c r="G9" s="24">
        <v>37</v>
      </c>
      <c r="H9" s="24">
        <f t="shared" si="0"/>
        <v>158</v>
      </c>
      <c r="I9" s="23">
        <v>5</v>
      </c>
      <c r="J9" s="28">
        <v>1613</v>
      </c>
      <c r="K9" s="29">
        <v>56</v>
      </c>
    </row>
    <row r="10" spans="1:25" ht="15.75" customHeight="1" x14ac:dyDescent="0.3">
      <c r="A10" s="191">
        <v>2</v>
      </c>
      <c r="B10" s="21" t="s">
        <v>234</v>
      </c>
      <c r="C10" s="21" t="s">
        <v>25</v>
      </c>
      <c r="D10" s="24">
        <v>27</v>
      </c>
      <c r="E10" s="24">
        <v>33</v>
      </c>
      <c r="F10" s="24">
        <v>34</v>
      </c>
      <c r="G10" s="24">
        <v>36</v>
      </c>
      <c r="H10" s="24">
        <f t="shared" si="0"/>
        <v>130</v>
      </c>
      <c r="I10" s="23">
        <v>1</v>
      </c>
      <c r="J10" s="24">
        <v>1462</v>
      </c>
      <c r="K10" s="25">
        <v>31</v>
      </c>
    </row>
    <row r="11" spans="1:25" ht="15.75" customHeight="1" x14ac:dyDescent="0.3">
      <c r="A11" s="191">
        <v>8</v>
      </c>
      <c r="B11" s="21" t="s">
        <v>188</v>
      </c>
      <c r="C11" s="21" t="s">
        <v>42</v>
      </c>
      <c r="D11" s="24">
        <v>40</v>
      </c>
      <c r="E11" s="24">
        <v>32</v>
      </c>
      <c r="F11" s="24">
        <v>32</v>
      </c>
      <c r="G11" s="24">
        <v>39</v>
      </c>
      <c r="H11" s="24">
        <f t="shared" si="0"/>
        <v>143</v>
      </c>
      <c r="I11" s="23">
        <v>3</v>
      </c>
      <c r="J11" s="24">
        <v>1363</v>
      </c>
      <c r="K11" s="25">
        <v>31</v>
      </c>
    </row>
    <row r="12" spans="1:25" ht="15.75" customHeight="1" x14ac:dyDescent="0.3">
      <c r="A12" s="191">
        <v>6</v>
      </c>
      <c r="B12" s="21" t="s">
        <v>190</v>
      </c>
      <c r="C12" s="21" t="s">
        <v>160</v>
      </c>
      <c r="D12" s="24">
        <v>42</v>
      </c>
      <c r="E12" s="24">
        <v>39</v>
      </c>
      <c r="F12" s="24">
        <v>36</v>
      </c>
      <c r="G12" s="24">
        <v>29</v>
      </c>
      <c r="H12" s="24">
        <f t="shared" si="0"/>
        <v>146</v>
      </c>
      <c r="I12" s="23">
        <v>4</v>
      </c>
      <c r="J12" s="24">
        <v>1465</v>
      </c>
      <c r="K12" s="25">
        <v>29</v>
      </c>
    </row>
    <row r="13" spans="1:25" ht="15.75" customHeight="1" x14ac:dyDescent="0.3">
      <c r="A13" s="192">
        <v>7</v>
      </c>
      <c r="B13" s="193" t="s">
        <v>255</v>
      </c>
      <c r="C13" s="193" t="s">
        <v>25</v>
      </c>
      <c r="D13" s="194">
        <v>27</v>
      </c>
      <c r="E13" s="194">
        <v>35</v>
      </c>
      <c r="F13" s="194">
        <v>36</v>
      </c>
      <c r="G13" s="194">
        <v>41</v>
      </c>
      <c r="H13" s="194">
        <f t="shared" si="0"/>
        <v>139</v>
      </c>
      <c r="I13" s="33">
        <v>2</v>
      </c>
      <c r="J13" s="194">
        <v>1426</v>
      </c>
      <c r="K13" s="196">
        <v>21</v>
      </c>
    </row>
    <row r="14" spans="1:25" ht="15.75" customHeight="1" x14ac:dyDescent="0.3">
      <c r="A14" s="10"/>
    </row>
    <row r="15" spans="1:25" ht="15.75" customHeight="1" x14ac:dyDescent="0.35">
      <c r="A15" s="10"/>
      <c r="B15" s="139" t="s">
        <v>768</v>
      </c>
    </row>
    <row r="16" spans="1:25" ht="15.75" customHeight="1" x14ac:dyDescent="0.3">
      <c r="A16" s="10"/>
    </row>
    <row r="17" spans="1:13" ht="15.75" customHeight="1" x14ac:dyDescent="0.3">
      <c r="A17" s="10"/>
      <c r="B17" s="10" t="s">
        <v>373</v>
      </c>
      <c r="F17" s="43" t="s">
        <v>170</v>
      </c>
    </row>
    <row r="18" spans="1:13" ht="15.75" customHeight="1" x14ac:dyDescent="0.3">
      <c r="A18" s="10"/>
      <c r="B18" s="10" t="s">
        <v>171</v>
      </c>
      <c r="M18" s="286" t="s">
        <v>769</v>
      </c>
    </row>
    <row r="19" spans="1:13" ht="15.75" customHeight="1" x14ac:dyDescent="0.3">
      <c r="A19" s="10"/>
    </row>
    <row r="20" spans="1:13" ht="15.75" customHeight="1" x14ac:dyDescent="0.3">
      <c r="A20" s="10"/>
      <c r="E20" s="10">
        <v>10</v>
      </c>
    </row>
    <row r="21" spans="1:13" ht="15.75" customHeight="1" x14ac:dyDescent="0.3">
      <c r="A21" s="10"/>
    </row>
    <row r="22" spans="1:13" ht="15.75" customHeight="1" x14ac:dyDescent="0.3">
      <c r="A22" s="10"/>
    </row>
    <row r="23" spans="1:13" ht="15.75" customHeight="1" x14ac:dyDescent="0.3">
      <c r="A23" s="10"/>
    </row>
    <row r="24" spans="1:13" ht="15.75" customHeight="1" x14ac:dyDescent="0.3">
      <c r="A24" s="10"/>
    </row>
    <row r="25" spans="1:13" ht="15.75" customHeight="1" x14ac:dyDescent="0.3">
      <c r="A25" s="10"/>
    </row>
    <row r="26" spans="1:13" ht="15.75" customHeight="1" x14ac:dyDescent="0.3">
      <c r="A26" s="10"/>
    </row>
    <row r="27" spans="1:13" ht="15.75" customHeight="1" x14ac:dyDescent="0.3">
      <c r="A27" s="10"/>
    </row>
    <row r="28" spans="1:13" ht="15.75" customHeight="1" x14ac:dyDescent="0.3">
      <c r="A28" s="10"/>
    </row>
    <row r="29" spans="1:13" ht="15.75" customHeight="1" x14ac:dyDescent="0.3">
      <c r="A29" s="10"/>
    </row>
    <row r="30" spans="1:13" ht="15.75" customHeight="1" x14ac:dyDescent="0.3">
      <c r="A30" s="10"/>
    </row>
    <row r="31" spans="1:13" ht="15.75" customHeight="1" x14ac:dyDescent="0.3">
      <c r="A31" s="10"/>
    </row>
    <row r="32" spans="1:13" ht="15.75" customHeight="1" x14ac:dyDescent="0.3">
      <c r="A32" s="10"/>
    </row>
    <row r="33" spans="1:1" ht="15.75" customHeight="1" x14ac:dyDescent="0.3">
      <c r="A33" s="10"/>
    </row>
    <row r="34" spans="1:1" ht="15.75" customHeight="1" x14ac:dyDescent="0.3">
      <c r="A34" s="10"/>
    </row>
    <row r="35" spans="1:1" ht="15.75" customHeight="1" x14ac:dyDescent="0.3">
      <c r="A35" s="10"/>
    </row>
    <row r="36" spans="1:1" ht="15.75" customHeight="1" x14ac:dyDescent="0.3">
      <c r="A36" s="10"/>
    </row>
    <row r="37" spans="1:1" ht="15.75" customHeight="1" x14ac:dyDescent="0.3">
      <c r="A37" s="10"/>
    </row>
    <row r="38" spans="1:1" ht="15.75" customHeight="1" x14ac:dyDescent="0.3">
      <c r="A38" s="10"/>
    </row>
    <row r="39" spans="1:1" ht="15.75" customHeight="1" x14ac:dyDescent="0.3">
      <c r="A39" s="10"/>
    </row>
    <row r="40" spans="1:1" ht="15.75" customHeight="1" x14ac:dyDescent="0.3">
      <c r="A40" s="10"/>
    </row>
    <row r="41" spans="1:1" ht="15.75" customHeight="1" x14ac:dyDescent="0.3">
      <c r="A41" s="10"/>
    </row>
    <row r="42" spans="1:1" ht="15.75" customHeight="1" x14ac:dyDescent="0.3">
      <c r="A42" s="10"/>
    </row>
    <row r="43" spans="1:1" ht="15.75" customHeight="1" x14ac:dyDescent="0.3">
      <c r="A43" s="10"/>
    </row>
    <row r="44" spans="1:1" ht="15.75" customHeight="1" x14ac:dyDescent="0.3">
      <c r="A44" s="10"/>
    </row>
    <row r="45" spans="1:1" ht="15.75" customHeight="1" x14ac:dyDescent="0.3">
      <c r="A45" s="10"/>
    </row>
    <row r="46" spans="1:1" ht="15.75" customHeight="1" x14ac:dyDescent="0.3">
      <c r="A46" s="10"/>
    </row>
    <row r="47" spans="1:1" ht="15.75" customHeight="1" x14ac:dyDescent="0.3">
      <c r="A47" s="10"/>
    </row>
    <row r="48" spans="1:1" ht="15.75" customHeight="1" x14ac:dyDescent="0.3">
      <c r="A48" s="10"/>
    </row>
    <row r="49" spans="1:3" ht="15.75" customHeight="1" x14ac:dyDescent="0.3">
      <c r="A49" s="10"/>
    </row>
    <row r="50" spans="1:3" ht="15.75" customHeight="1" x14ac:dyDescent="0.3">
      <c r="A50" s="10"/>
    </row>
    <row r="51" spans="1:3" ht="15.75" customHeight="1" x14ac:dyDescent="0.3">
      <c r="A51" s="10"/>
    </row>
    <row r="52" spans="1:3" ht="15.75" customHeight="1" x14ac:dyDescent="0.3">
      <c r="A52" s="10"/>
    </row>
    <row r="53" spans="1:3" ht="15.75" customHeight="1" x14ac:dyDescent="0.3">
      <c r="A53" s="10"/>
      <c r="C53" s="105"/>
    </row>
    <row r="54" spans="1:3" ht="15.75" customHeight="1" x14ac:dyDescent="0.3">
      <c r="A54" s="10"/>
    </row>
    <row r="55" spans="1:3" ht="15.75" customHeight="1" x14ac:dyDescent="0.3">
      <c r="A55" s="10"/>
    </row>
    <row r="56" spans="1:3" ht="15.75" customHeight="1" x14ac:dyDescent="0.3">
      <c r="A56" s="10"/>
    </row>
    <row r="57" spans="1:3" ht="15.75" customHeight="1" x14ac:dyDescent="0.3">
      <c r="A57" s="10"/>
    </row>
    <row r="58" spans="1:3" ht="15.75" customHeight="1" x14ac:dyDescent="0.3">
      <c r="A58" s="10"/>
    </row>
    <row r="59" spans="1:3" ht="15.75" customHeight="1" x14ac:dyDescent="0.3">
      <c r="A59" s="10"/>
    </row>
    <row r="60" spans="1:3" ht="15.75" customHeight="1" x14ac:dyDescent="0.3">
      <c r="A60" s="10"/>
    </row>
    <row r="61" spans="1:3" ht="15.75" customHeight="1" x14ac:dyDescent="0.3">
      <c r="A61" s="10"/>
    </row>
    <row r="62" spans="1:3" ht="15.75" customHeight="1" x14ac:dyDescent="0.3">
      <c r="A62" s="10"/>
    </row>
    <row r="63" spans="1:3" ht="15.75" customHeight="1" x14ac:dyDescent="0.3">
      <c r="A63" s="10"/>
    </row>
    <row r="64" spans="1:3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F2:K2"/>
  </mergeCells>
  <hyperlinks>
    <hyperlink ref="B2" location="'Index'!A3" tooltip="Go to the Index sheet" display="á" xr:uid="{9EB0902F-160F-404A-8A69-427BD95EA8EA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49C59-DABD-4E9E-AB74-5B90DC06ECED}">
  <sheetPr>
    <tabColor theme="1" tint="0.249977111117893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10" width="5" style="10" customWidth="1"/>
    <col min="11" max="11" width="1.7109375" style="10" customWidth="1"/>
    <col min="12" max="12" width="2.7109375" style="10" customWidth="1"/>
    <col min="13" max="14" width="20.7109375" style="10" customWidth="1"/>
    <col min="15" max="21" width="5" style="10" customWidth="1"/>
    <col min="22" max="25" width="4.140625" style="10" customWidth="1"/>
    <col min="26" max="26" width="4.140625" customWidth="1"/>
  </cols>
  <sheetData>
    <row r="1" spans="1:25" ht="18" x14ac:dyDescent="0.35">
      <c r="A1" s="94"/>
      <c r="B1" s="2" t="s">
        <v>770</v>
      </c>
      <c r="C1" s="2"/>
      <c r="D1" s="3"/>
      <c r="E1" s="3"/>
      <c r="F1" s="3"/>
      <c r="G1" s="3"/>
      <c r="H1" s="3"/>
      <c r="I1" s="4" t="s">
        <v>771</v>
      </c>
      <c r="J1" s="2"/>
      <c r="K1" s="3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3"/>
      <c r="E2" s="7" t="s">
        <v>3</v>
      </c>
      <c r="F2" s="7"/>
      <c r="G2" s="7"/>
      <c r="H2" s="7"/>
      <c r="I2" s="7"/>
      <c r="J2" s="7"/>
    </row>
    <row r="3" spans="1:25" ht="15.75" customHeight="1" x14ac:dyDescent="0.3">
      <c r="A3" s="1"/>
      <c r="B3" s="8" t="s">
        <v>4</v>
      </c>
      <c r="C3" s="9" t="s">
        <v>772</v>
      </c>
      <c r="D3" s="9"/>
      <c r="E3" s="9" t="s">
        <v>773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3</v>
      </c>
      <c r="B4" s="12" t="s">
        <v>10</v>
      </c>
      <c r="C4" s="12" t="s">
        <v>11</v>
      </c>
      <c r="D4" s="13">
        <v>150</v>
      </c>
      <c r="E4" s="13">
        <v>20</v>
      </c>
      <c r="F4" s="13">
        <v>10</v>
      </c>
      <c r="G4" s="13" t="s">
        <v>12</v>
      </c>
      <c r="H4" s="13" t="s">
        <v>13</v>
      </c>
      <c r="I4" s="13" t="s">
        <v>14</v>
      </c>
      <c r="J4" s="14" t="s">
        <v>15</v>
      </c>
    </row>
    <row r="5" spans="1:25" ht="15.75" customHeight="1" x14ac:dyDescent="0.3">
      <c r="A5" s="15">
        <v>8</v>
      </c>
      <c r="B5" s="16" t="s">
        <v>774</v>
      </c>
      <c r="C5" s="16" t="s">
        <v>58</v>
      </c>
      <c r="D5" s="18">
        <v>97</v>
      </c>
      <c r="E5" s="18">
        <v>93</v>
      </c>
      <c r="F5" s="18">
        <v>90</v>
      </c>
      <c r="G5" s="18">
        <f t="shared" ref="G5:G12" si="0">SUM(D5:F5)</f>
        <v>280</v>
      </c>
      <c r="H5" s="18">
        <v>8</v>
      </c>
      <c r="I5" s="18">
        <v>2760</v>
      </c>
      <c r="J5" s="19">
        <v>70</v>
      </c>
    </row>
    <row r="6" spans="1:25" ht="15.75" customHeight="1" x14ac:dyDescent="0.3">
      <c r="A6" s="191">
        <v>1</v>
      </c>
      <c r="B6" s="21" t="s">
        <v>666</v>
      </c>
      <c r="C6" s="21" t="s">
        <v>555</v>
      </c>
      <c r="D6" s="24">
        <v>93</v>
      </c>
      <c r="E6" s="24">
        <v>92</v>
      </c>
      <c r="F6" s="24">
        <v>78</v>
      </c>
      <c r="G6" s="24">
        <f t="shared" si="0"/>
        <v>263</v>
      </c>
      <c r="H6" s="23">
        <v>6</v>
      </c>
      <c r="I6" s="28">
        <v>2709</v>
      </c>
      <c r="J6" s="29">
        <v>66</v>
      </c>
    </row>
    <row r="7" spans="1:25" ht="15.75" customHeight="1" x14ac:dyDescent="0.3">
      <c r="A7" s="191">
        <v>6</v>
      </c>
      <c r="B7" s="21" t="s">
        <v>775</v>
      </c>
      <c r="C7" s="21" t="s">
        <v>23</v>
      </c>
      <c r="D7" s="24">
        <v>90</v>
      </c>
      <c r="E7" s="24">
        <v>93</v>
      </c>
      <c r="F7" s="24">
        <v>84</v>
      </c>
      <c r="G7" s="24">
        <f t="shared" si="0"/>
        <v>267</v>
      </c>
      <c r="H7" s="23">
        <v>7</v>
      </c>
      <c r="I7" s="24">
        <v>2688</v>
      </c>
      <c r="J7" s="25">
        <v>56</v>
      </c>
    </row>
    <row r="8" spans="1:25" ht="15.75" customHeight="1" x14ac:dyDescent="0.3">
      <c r="A8" s="191">
        <v>3</v>
      </c>
      <c r="B8" s="21" t="s">
        <v>776</v>
      </c>
      <c r="C8" s="21" t="s">
        <v>555</v>
      </c>
      <c r="D8" s="24" t="s">
        <v>43</v>
      </c>
      <c r="E8" s="24"/>
      <c r="F8" s="24"/>
      <c r="G8" s="24">
        <f t="shared" si="0"/>
        <v>0</v>
      </c>
      <c r="H8" s="23">
        <v>0</v>
      </c>
      <c r="I8" s="24">
        <v>1908</v>
      </c>
      <c r="J8" s="25">
        <v>46</v>
      </c>
      <c r="K8" s="39"/>
    </row>
    <row r="9" spans="1:25" ht="15.75" customHeight="1" x14ac:dyDescent="0.3">
      <c r="A9" s="191">
        <v>2</v>
      </c>
      <c r="B9" s="21" t="s">
        <v>777</v>
      </c>
      <c r="C9" s="21" t="s">
        <v>541</v>
      </c>
      <c r="D9" s="24">
        <v>88</v>
      </c>
      <c r="E9" s="24">
        <v>84</v>
      </c>
      <c r="F9" s="24">
        <v>79</v>
      </c>
      <c r="G9" s="24">
        <f t="shared" si="0"/>
        <v>251</v>
      </c>
      <c r="H9" s="23">
        <v>4</v>
      </c>
      <c r="I9" s="24">
        <v>2617</v>
      </c>
      <c r="J9" s="25">
        <v>42</v>
      </c>
    </row>
    <row r="10" spans="1:25" ht="15.75" customHeight="1" x14ac:dyDescent="0.3">
      <c r="A10" s="191">
        <v>4</v>
      </c>
      <c r="B10" s="21" t="s">
        <v>682</v>
      </c>
      <c r="C10" s="21" t="s">
        <v>23</v>
      </c>
      <c r="D10" s="24">
        <v>86</v>
      </c>
      <c r="E10" s="24">
        <v>92</v>
      </c>
      <c r="F10" s="24">
        <v>84</v>
      </c>
      <c r="G10" s="24">
        <f t="shared" si="0"/>
        <v>262</v>
      </c>
      <c r="H10" s="23">
        <v>5</v>
      </c>
      <c r="I10" s="24">
        <v>2606</v>
      </c>
      <c r="J10" s="25">
        <v>41</v>
      </c>
    </row>
    <row r="11" spans="1:25" ht="15.75" customHeight="1" x14ac:dyDescent="0.3">
      <c r="A11" s="191">
        <v>5</v>
      </c>
      <c r="B11" s="21" t="s">
        <v>526</v>
      </c>
      <c r="C11" s="21" t="s">
        <v>547</v>
      </c>
      <c r="D11" s="24">
        <v>77</v>
      </c>
      <c r="E11" s="24">
        <v>82</v>
      </c>
      <c r="F11" s="24">
        <v>79</v>
      </c>
      <c r="G11" s="24">
        <f t="shared" si="0"/>
        <v>238</v>
      </c>
      <c r="H11" s="23">
        <v>3</v>
      </c>
      <c r="I11" s="24">
        <v>2424</v>
      </c>
      <c r="J11" s="25">
        <v>27</v>
      </c>
    </row>
    <row r="12" spans="1:25" ht="15.75" customHeight="1" x14ac:dyDescent="0.3">
      <c r="A12" s="192">
        <v>7</v>
      </c>
      <c r="B12" s="193" t="s">
        <v>703</v>
      </c>
      <c r="C12" s="193" t="s">
        <v>555</v>
      </c>
      <c r="D12" s="194" t="s">
        <v>74</v>
      </c>
      <c r="E12" s="194"/>
      <c r="F12" s="194"/>
      <c r="G12" s="194">
        <f t="shared" si="0"/>
        <v>0</v>
      </c>
      <c r="H12" s="33">
        <v>0</v>
      </c>
      <c r="I12" s="194">
        <v>0</v>
      </c>
      <c r="J12" s="196">
        <v>0</v>
      </c>
    </row>
    <row r="13" spans="1:25" ht="15.75" customHeight="1" x14ac:dyDescent="0.3">
      <c r="A13" s="10"/>
    </row>
    <row r="14" spans="1:25" ht="15.75" customHeight="1" x14ac:dyDescent="0.3">
      <c r="A14" s="1"/>
      <c r="B14" s="8" t="s">
        <v>7</v>
      </c>
      <c r="C14" s="9" t="s">
        <v>778</v>
      </c>
      <c r="D14" s="9"/>
      <c r="E14" s="9" t="s">
        <v>779</v>
      </c>
      <c r="F14" s="8"/>
      <c r="G14" s="8"/>
      <c r="H14" s="8"/>
      <c r="I14" s="8"/>
      <c r="J14" s="8"/>
    </row>
    <row r="15" spans="1:25" ht="15.75" customHeight="1" x14ac:dyDescent="0.3">
      <c r="A15" s="11">
        <v>3</v>
      </c>
      <c r="B15" s="12" t="s">
        <v>10</v>
      </c>
      <c r="C15" s="12" t="s">
        <v>11</v>
      </c>
      <c r="D15" s="13">
        <v>150</v>
      </c>
      <c r="E15" s="13">
        <v>20</v>
      </c>
      <c r="F15" s="13">
        <v>10</v>
      </c>
      <c r="G15" s="13" t="s">
        <v>12</v>
      </c>
      <c r="H15" s="13" t="s">
        <v>13</v>
      </c>
      <c r="I15" s="13" t="s">
        <v>14</v>
      </c>
      <c r="J15" s="14" t="s">
        <v>15</v>
      </c>
    </row>
    <row r="16" spans="1:25" ht="15.75" customHeight="1" x14ac:dyDescent="0.3">
      <c r="A16" s="15">
        <v>3</v>
      </c>
      <c r="B16" s="16" t="s">
        <v>780</v>
      </c>
      <c r="C16" s="16" t="s">
        <v>23</v>
      </c>
      <c r="D16" s="18">
        <v>88</v>
      </c>
      <c r="E16" s="18">
        <v>84</v>
      </c>
      <c r="F16" s="18">
        <v>86</v>
      </c>
      <c r="G16" s="18">
        <f t="shared" ref="G16:G23" si="1">SUM(D16:F16)</f>
        <v>258</v>
      </c>
      <c r="H16" s="18">
        <v>7</v>
      </c>
      <c r="I16" s="18">
        <v>2579</v>
      </c>
      <c r="J16" s="19">
        <v>69</v>
      </c>
    </row>
    <row r="17" spans="1:10" ht="15.75" customHeight="1" x14ac:dyDescent="0.3">
      <c r="A17" s="191">
        <v>6</v>
      </c>
      <c r="B17" s="21" t="s">
        <v>781</v>
      </c>
      <c r="C17" s="21" t="s">
        <v>23</v>
      </c>
      <c r="D17" s="24">
        <v>86</v>
      </c>
      <c r="E17" s="24">
        <v>89</v>
      </c>
      <c r="F17" s="24">
        <v>76</v>
      </c>
      <c r="G17" s="24">
        <f t="shared" si="1"/>
        <v>251</v>
      </c>
      <c r="H17" s="23">
        <v>4</v>
      </c>
      <c r="I17" s="24">
        <v>2558</v>
      </c>
      <c r="J17" s="25">
        <v>66</v>
      </c>
    </row>
    <row r="18" spans="1:10" ht="15.75" customHeight="1" x14ac:dyDescent="0.3">
      <c r="A18" s="191">
        <v>7</v>
      </c>
      <c r="B18" s="21" t="s">
        <v>782</v>
      </c>
      <c r="C18" s="21" t="s">
        <v>541</v>
      </c>
      <c r="D18" s="24">
        <v>89</v>
      </c>
      <c r="E18" s="24">
        <v>84</v>
      </c>
      <c r="F18" s="24">
        <v>89</v>
      </c>
      <c r="G18" s="24">
        <f t="shared" si="1"/>
        <v>262</v>
      </c>
      <c r="H18" s="23">
        <v>8</v>
      </c>
      <c r="I18" s="24">
        <v>2570</v>
      </c>
      <c r="J18" s="25">
        <v>65</v>
      </c>
    </row>
    <row r="19" spans="1:10" ht="15.75" customHeight="1" x14ac:dyDescent="0.3">
      <c r="A19" s="191">
        <v>2</v>
      </c>
      <c r="B19" s="21" t="s">
        <v>783</v>
      </c>
      <c r="C19" s="21" t="s">
        <v>68</v>
      </c>
      <c r="D19" s="24">
        <v>91</v>
      </c>
      <c r="E19" s="24">
        <v>84</v>
      </c>
      <c r="F19" s="24">
        <v>77</v>
      </c>
      <c r="G19" s="24">
        <f t="shared" si="1"/>
        <v>252</v>
      </c>
      <c r="H19" s="23">
        <v>6</v>
      </c>
      <c r="I19" s="24">
        <v>2426</v>
      </c>
      <c r="J19" s="25">
        <v>44</v>
      </c>
    </row>
    <row r="20" spans="1:10" ht="15.75" customHeight="1" x14ac:dyDescent="0.3">
      <c r="A20" s="191">
        <v>1</v>
      </c>
      <c r="B20" s="21" t="s">
        <v>784</v>
      </c>
      <c r="C20" s="21" t="s">
        <v>58</v>
      </c>
      <c r="D20" s="24">
        <v>82</v>
      </c>
      <c r="E20" s="24">
        <v>83</v>
      </c>
      <c r="F20" s="24">
        <v>78</v>
      </c>
      <c r="G20" s="24">
        <f t="shared" si="1"/>
        <v>243</v>
      </c>
      <c r="H20" s="23">
        <v>2</v>
      </c>
      <c r="I20" s="28">
        <v>2433</v>
      </c>
      <c r="J20" s="29">
        <v>37</v>
      </c>
    </row>
    <row r="21" spans="1:10" ht="15.75" customHeight="1" x14ac:dyDescent="0.3">
      <c r="A21" s="191">
        <v>8</v>
      </c>
      <c r="B21" s="21" t="s">
        <v>785</v>
      </c>
      <c r="C21" s="21" t="s">
        <v>23</v>
      </c>
      <c r="D21" s="24">
        <v>85</v>
      </c>
      <c r="E21" s="24">
        <v>84</v>
      </c>
      <c r="F21" s="24">
        <v>83</v>
      </c>
      <c r="G21" s="24">
        <f t="shared" si="1"/>
        <v>252</v>
      </c>
      <c r="H21" s="23">
        <v>6</v>
      </c>
      <c r="I21" s="24">
        <v>2404</v>
      </c>
      <c r="J21" s="25">
        <v>37</v>
      </c>
    </row>
    <row r="22" spans="1:10" ht="15.75" customHeight="1" x14ac:dyDescent="0.3">
      <c r="A22" s="191">
        <v>5</v>
      </c>
      <c r="B22" s="21" t="s">
        <v>786</v>
      </c>
      <c r="C22" s="21" t="s">
        <v>23</v>
      </c>
      <c r="D22" s="24">
        <v>85</v>
      </c>
      <c r="E22" s="24">
        <v>86</v>
      </c>
      <c r="F22" s="24">
        <v>77</v>
      </c>
      <c r="G22" s="24">
        <f t="shared" si="1"/>
        <v>248</v>
      </c>
      <c r="H22" s="23">
        <v>3</v>
      </c>
      <c r="I22" s="24">
        <v>2328</v>
      </c>
      <c r="J22" s="25">
        <v>26</v>
      </c>
    </row>
    <row r="23" spans="1:10" ht="15.75" customHeight="1" x14ac:dyDescent="0.3">
      <c r="A23" s="192">
        <v>4</v>
      </c>
      <c r="B23" s="193" t="s">
        <v>787</v>
      </c>
      <c r="C23" s="193" t="s">
        <v>541</v>
      </c>
      <c r="D23" s="194" t="s">
        <v>74</v>
      </c>
      <c r="E23" s="194"/>
      <c r="F23" s="194"/>
      <c r="G23" s="194">
        <f t="shared" si="1"/>
        <v>0</v>
      </c>
      <c r="H23" s="33">
        <v>0</v>
      </c>
      <c r="I23" s="194">
        <v>744</v>
      </c>
      <c r="J23" s="196">
        <v>14</v>
      </c>
    </row>
    <row r="24" spans="1:10" ht="15.75" customHeight="1" x14ac:dyDescent="0.3">
      <c r="A24" s="10"/>
    </row>
    <row r="25" spans="1:10" ht="15.75" customHeight="1" x14ac:dyDescent="0.3">
      <c r="A25" s="1"/>
      <c r="B25" s="8" t="s">
        <v>48</v>
      </c>
      <c r="C25" s="9" t="s">
        <v>788</v>
      </c>
      <c r="D25" s="9"/>
      <c r="E25" s="9" t="s">
        <v>789</v>
      </c>
      <c r="F25" s="8"/>
      <c r="G25" s="8"/>
      <c r="H25" s="8"/>
      <c r="I25" s="8"/>
      <c r="J25" s="8"/>
    </row>
    <row r="26" spans="1:10" ht="15.75" customHeight="1" x14ac:dyDescent="0.3">
      <c r="A26" s="11">
        <v>3</v>
      </c>
      <c r="B26" s="12" t="s">
        <v>10</v>
      </c>
      <c r="C26" s="12" t="s">
        <v>11</v>
      </c>
      <c r="D26" s="13">
        <v>150</v>
      </c>
      <c r="E26" s="13">
        <v>20</v>
      </c>
      <c r="F26" s="13">
        <v>10</v>
      </c>
      <c r="G26" s="13" t="s">
        <v>12</v>
      </c>
      <c r="H26" s="13" t="s">
        <v>13</v>
      </c>
      <c r="I26" s="13" t="s">
        <v>14</v>
      </c>
      <c r="J26" s="14" t="s">
        <v>15</v>
      </c>
    </row>
    <row r="27" spans="1:10" ht="15.75" customHeight="1" x14ac:dyDescent="0.3">
      <c r="A27" s="15">
        <v>7</v>
      </c>
      <c r="B27" s="16" t="s">
        <v>790</v>
      </c>
      <c r="C27" s="16" t="s">
        <v>23</v>
      </c>
      <c r="D27" s="18">
        <v>94</v>
      </c>
      <c r="E27" s="18">
        <v>82</v>
      </c>
      <c r="F27" s="18">
        <v>91</v>
      </c>
      <c r="G27" s="18">
        <f t="shared" ref="G27:G33" si="2">SUM(D27:F27)</f>
        <v>267</v>
      </c>
      <c r="H27" s="18">
        <v>7</v>
      </c>
      <c r="I27" s="18">
        <v>2478</v>
      </c>
      <c r="J27" s="19">
        <v>68</v>
      </c>
    </row>
    <row r="28" spans="1:10" ht="15.75" customHeight="1" x14ac:dyDescent="0.3">
      <c r="A28" s="191">
        <v>2</v>
      </c>
      <c r="B28" s="21" t="s">
        <v>791</v>
      </c>
      <c r="C28" s="21" t="s">
        <v>58</v>
      </c>
      <c r="D28" s="24">
        <v>70</v>
      </c>
      <c r="E28" s="24">
        <v>75</v>
      </c>
      <c r="F28" s="24">
        <v>65</v>
      </c>
      <c r="G28" s="24">
        <f t="shared" si="2"/>
        <v>210</v>
      </c>
      <c r="H28" s="23">
        <v>4</v>
      </c>
      <c r="I28" s="24">
        <v>2235</v>
      </c>
      <c r="J28" s="25">
        <v>49</v>
      </c>
    </row>
    <row r="29" spans="1:10" ht="15.75" customHeight="1" x14ac:dyDescent="0.3">
      <c r="A29" s="191">
        <v>1</v>
      </c>
      <c r="B29" s="21" t="s">
        <v>792</v>
      </c>
      <c r="C29" s="21" t="s">
        <v>58</v>
      </c>
      <c r="D29" s="24">
        <v>85</v>
      </c>
      <c r="E29" s="24">
        <v>71</v>
      </c>
      <c r="F29" s="24">
        <v>63</v>
      </c>
      <c r="G29" s="24">
        <f t="shared" si="2"/>
        <v>219</v>
      </c>
      <c r="H29" s="23">
        <v>5</v>
      </c>
      <c r="I29" s="28">
        <v>2198</v>
      </c>
      <c r="J29" s="29">
        <v>44</v>
      </c>
    </row>
    <row r="30" spans="1:10" ht="15.75" customHeight="1" x14ac:dyDescent="0.3">
      <c r="A30" s="191">
        <v>6</v>
      </c>
      <c r="B30" s="21" t="s">
        <v>793</v>
      </c>
      <c r="C30" s="21" t="s">
        <v>68</v>
      </c>
      <c r="D30" s="24">
        <v>59</v>
      </c>
      <c r="E30" s="24">
        <v>75</v>
      </c>
      <c r="F30" s="24">
        <v>71</v>
      </c>
      <c r="G30" s="24">
        <f t="shared" si="2"/>
        <v>205</v>
      </c>
      <c r="H30" s="23">
        <v>3</v>
      </c>
      <c r="I30" s="24">
        <v>2161</v>
      </c>
      <c r="J30" s="25">
        <v>40</v>
      </c>
    </row>
    <row r="31" spans="1:10" ht="15.75" customHeight="1" x14ac:dyDescent="0.3">
      <c r="A31" s="191">
        <v>5</v>
      </c>
      <c r="B31" s="21" t="s">
        <v>794</v>
      </c>
      <c r="C31" s="21" t="s">
        <v>68</v>
      </c>
      <c r="D31" s="24">
        <v>73</v>
      </c>
      <c r="E31" s="24">
        <v>77</v>
      </c>
      <c r="F31" s="24">
        <v>84</v>
      </c>
      <c r="G31" s="24">
        <f t="shared" si="2"/>
        <v>234</v>
      </c>
      <c r="H31" s="23">
        <v>6</v>
      </c>
      <c r="I31" s="24">
        <v>2150</v>
      </c>
      <c r="J31" s="25">
        <v>38</v>
      </c>
    </row>
    <row r="32" spans="1:10" ht="15.75" customHeight="1" x14ac:dyDescent="0.3">
      <c r="A32" s="191">
        <v>4</v>
      </c>
      <c r="B32" s="21" t="s">
        <v>607</v>
      </c>
      <c r="C32" s="21" t="s">
        <v>555</v>
      </c>
      <c r="D32" s="24">
        <v>66</v>
      </c>
      <c r="E32" s="24">
        <v>65</v>
      </c>
      <c r="F32" s="24">
        <v>61</v>
      </c>
      <c r="G32" s="24">
        <f t="shared" si="2"/>
        <v>192</v>
      </c>
      <c r="H32" s="23">
        <v>2</v>
      </c>
      <c r="I32" s="24">
        <v>2040</v>
      </c>
      <c r="J32" s="25">
        <v>25</v>
      </c>
    </row>
    <row r="33" spans="1:13" ht="15.75" customHeight="1" x14ac:dyDescent="0.3">
      <c r="A33" s="192">
        <v>3</v>
      </c>
      <c r="B33" s="193" t="s">
        <v>795</v>
      </c>
      <c r="C33" s="193" t="s">
        <v>68</v>
      </c>
      <c r="D33" s="194" t="s">
        <v>43</v>
      </c>
      <c r="E33" s="194"/>
      <c r="F33" s="194"/>
      <c r="G33" s="194">
        <f t="shared" si="2"/>
        <v>0</v>
      </c>
      <c r="H33" s="33">
        <v>0</v>
      </c>
      <c r="I33" s="194">
        <v>893</v>
      </c>
      <c r="J33" s="196">
        <v>11</v>
      </c>
    </row>
    <row r="34" spans="1:13" ht="15.75" customHeight="1" x14ac:dyDescent="0.3">
      <c r="A34" s="10"/>
    </row>
    <row r="35" spans="1:13" ht="15.75" customHeight="1" x14ac:dyDescent="0.35">
      <c r="A35" s="10"/>
      <c r="B35" s="139" t="s">
        <v>796</v>
      </c>
    </row>
    <row r="36" spans="1:13" ht="15.75" customHeight="1" x14ac:dyDescent="0.3">
      <c r="A36" s="10"/>
    </row>
    <row r="37" spans="1:13" ht="15.75" customHeight="1" x14ac:dyDescent="0.3">
      <c r="A37" s="10"/>
      <c r="B37" s="10" t="s">
        <v>797</v>
      </c>
      <c r="F37" s="43" t="s">
        <v>170</v>
      </c>
    </row>
    <row r="38" spans="1:13" ht="15.75" customHeight="1" x14ac:dyDescent="0.3">
      <c r="A38" s="10"/>
      <c r="B38" s="10" t="s">
        <v>171</v>
      </c>
      <c r="M38" s="286" t="s">
        <v>769</v>
      </c>
    </row>
    <row r="39" spans="1:13" ht="15.75" customHeight="1" x14ac:dyDescent="0.3">
      <c r="A39" s="10"/>
    </row>
    <row r="40" spans="1:13" ht="15.75" customHeight="1" x14ac:dyDescent="0.3">
      <c r="A40" s="10"/>
    </row>
    <row r="41" spans="1:13" ht="15.75" customHeight="1" x14ac:dyDescent="0.3">
      <c r="A41" s="10"/>
    </row>
    <row r="42" spans="1:13" ht="15.75" customHeight="1" x14ac:dyDescent="0.3">
      <c r="A42" s="10"/>
    </row>
    <row r="43" spans="1:13" ht="15.75" customHeight="1" x14ac:dyDescent="0.3">
      <c r="A43" s="10"/>
    </row>
    <row r="44" spans="1:13" ht="15.75" customHeight="1" x14ac:dyDescent="0.3">
      <c r="A44" s="10"/>
    </row>
    <row r="45" spans="1:13" ht="15.75" customHeight="1" x14ac:dyDescent="0.3">
      <c r="A45" s="10"/>
    </row>
    <row r="46" spans="1:13" ht="15.75" customHeight="1" x14ac:dyDescent="0.3">
      <c r="A46" s="10"/>
    </row>
    <row r="47" spans="1:13" ht="15.75" customHeight="1" x14ac:dyDescent="0.3">
      <c r="A47" s="10"/>
    </row>
    <row r="48" spans="1:13" ht="15.75" customHeight="1" x14ac:dyDescent="0.3">
      <c r="A48" s="10"/>
    </row>
    <row r="49" spans="1:5" ht="15.75" customHeight="1" x14ac:dyDescent="0.3">
      <c r="A49" s="10"/>
    </row>
    <row r="50" spans="1:5" ht="15.75" customHeight="1" x14ac:dyDescent="0.3">
      <c r="A50" s="10"/>
    </row>
    <row r="51" spans="1:5" ht="15.75" customHeight="1" x14ac:dyDescent="0.3">
      <c r="A51" s="10"/>
    </row>
    <row r="52" spans="1:5" ht="15.75" customHeight="1" x14ac:dyDescent="0.3">
      <c r="A52" s="10"/>
    </row>
    <row r="53" spans="1:5" ht="15.75" customHeight="1" x14ac:dyDescent="0.3">
      <c r="A53" s="10"/>
    </row>
    <row r="54" spans="1:5" ht="15.75" customHeight="1" x14ac:dyDescent="0.3">
      <c r="A54" s="10"/>
      <c r="E54" s="105"/>
    </row>
    <row r="55" spans="1:5" ht="15.75" customHeight="1" x14ac:dyDescent="0.3">
      <c r="A55" s="10"/>
    </row>
    <row r="56" spans="1:5" ht="15.75" customHeight="1" x14ac:dyDescent="0.3">
      <c r="A56" s="10"/>
    </row>
    <row r="57" spans="1:5" ht="15.75" customHeight="1" x14ac:dyDescent="0.3">
      <c r="A57" s="10"/>
    </row>
    <row r="58" spans="1:5" ht="15.75" customHeight="1" x14ac:dyDescent="0.3">
      <c r="A58" s="10"/>
    </row>
    <row r="59" spans="1:5" ht="15.75" customHeight="1" x14ac:dyDescent="0.3">
      <c r="A59" s="10"/>
    </row>
    <row r="60" spans="1:5" ht="15.75" customHeight="1" x14ac:dyDescent="0.3">
      <c r="A60" s="10"/>
    </row>
    <row r="61" spans="1:5" ht="15.75" customHeight="1" x14ac:dyDescent="0.3">
      <c r="A61" s="10"/>
    </row>
    <row r="62" spans="1:5" ht="15.75" customHeight="1" x14ac:dyDescent="0.3">
      <c r="A62" s="10"/>
    </row>
    <row r="63" spans="1:5" ht="15.75" customHeight="1" x14ac:dyDescent="0.3">
      <c r="A63" s="10"/>
    </row>
    <row r="64" spans="1:5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E2:J2"/>
  </mergeCells>
  <hyperlinks>
    <hyperlink ref="B2" location="'Index'!A3" tooltip="Go to the Index sheet" display="á" xr:uid="{B6B67BC6-16E6-4792-B33B-52C7955E14D3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C3A68-853D-473F-A00B-46E343D7760C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94"/>
      <c r="B1" s="2" t="s">
        <v>798</v>
      </c>
      <c r="C1" s="2"/>
      <c r="D1" s="3"/>
      <c r="E1" s="3"/>
      <c r="F1" s="3"/>
      <c r="G1" s="3"/>
      <c r="H1" s="3"/>
      <c r="I1" s="4" t="s">
        <v>799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3"/>
      <c r="J2" s="7" t="s">
        <v>3</v>
      </c>
      <c r="K2" s="7"/>
      <c r="L2" s="7"/>
      <c r="M2" s="7"/>
      <c r="N2" s="7"/>
      <c r="O2" s="7"/>
    </row>
    <row r="3" spans="1:25" ht="15.75" customHeight="1" x14ac:dyDescent="0.3">
      <c r="A3" s="1"/>
      <c r="B3" s="8" t="s">
        <v>4</v>
      </c>
      <c r="C3" s="9" t="s">
        <v>800</v>
      </c>
      <c r="D3" s="9"/>
      <c r="E3" s="9" t="s">
        <v>801</v>
      </c>
      <c r="F3" s="8"/>
      <c r="G3" s="8"/>
      <c r="H3" s="8"/>
      <c r="I3" s="1"/>
      <c r="J3" s="8" t="s">
        <v>7</v>
      </c>
      <c r="K3" s="9" t="s">
        <v>802</v>
      </c>
      <c r="L3" s="9"/>
      <c r="M3" s="9" t="s">
        <v>803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25" ht="15.75" customHeight="1" x14ac:dyDescent="0.3">
      <c r="A5" s="15">
        <v>8</v>
      </c>
      <c r="B5" s="16" t="s">
        <v>804</v>
      </c>
      <c r="C5" s="16" t="s">
        <v>104</v>
      </c>
      <c r="D5" s="101">
        <v>100</v>
      </c>
      <c r="E5" s="18">
        <v>10</v>
      </c>
      <c r="F5" s="18">
        <v>993</v>
      </c>
      <c r="G5" s="19">
        <v>93</v>
      </c>
      <c r="I5" s="15">
        <v>9</v>
      </c>
      <c r="J5" s="16" t="s">
        <v>790</v>
      </c>
      <c r="K5" s="16" t="s">
        <v>23</v>
      </c>
      <c r="L5" s="101">
        <v>100</v>
      </c>
      <c r="M5" s="18">
        <v>10</v>
      </c>
      <c r="N5" s="18">
        <v>979</v>
      </c>
      <c r="O5" s="19">
        <v>86</v>
      </c>
    </row>
    <row r="6" spans="1:25" ht="15.75" customHeight="1" x14ac:dyDescent="0.3">
      <c r="A6" s="191">
        <v>3</v>
      </c>
      <c r="B6" s="21" t="s">
        <v>805</v>
      </c>
      <c r="C6" s="21" t="s">
        <v>104</v>
      </c>
      <c r="D6" s="24">
        <v>99</v>
      </c>
      <c r="E6" s="23">
        <v>9</v>
      </c>
      <c r="F6" s="24">
        <v>986</v>
      </c>
      <c r="G6" s="25">
        <v>80</v>
      </c>
      <c r="I6" s="191">
        <v>7</v>
      </c>
      <c r="J6" s="21" t="s">
        <v>806</v>
      </c>
      <c r="K6" s="21" t="s">
        <v>95</v>
      </c>
      <c r="L6" s="24">
        <v>99</v>
      </c>
      <c r="M6" s="23">
        <v>9</v>
      </c>
      <c r="N6" s="24">
        <v>976</v>
      </c>
      <c r="O6" s="25">
        <v>82</v>
      </c>
    </row>
    <row r="7" spans="1:25" ht="15.75" customHeight="1" x14ac:dyDescent="0.3">
      <c r="A7" s="191">
        <v>1</v>
      </c>
      <c r="B7" s="21" t="s">
        <v>807</v>
      </c>
      <c r="C7" s="21" t="s">
        <v>17</v>
      </c>
      <c r="D7" s="24">
        <v>98</v>
      </c>
      <c r="E7" s="23">
        <v>6</v>
      </c>
      <c r="F7" s="28">
        <v>984</v>
      </c>
      <c r="G7" s="29">
        <v>73</v>
      </c>
      <c r="I7" s="191">
        <v>1</v>
      </c>
      <c r="J7" s="21" t="s">
        <v>808</v>
      </c>
      <c r="K7" s="21" t="s">
        <v>42</v>
      </c>
      <c r="L7" s="24">
        <v>99</v>
      </c>
      <c r="M7" s="23">
        <v>9</v>
      </c>
      <c r="N7" s="28">
        <v>967</v>
      </c>
      <c r="O7" s="29">
        <v>71</v>
      </c>
    </row>
    <row r="8" spans="1:25" ht="15.75" customHeight="1" x14ac:dyDescent="0.3">
      <c r="A8" s="191">
        <v>9</v>
      </c>
      <c r="B8" s="21" t="s">
        <v>103</v>
      </c>
      <c r="C8" s="21" t="s">
        <v>104</v>
      </c>
      <c r="D8" s="24">
        <v>97</v>
      </c>
      <c r="E8" s="23">
        <v>3</v>
      </c>
      <c r="F8" s="24">
        <v>981</v>
      </c>
      <c r="G8" s="25">
        <v>71</v>
      </c>
      <c r="I8" s="191">
        <v>4</v>
      </c>
      <c r="J8" s="21" t="s">
        <v>809</v>
      </c>
      <c r="K8" s="21" t="s">
        <v>810</v>
      </c>
      <c r="L8" s="24">
        <v>97</v>
      </c>
      <c r="M8" s="23">
        <v>7</v>
      </c>
      <c r="N8" s="24">
        <v>967</v>
      </c>
      <c r="O8" s="25">
        <v>70</v>
      </c>
    </row>
    <row r="9" spans="1:25" ht="15.75" customHeight="1" x14ac:dyDescent="0.3">
      <c r="A9" s="191">
        <v>2</v>
      </c>
      <c r="B9" s="21" t="s">
        <v>700</v>
      </c>
      <c r="C9" s="21" t="s">
        <v>622</v>
      </c>
      <c r="D9" s="24">
        <v>99</v>
      </c>
      <c r="E9" s="23">
        <v>9</v>
      </c>
      <c r="F9" s="24">
        <v>980</v>
      </c>
      <c r="G9" s="25">
        <v>70</v>
      </c>
      <c r="I9" s="191">
        <v>6</v>
      </c>
      <c r="J9" s="21" t="s">
        <v>739</v>
      </c>
      <c r="K9" s="21" t="s">
        <v>95</v>
      </c>
      <c r="L9" s="24">
        <v>97</v>
      </c>
      <c r="M9" s="23">
        <v>7</v>
      </c>
      <c r="N9" s="24">
        <v>963</v>
      </c>
      <c r="O9" s="25">
        <v>63</v>
      </c>
    </row>
    <row r="10" spans="1:25" ht="15.75" customHeight="1" x14ac:dyDescent="0.3">
      <c r="A10" s="191">
        <v>4</v>
      </c>
      <c r="B10" s="21" t="s">
        <v>811</v>
      </c>
      <c r="C10" s="21" t="s">
        <v>17</v>
      </c>
      <c r="D10" s="24">
        <v>98</v>
      </c>
      <c r="E10" s="23">
        <v>6</v>
      </c>
      <c r="F10" s="24">
        <v>979</v>
      </c>
      <c r="G10" s="25">
        <v>64</v>
      </c>
      <c r="I10" s="191">
        <v>2</v>
      </c>
      <c r="J10" s="21" t="s">
        <v>812</v>
      </c>
      <c r="K10" s="21" t="s">
        <v>813</v>
      </c>
      <c r="L10" s="24">
        <v>95</v>
      </c>
      <c r="M10" s="23">
        <v>3</v>
      </c>
      <c r="N10" s="24">
        <v>955</v>
      </c>
      <c r="O10" s="25">
        <v>54</v>
      </c>
    </row>
    <row r="11" spans="1:25" ht="15.75" customHeight="1" x14ac:dyDescent="0.3">
      <c r="A11" s="191">
        <v>5</v>
      </c>
      <c r="B11" s="21" t="s">
        <v>814</v>
      </c>
      <c r="C11" s="21" t="s">
        <v>58</v>
      </c>
      <c r="D11" s="24">
        <v>92</v>
      </c>
      <c r="E11" s="23">
        <v>1</v>
      </c>
      <c r="F11" s="24">
        <v>965</v>
      </c>
      <c r="G11" s="25">
        <v>51</v>
      </c>
      <c r="I11" s="191">
        <v>8</v>
      </c>
      <c r="J11" s="21" t="s">
        <v>815</v>
      </c>
      <c r="K11" s="21" t="s">
        <v>17</v>
      </c>
      <c r="L11" s="24">
        <v>97</v>
      </c>
      <c r="M11" s="23">
        <v>7</v>
      </c>
      <c r="N11" s="24">
        <v>957</v>
      </c>
      <c r="O11" s="25">
        <v>52</v>
      </c>
    </row>
    <row r="12" spans="1:25" ht="15.75" customHeight="1" x14ac:dyDescent="0.3">
      <c r="A12" s="191">
        <v>10</v>
      </c>
      <c r="B12" s="21" t="s">
        <v>816</v>
      </c>
      <c r="C12" s="21" t="s">
        <v>817</v>
      </c>
      <c r="D12" s="24">
        <v>98</v>
      </c>
      <c r="E12" s="23">
        <v>6</v>
      </c>
      <c r="F12" s="24">
        <v>968</v>
      </c>
      <c r="G12" s="25">
        <v>47</v>
      </c>
      <c r="I12" s="191">
        <v>5</v>
      </c>
      <c r="J12" s="21" t="s">
        <v>818</v>
      </c>
      <c r="K12" s="21" t="s">
        <v>819</v>
      </c>
      <c r="L12" s="24" t="s">
        <v>43</v>
      </c>
      <c r="M12" s="23">
        <v>0</v>
      </c>
      <c r="N12" s="24">
        <v>583</v>
      </c>
      <c r="O12" s="25">
        <v>45</v>
      </c>
    </row>
    <row r="13" spans="1:25" ht="15.75" customHeight="1" x14ac:dyDescent="0.3">
      <c r="A13" s="191">
        <v>7</v>
      </c>
      <c r="B13" s="21" t="s">
        <v>820</v>
      </c>
      <c r="C13" s="21" t="s">
        <v>819</v>
      </c>
      <c r="D13" s="24">
        <v>99</v>
      </c>
      <c r="E13" s="23">
        <v>9</v>
      </c>
      <c r="F13" s="24">
        <v>960</v>
      </c>
      <c r="G13" s="25">
        <v>39</v>
      </c>
      <c r="I13" s="191">
        <v>3</v>
      </c>
      <c r="J13" s="26" t="s">
        <v>821</v>
      </c>
      <c r="K13" s="21" t="s">
        <v>817</v>
      </c>
      <c r="L13" s="24">
        <v>97</v>
      </c>
      <c r="M13" s="23">
        <v>7</v>
      </c>
      <c r="N13" s="24">
        <v>941</v>
      </c>
      <c r="O13" s="25">
        <v>41</v>
      </c>
    </row>
    <row r="14" spans="1:25" ht="15.75" customHeight="1" x14ac:dyDescent="0.3">
      <c r="A14" s="192">
        <v>6</v>
      </c>
      <c r="B14" s="193" t="s">
        <v>822</v>
      </c>
      <c r="C14" s="193" t="s">
        <v>17</v>
      </c>
      <c r="D14" s="194">
        <v>96</v>
      </c>
      <c r="E14" s="33">
        <v>2</v>
      </c>
      <c r="F14" s="194">
        <v>959</v>
      </c>
      <c r="G14" s="196">
        <v>31</v>
      </c>
      <c r="I14" s="192">
        <v>10</v>
      </c>
      <c r="J14" s="193" t="s">
        <v>823</v>
      </c>
      <c r="K14" s="193" t="s">
        <v>106</v>
      </c>
      <c r="L14" s="194">
        <v>94</v>
      </c>
      <c r="M14" s="33">
        <v>2</v>
      </c>
      <c r="N14" s="194">
        <v>944</v>
      </c>
      <c r="O14" s="196">
        <v>38</v>
      </c>
    </row>
    <row r="15" spans="1:25" ht="15.75" customHeight="1" x14ac:dyDescent="0.3">
      <c r="A15" s="10"/>
      <c r="I15" s="10"/>
    </row>
    <row r="16" spans="1:25" ht="15.75" customHeight="1" x14ac:dyDescent="0.3">
      <c r="A16" s="1"/>
      <c r="B16" s="8" t="s">
        <v>48</v>
      </c>
      <c r="C16" s="9" t="s">
        <v>824</v>
      </c>
      <c r="D16" s="9"/>
      <c r="E16" s="9" t="s">
        <v>825</v>
      </c>
      <c r="F16" s="8"/>
      <c r="G16" s="8"/>
      <c r="I16" s="1"/>
      <c r="J16" s="8" t="s">
        <v>51</v>
      </c>
      <c r="K16" s="9" t="s">
        <v>826</v>
      </c>
      <c r="L16" s="9"/>
      <c r="M16" s="9" t="s">
        <v>827</v>
      </c>
      <c r="N16" s="8"/>
      <c r="O16" s="8"/>
    </row>
    <row r="17" spans="1:15" ht="15.75" customHeight="1" x14ac:dyDescent="0.3">
      <c r="A17" s="11">
        <v>1</v>
      </c>
      <c r="B17" s="12" t="s">
        <v>10</v>
      </c>
      <c r="C17" s="12" t="s">
        <v>11</v>
      </c>
      <c r="D17" s="13" t="s">
        <v>12</v>
      </c>
      <c r="E17" s="13" t="s">
        <v>13</v>
      </c>
      <c r="F17" s="13" t="s">
        <v>14</v>
      </c>
      <c r="G17" s="14" t="s">
        <v>15</v>
      </c>
      <c r="I17" s="11">
        <v>1</v>
      </c>
      <c r="J17" s="12" t="s">
        <v>10</v>
      </c>
      <c r="K17" s="12" t="s">
        <v>11</v>
      </c>
      <c r="L17" s="13" t="s">
        <v>12</v>
      </c>
      <c r="M17" s="13" t="s">
        <v>13</v>
      </c>
      <c r="N17" s="13" t="s">
        <v>14</v>
      </c>
      <c r="O17" s="14" t="s">
        <v>15</v>
      </c>
    </row>
    <row r="18" spans="1:15" ht="15.75" customHeight="1" x14ac:dyDescent="0.3">
      <c r="A18" s="15">
        <v>5</v>
      </c>
      <c r="B18" s="16" t="s">
        <v>828</v>
      </c>
      <c r="C18" s="16" t="s">
        <v>42</v>
      </c>
      <c r="D18" s="18">
        <v>99</v>
      </c>
      <c r="E18" s="18">
        <v>10</v>
      </c>
      <c r="F18" s="18">
        <v>972</v>
      </c>
      <c r="G18" s="19">
        <v>92</v>
      </c>
      <c r="I18" s="15">
        <v>3</v>
      </c>
      <c r="J18" s="16" t="s">
        <v>829</v>
      </c>
      <c r="K18" s="16" t="s">
        <v>819</v>
      </c>
      <c r="L18" s="18">
        <v>96</v>
      </c>
      <c r="M18" s="18">
        <v>8</v>
      </c>
      <c r="N18" s="18">
        <v>964</v>
      </c>
      <c r="O18" s="19">
        <v>89</v>
      </c>
    </row>
    <row r="19" spans="1:15" ht="15.75" customHeight="1" x14ac:dyDescent="0.3">
      <c r="A19" s="191">
        <v>9</v>
      </c>
      <c r="B19" s="21" t="s">
        <v>830</v>
      </c>
      <c r="C19" s="21" t="s">
        <v>831</v>
      </c>
      <c r="D19" s="24">
        <v>98</v>
      </c>
      <c r="E19" s="23">
        <v>8</v>
      </c>
      <c r="F19" s="24">
        <v>972</v>
      </c>
      <c r="G19" s="25">
        <v>88</v>
      </c>
      <c r="I19" s="191">
        <v>4</v>
      </c>
      <c r="J19" s="21" t="s">
        <v>832</v>
      </c>
      <c r="K19" s="21" t="s">
        <v>819</v>
      </c>
      <c r="L19" s="24">
        <v>95</v>
      </c>
      <c r="M19" s="23">
        <v>5</v>
      </c>
      <c r="N19" s="24">
        <v>956</v>
      </c>
      <c r="O19" s="25">
        <v>81</v>
      </c>
    </row>
    <row r="20" spans="1:15" ht="15.75" customHeight="1" x14ac:dyDescent="0.3">
      <c r="A20" s="191">
        <v>6</v>
      </c>
      <c r="B20" s="21" t="s">
        <v>833</v>
      </c>
      <c r="C20" s="21" t="s">
        <v>209</v>
      </c>
      <c r="D20" s="24">
        <v>99</v>
      </c>
      <c r="E20" s="23">
        <v>10</v>
      </c>
      <c r="F20" s="24">
        <v>954</v>
      </c>
      <c r="G20" s="25">
        <v>67</v>
      </c>
      <c r="I20" s="191">
        <v>2</v>
      </c>
      <c r="J20" s="21" t="s">
        <v>834</v>
      </c>
      <c r="K20" s="21" t="s">
        <v>106</v>
      </c>
      <c r="L20" s="24">
        <v>96</v>
      </c>
      <c r="M20" s="23">
        <v>8</v>
      </c>
      <c r="N20" s="24">
        <v>943</v>
      </c>
      <c r="O20" s="25">
        <v>70</v>
      </c>
    </row>
    <row r="21" spans="1:15" ht="15.75" customHeight="1" x14ac:dyDescent="0.3">
      <c r="A21" s="191">
        <v>10</v>
      </c>
      <c r="B21" s="21" t="s">
        <v>835</v>
      </c>
      <c r="C21" s="21" t="s">
        <v>836</v>
      </c>
      <c r="D21" s="24">
        <v>92</v>
      </c>
      <c r="E21" s="23">
        <v>4</v>
      </c>
      <c r="F21" s="24">
        <v>948</v>
      </c>
      <c r="G21" s="25">
        <v>62</v>
      </c>
      <c r="I21" s="191">
        <v>10</v>
      </c>
      <c r="J21" s="21" t="s">
        <v>837</v>
      </c>
      <c r="K21" s="21" t="s">
        <v>836</v>
      </c>
      <c r="L21" s="24">
        <v>98</v>
      </c>
      <c r="M21" s="23">
        <v>10</v>
      </c>
      <c r="N21" s="24">
        <v>942</v>
      </c>
      <c r="O21" s="25">
        <v>70</v>
      </c>
    </row>
    <row r="22" spans="1:15" ht="15.75" customHeight="1" x14ac:dyDescent="0.3">
      <c r="A22" s="191">
        <v>3</v>
      </c>
      <c r="B22" s="21" t="s">
        <v>247</v>
      </c>
      <c r="C22" s="21" t="s">
        <v>248</v>
      </c>
      <c r="D22" s="24">
        <v>95</v>
      </c>
      <c r="E22" s="23">
        <v>7</v>
      </c>
      <c r="F22" s="24">
        <v>946</v>
      </c>
      <c r="G22" s="25">
        <v>62</v>
      </c>
      <c r="I22" s="191">
        <v>5</v>
      </c>
      <c r="J22" s="21" t="s">
        <v>186</v>
      </c>
      <c r="K22" s="21" t="s">
        <v>134</v>
      </c>
      <c r="L22" s="24">
        <v>96</v>
      </c>
      <c r="M22" s="23">
        <v>8</v>
      </c>
      <c r="N22" s="24">
        <v>940</v>
      </c>
      <c r="O22" s="25">
        <v>65</v>
      </c>
    </row>
    <row r="23" spans="1:15" ht="15.75" customHeight="1" x14ac:dyDescent="0.3">
      <c r="A23" s="191">
        <v>4</v>
      </c>
      <c r="B23" s="21" t="s">
        <v>838</v>
      </c>
      <c r="C23" s="21" t="s">
        <v>819</v>
      </c>
      <c r="D23" s="24">
        <v>94</v>
      </c>
      <c r="E23" s="23">
        <v>6</v>
      </c>
      <c r="F23" s="24">
        <v>848</v>
      </c>
      <c r="G23" s="25">
        <v>49</v>
      </c>
      <c r="I23" s="191">
        <v>9</v>
      </c>
      <c r="J23" s="21" t="s">
        <v>157</v>
      </c>
      <c r="K23" s="21" t="s">
        <v>106</v>
      </c>
      <c r="L23" s="24">
        <v>93</v>
      </c>
      <c r="M23" s="23">
        <v>3</v>
      </c>
      <c r="N23" s="24">
        <v>947</v>
      </c>
      <c r="O23" s="25">
        <v>63</v>
      </c>
    </row>
    <row r="24" spans="1:15" ht="15.75" customHeight="1" x14ac:dyDescent="0.3">
      <c r="A24" s="191">
        <v>2</v>
      </c>
      <c r="B24" s="21" t="s">
        <v>839</v>
      </c>
      <c r="C24" s="21" t="s">
        <v>106</v>
      </c>
      <c r="D24" s="24">
        <v>91</v>
      </c>
      <c r="E24" s="23">
        <v>3</v>
      </c>
      <c r="F24" s="24">
        <v>930</v>
      </c>
      <c r="G24" s="25">
        <v>44</v>
      </c>
      <c r="I24" s="191">
        <v>1</v>
      </c>
      <c r="J24" s="21" t="s">
        <v>840</v>
      </c>
      <c r="K24" s="21" t="s">
        <v>104</v>
      </c>
      <c r="L24" s="24">
        <v>97</v>
      </c>
      <c r="M24" s="23">
        <v>9</v>
      </c>
      <c r="N24" s="28">
        <v>935</v>
      </c>
      <c r="O24" s="29">
        <v>57</v>
      </c>
    </row>
    <row r="25" spans="1:15" ht="15.75" customHeight="1" x14ac:dyDescent="0.3">
      <c r="A25" s="191">
        <v>1</v>
      </c>
      <c r="B25" s="21" t="s">
        <v>133</v>
      </c>
      <c r="C25" s="21" t="s">
        <v>134</v>
      </c>
      <c r="D25" s="24">
        <v>91</v>
      </c>
      <c r="E25" s="23">
        <v>3</v>
      </c>
      <c r="F25" s="28">
        <v>927</v>
      </c>
      <c r="G25" s="29">
        <v>43</v>
      </c>
      <c r="I25" s="191">
        <v>6</v>
      </c>
      <c r="J25" s="21" t="s">
        <v>841</v>
      </c>
      <c r="K25" s="21" t="s">
        <v>622</v>
      </c>
      <c r="L25" s="24">
        <v>94</v>
      </c>
      <c r="M25" s="23">
        <v>4</v>
      </c>
      <c r="N25" s="24">
        <v>936</v>
      </c>
      <c r="O25" s="25">
        <v>54</v>
      </c>
    </row>
    <row r="26" spans="1:15" ht="15.75" customHeight="1" x14ac:dyDescent="0.3">
      <c r="A26" s="191">
        <v>7</v>
      </c>
      <c r="B26" s="21" t="s">
        <v>842</v>
      </c>
      <c r="C26" s="21" t="s">
        <v>106</v>
      </c>
      <c r="D26" s="24">
        <v>91</v>
      </c>
      <c r="E26" s="23">
        <v>3</v>
      </c>
      <c r="F26" s="24">
        <v>930</v>
      </c>
      <c r="G26" s="25">
        <v>42</v>
      </c>
      <c r="I26" s="191">
        <v>8</v>
      </c>
      <c r="J26" s="21" t="s">
        <v>843</v>
      </c>
      <c r="K26" s="21" t="s">
        <v>649</v>
      </c>
      <c r="L26" s="22" t="s">
        <v>43</v>
      </c>
      <c r="M26" s="23">
        <v>0</v>
      </c>
      <c r="N26" s="24">
        <v>471</v>
      </c>
      <c r="O26" s="25">
        <v>29</v>
      </c>
    </row>
    <row r="27" spans="1:15" ht="15.75" customHeight="1" x14ac:dyDescent="0.3">
      <c r="A27" s="192">
        <v>8</v>
      </c>
      <c r="B27" s="193" t="s">
        <v>844</v>
      </c>
      <c r="C27" s="193" t="s">
        <v>104</v>
      </c>
      <c r="D27" s="194">
        <v>94</v>
      </c>
      <c r="E27" s="33">
        <v>6</v>
      </c>
      <c r="F27" s="194">
        <v>926</v>
      </c>
      <c r="G27" s="196">
        <v>36</v>
      </c>
      <c r="I27" s="192">
        <v>7</v>
      </c>
      <c r="J27" s="193" t="s">
        <v>845</v>
      </c>
      <c r="K27" s="193" t="s">
        <v>209</v>
      </c>
      <c r="L27" s="189" t="s">
        <v>43</v>
      </c>
      <c r="M27" s="33">
        <v>0</v>
      </c>
      <c r="N27" s="194">
        <v>0</v>
      </c>
      <c r="O27" s="196">
        <v>0</v>
      </c>
    </row>
    <row r="28" spans="1:15" ht="15.75" customHeight="1" x14ac:dyDescent="0.3">
      <c r="A28" s="10"/>
      <c r="I28" s="10"/>
    </row>
    <row r="29" spans="1:15" ht="15.75" customHeight="1" x14ac:dyDescent="0.3">
      <c r="A29" s="1"/>
      <c r="B29" s="8" t="s">
        <v>82</v>
      </c>
      <c r="C29" s="9" t="s">
        <v>846</v>
      </c>
      <c r="D29" s="9"/>
      <c r="E29" s="9" t="s">
        <v>847</v>
      </c>
      <c r="F29" s="8"/>
      <c r="G29" s="8"/>
      <c r="I29" s="1"/>
      <c r="J29" s="8" t="s">
        <v>85</v>
      </c>
      <c r="K29" s="9" t="s">
        <v>848</v>
      </c>
      <c r="L29" s="9"/>
      <c r="M29" s="9" t="s">
        <v>849</v>
      </c>
      <c r="N29" s="8"/>
      <c r="O29" s="8"/>
    </row>
    <row r="30" spans="1:15" ht="15.75" customHeight="1" x14ac:dyDescent="0.3">
      <c r="A30" s="11">
        <v>1</v>
      </c>
      <c r="B30" s="12" t="s">
        <v>10</v>
      </c>
      <c r="C30" s="12" t="s">
        <v>11</v>
      </c>
      <c r="D30" s="13" t="s">
        <v>12</v>
      </c>
      <c r="E30" s="13" t="s">
        <v>13</v>
      </c>
      <c r="F30" s="13" t="s">
        <v>14</v>
      </c>
      <c r="G30" s="14" t="s">
        <v>15</v>
      </c>
      <c r="I30" s="11">
        <v>1</v>
      </c>
      <c r="J30" s="12" t="s">
        <v>10</v>
      </c>
      <c r="K30" s="12" t="s">
        <v>11</v>
      </c>
      <c r="L30" s="13" t="s">
        <v>12</v>
      </c>
      <c r="M30" s="13" t="s">
        <v>13</v>
      </c>
      <c r="N30" s="13" t="s">
        <v>14</v>
      </c>
      <c r="O30" s="14" t="s">
        <v>15</v>
      </c>
    </row>
    <row r="31" spans="1:15" ht="15.75" customHeight="1" x14ac:dyDescent="0.3">
      <c r="A31" s="15">
        <v>2</v>
      </c>
      <c r="B31" s="16" t="s">
        <v>850</v>
      </c>
      <c r="C31" s="16" t="s">
        <v>836</v>
      </c>
      <c r="D31" s="18">
        <v>96</v>
      </c>
      <c r="E31" s="18">
        <v>8</v>
      </c>
      <c r="F31" s="18">
        <v>959</v>
      </c>
      <c r="G31" s="19">
        <v>73</v>
      </c>
      <c r="I31" s="15">
        <v>2</v>
      </c>
      <c r="J31" s="16" t="s">
        <v>851</v>
      </c>
      <c r="K31" s="16" t="s">
        <v>17</v>
      </c>
      <c r="L31" s="18">
        <v>94</v>
      </c>
      <c r="M31" s="18">
        <v>5</v>
      </c>
      <c r="N31" s="18">
        <v>946</v>
      </c>
      <c r="O31" s="19">
        <v>81</v>
      </c>
    </row>
    <row r="32" spans="1:15" ht="15.75" customHeight="1" x14ac:dyDescent="0.3">
      <c r="A32" s="191">
        <v>8</v>
      </c>
      <c r="B32" s="21" t="s">
        <v>852</v>
      </c>
      <c r="C32" s="21" t="s">
        <v>819</v>
      </c>
      <c r="D32" s="24">
        <v>93</v>
      </c>
      <c r="E32" s="23">
        <v>5</v>
      </c>
      <c r="F32" s="24">
        <v>951</v>
      </c>
      <c r="G32" s="25">
        <v>71</v>
      </c>
      <c r="I32" s="191">
        <v>6</v>
      </c>
      <c r="J32" s="21" t="s">
        <v>853</v>
      </c>
      <c r="K32" s="21" t="s">
        <v>209</v>
      </c>
      <c r="L32" s="24">
        <v>96</v>
      </c>
      <c r="M32" s="23">
        <v>10</v>
      </c>
      <c r="N32" s="24">
        <v>941</v>
      </c>
      <c r="O32" s="25">
        <v>75</v>
      </c>
    </row>
    <row r="33" spans="1:15" ht="15.75" customHeight="1" x14ac:dyDescent="0.3">
      <c r="A33" s="191">
        <v>7</v>
      </c>
      <c r="B33" s="21" t="s">
        <v>854</v>
      </c>
      <c r="C33" s="21" t="s">
        <v>95</v>
      </c>
      <c r="D33" s="24">
        <v>95</v>
      </c>
      <c r="E33" s="23">
        <v>7</v>
      </c>
      <c r="F33" s="24">
        <v>947</v>
      </c>
      <c r="G33" s="25">
        <v>67</v>
      </c>
      <c r="I33" s="191">
        <v>7</v>
      </c>
      <c r="J33" s="21" t="s">
        <v>855</v>
      </c>
      <c r="K33" s="21" t="s">
        <v>23</v>
      </c>
      <c r="L33" s="24">
        <v>96</v>
      </c>
      <c r="M33" s="23">
        <v>10</v>
      </c>
      <c r="N33" s="24">
        <v>931</v>
      </c>
      <c r="O33" s="25">
        <v>69</v>
      </c>
    </row>
    <row r="34" spans="1:15" ht="15.75" customHeight="1" x14ac:dyDescent="0.3">
      <c r="A34" s="191">
        <v>5</v>
      </c>
      <c r="B34" s="21" t="s">
        <v>856</v>
      </c>
      <c r="C34" s="21" t="s">
        <v>831</v>
      </c>
      <c r="D34" s="24">
        <v>94</v>
      </c>
      <c r="E34" s="23">
        <v>6</v>
      </c>
      <c r="F34" s="24">
        <v>937</v>
      </c>
      <c r="G34" s="25">
        <v>61</v>
      </c>
      <c r="I34" s="191">
        <v>1</v>
      </c>
      <c r="J34" s="21" t="s">
        <v>857</v>
      </c>
      <c r="K34" s="21" t="s">
        <v>104</v>
      </c>
      <c r="L34" s="24">
        <v>95</v>
      </c>
      <c r="M34" s="23">
        <v>6</v>
      </c>
      <c r="N34" s="28">
        <v>932</v>
      </c>
      <c r="O34" s="29">
        <v>66</v>
      </c>
    </row>
    <row r="35" spans="1:15" ht="15.75" customHeight="1" x14ac:dyDescent="0.3">
      <c r="A35" s="191">
        <v>3</v>
      </c>
      <c r="B35" s="21" t="s">
        <v>858</v>
      </c>
      <c r="C35" s="21" t="s">
        <v>817</v>
      </c>
      <c r="D35" s="24">
        <v>91</v>
      </c>
      <c r="E35" s="23">
        <v>3</v>
      </c>
      <c r="F35" s="24">
        <v>923</v>
      </c>
      <c r="G35" s="25">
        <v>52</v>
      </c>
      <c r="I35" s="191">
        <v>8</v>
      </c>
      <c r="J35" s="21" t="s">
        <v>859</v>
      </c>
      <c r="K35" s="21" t="s">
        <v>836</v>
      </c>
      <c r="L35" s="24">
        <v>96</v>
      </c>
      <c r="M35" s="23">
        <v>10</v>
      </c>
      <c r="N35" s="24">
        <v>839</v>
      </c>
      <c r="O35" s="25">
        <v>61</v>
      </c>
    </row>
    <row r="36" spans="1:15" ht="15.75" customHeight="1" x14ac:dyDescent="0.3">
      <c r="A36" s="191">
        <v>9</v>
      </c>
      <c r="B36" s="21" t="s">
        <v>860</v>
      </c>
      <c r="C36" s="21" t="s">
        <v>21</v>
      </c>
      <c r="D36" s="24">
        <v>98</v>
      </c>
      <c r="E36" s="23">
        <v>9</v>
      </c>
      <c r="F36" s="24">
        <v>835</v>
      </c>
      <c r="G36" s="25">
        <v>48</v>
      </c>
      <c r="I36" s="191">
        <v>4</v>
      </c>
      <c r="J36" s="21" t="s">
        <v>861</v>
      </c>
      <c r="K36" s="21" t="s">
        <v>622</v>
      </c>
      <c r="L36" s="24">
        <v>90</v>
      </c>
      <c r="M36" s="23">
        <v>3</v>
      </c>
      <c r="N36" s="24">
        <v>921</v>
      </c>
      <c r="O36" s="25">
        <v>57</v>
      </c>
    </row>
    <row r="37" spans="1:15" ht="15.75" customHeight="1" x14ac:dyDescent="0.3">
      <c r="A37" s="191">
        <v>1</v>
      </c>
      <c r="B37" s="21" t="s">
        <v>862</v>
      </c>
      <c r="C37" s="21" t="s">
        <v>129</v>
      </c>
      <c r="D37" s="24">
        <v>92</v>
      </c>
      <c r="E37" s="23">
        <v>4</v>
      </c>
      <c r="F37" s="28">
        <v>827</v>
      </c>
      <c r="G37" s="29">
        <v>43</v>
      </c>
      <c r="I37" s="191">
        <v>3</v>
      </c>
      <c r="J37" s="21" t="s">
        <v>863</v>
      </c>
      <c r="K37" s="21" t="s">
        <v>34</v>
      </c>
      <c r="L37" s="24">
        <v>88</v>
      </c>
      <c r="M37" s="23">
        <v>2</v>
      </c>
      <c r="N37" s="24">
        <v>918</v>
      </c>
      <c r="O37" s="25">
        <v>57</v>
      </c>
    </row>
    <row r="38" spans="1:15" ht="15.75" customHeight="1" x14ac:dyDescent="0.3">
      <c r="A38" s="191">
        <v>4</v>
      </c>
      <c r="B38" s="21" t="s">
        <v>864</v>
      </c>
      <c r="C38" s="21" t="s">
        <v>160</v>
      </c>
      <c r="D38" s="22" t="s">
        <v>43</v>
      </c>
      <c r="E38" s="23">
        <v>0</v>
      </c>
      <c r="F38" s="24">
        <v>723</v>
      </c>
      <c r="G38" s="25">
        <v>42</v>
      </c>
      <c r="I38" s="191">
        <v>9</v>
      </c>
      <c r="J38" s="21" t="s">
        <v>540</v>
      </c>
      <c r="K38" s="21" t="s">
        <v>160</v>
      </c>
      <c r="L38" s="24">
        <v>93</v>
      </c>
      <c r="M38" s="23">
        <v>4</v>
      </c>
      <c r="N38" s="24">
        <v>838</v>
      </c>
      <c r="O38" s="25">
        <v>57</v>
      </c>
    </row>
    <row r="39" spans="1:15" ht="15.75" customHeight="1" x14ac:dyDescent="0.3">
      <c r="A39" s="192">
        <v>6</v>
      </c>
      <c r="B39" s="193" t="s">
        <v>865</v>
      </c>
      <c r="C39" s="193" t="s">
        <v>866</v>
      </c>
      <c r="D39" s="194" t="s">
        <v>74</v>
      </c>
      <c r="E39" s="33">
        <v>0</v>
      </c>
      <c r="F39" s="194">
        <v>0</v>
      </c>
      <c r="G39" s="196">
        <v>0</v>
      </c>
      <c r="I39" s="191">
        <v>10</v>
      </c>
      <c r="J39" s="21" t="s">
        <v>105</v>
      </c>
      <c r="K39" s="21" t="s">
        <v>106</v>
      </c>
      <c r="L39" s="24">
        <v>96</v>
      </c>
      <c r="M39" s="23">
        <v>10</v>
      </c>
      <c r="N39" s="24">
        <v>914</v>
      </c>
      <c r="O39" s="25">
        <v>53</v>
      </c>
    </row>
    <row r="40" spans="1:15" ht="15.75" customHeight="1" x14ac:dyDescent="0.3">
      <c r="A40" s="10"/>
      <c r="I40" s="192">
        <v>5</v>
      </c>
      <c r="J40" s="193" t="s">
        <v>867</v>
      </c>
      <c r="K40" s="193" t="s">
        <v>819</v>
      </c>
      <c r="L40" s="189" t="s">
        <v>43</v>
      </c>
      <c r="M40" s="33">
        <v>0</v>
      </c>
      <c r="N40" s="194">
        <v>357</v>
      </c>
      <c r="O40" s="196">
        <v>9</v>
      </c>
    </row>
    <row r="41" spans="1:15" ht="15.75" customHeight="1" x14ac:dyDescent="0.3">
      <c r="A41" s="10"/>
      <c r="I41" s="10"/>
    </row>
    <row r="42" spans="1:15" ht="15.75" customHeight="1" x14ac:dyDescent="0.3">
      <c r="A42" s="1"/>
      <c r="B42" s="8" t="s">
        <v>113</v>
      </c>
      <c r="C42" s="9" t="s">
        <v>868</v>
      </c>
      <c r="D42" s="9"/>
      <c r="E42" s="9" t="s">
        <v>869</v>
      </c>
      <c r="F42" s="8"/>
      <c r="G42" s="8"/>
      <c r="I42" s="1"/>
      <c r="J42" s="8" t="s">
        <v>116</v>
      </c>
      <c r="K42" s="9" t="s">
        <v>870</v>
      </c>
      <c r="L42" s="9"/>
      <c r="M42" s="9" t="s">
        <v>871</v>
      </c>
      <c r="N42" s="8"/>
      <c r="O42" s="8"/>
    </row>
    <row r="43" spans="1:15" ht="15.75" customHeight="1" x14ac:dyDescent="0.3">
      <c r="A43" s="11">
        <v>1</v>
      </c>
      <c r="B43" s="12" t="s">
        <v>10</v>
      </c>
      <c r="C43" s="12" t="s">
        <v>11</v>
      </c>
      <c r="D43" s="13" t="s">
        <v>12</v>
      </c>
      <c r="E43" s="13" t="s">
        <v>13</v>
      </c>
      <c r="F43" s="13" t="s">
        <v>14</v>
      </c>
      <c r="G43" s="14" t="s">
        <v>15</v>
      </c>
      <c r="I43" s="11">
        <v>1</v>
      </c>
      <c r="J43" s="12" t="s">
        <v>10</v>
      </c>
      <c r="K43" s="12" t="s">
        <v>11</v>
      </c>
      <c r="L43" s="13" t="s">
        <v>12</v>
      </c>
      <c r="M43" s="13" t="s">
        <v>13</v>
      </c>
      <c r="N43" s="13" t="s">
        <v>14</v>
      </c>
      <c r="O43" s="14" t="s">
        <v>15</v>
      </c>
    </row>
    <row r="44" spans="1:15" ht="15.75" customHeight="1" x14ac:dyDescent="0.3">
      <c r="A44" s="15">
        <v>3</v>
      </c>
      <c r="B44" s="16" t="s">
        <v>872</v>
      </c>
      <c r="C44" s="16" t="s">
        <v>836</v>
      </c>
      <c r="D44" s="18">
        <v>97</v>
      </c>
      <c r="E44" s="18">
        <v>11</v>
      </c>
      <c r="F44" s="18">
        <v>942</v>
      </c>
      <c r="G44" s="19">
        <v>94</v>
      </c>
      <c r="I44" s="15">
        <v>3</v>
      </c>
      <c r="J44" s="16" t="s">
        <v>873</v>
      </c>
      <c r="K44" s="16" t="s">
        <v>95</v>
      </c>
      <c r="L44" s="18">
        <v>96</v>
      </c>
      <c r="M44" s="18">
        <v>9</v>
      </c>
      <c r="N44" s="18">
        <v>935</v>
      </c>
      <c r="O44" s="19">
        <v>81</v>
      </c>
    </row>
    <row r="45" spans="1:15" ht="15.75" customHeight="1" x14ac:dyDescent="0.3">
      <c r="A45" s="191">
        <v>1</v>
      </c>
      <c r="B45" s="21" t="s">
        <v>874</v>
      </c>
      <c r="C45" s="21" t="s">
        <v>819</v>
      </c>
      <c r="D45" s="24">
        <v>91</v>
      </c>
      <c r="E45" s="23">
        <v>6</v>
      </c>
      <c r="F45" s="28">
        <v>927</v>
      </c>
      <c r="G45" s="29">
        <v>84</v>
      </c>
      <c r="I45" s="191">
        <v>5</v>
      </c>
      <c r="J45" s="21" t="s">
        <v>875</v>
      </c>
      <c r="K45" s="21" t="s">
        <v>649</v>
      </c>
      <c r="L45" s="24">
        <v>97</v>
      </c>
      <c r="M45" s="23">
        <v>10</v>
      </c>
      <c r="N45" s="24">
        <v>932</v>
      </c>
      <c r="O45" s="25">
        <v>77</v>
      </c>
    </row>
    <row r="46" spans="1:15" ht="15.75" customHeight="1" x14ac:dyDescent="0.3">
      <c r="A46" s="191">
        <v>11</v>
      </c>
      <c r="B46" s="21" t="s">
        <v>327</v>
      </c>
      <c r="C46" s="21" t="s">
        <v>91</v>
      </c>
      <c r="D46" s="24">
        <v>94</v>
      </c>
      <c r="E46" s="23">
        <v>10</v>
      </c>
      <c r="F46" s="24">
        <v>915</v>
      </c>
      <c r="G46" s="25">
        <v>82</v>
      </c>
      <c r="I46" s="191">
        <v>1</v>
      </c>
      <c r="J46" s="21" t="s">
        <v>876</v>
      </c>
      <c r="K46" s="21" t="s">
        <v>622</v>
      </c>
      <c r="L46" s="24">
        <v>96</v>
      </c>
      <c r="M46" s="23">
        <v>9</v>
      </c>
      <c r="N46" s="28">
        <v>933</v>
      </c>
      <c r="O46" s="29">
        <v>75</v>
      </c>
    </row>
    <row r="47" spans="1:15" ht="15.75" customHeight="1" x14ac:dyDescent="0.3">
      <c r="A47" s="191">
        <v>10</v>
      </c>
      <c r="B47" s="21" t="s">
        <v>877</v>
      </c>
      <c r="C47" s="21" t="s">
        <v>129</v>
      </c>
      <c r="D47" s="24">
        <v>93</v>
      </c>
      <c r="E47" s="23">
        <v>8</v>
      </c>
      <c r="F47" s="24">
        <v>916</v>
      </c>
      <c r="G47" s="25">
        <v>76</v>
      </c>
      <c r="I47" s="191">
        <v>8</v>
      </c>
      <c r="J47" s="21" t="s">
        <v>878</v>
      </c>
      <c r="K47" s="21" t="s">
        <v>95</v>
      </c>
      <c r="L47" s="24">
        <v>93</v>
      </c>
      <c r="M47" s="23">
        <v>6</v>
      </c>
      <c r="N47" s="24">
        <v>924</v>
      </c>
      <c r="O47" s="25">
        <v>71</v>
      </c>
    </row>
    <row r="48" spans="1:15" ht="15.75" customHeight="1" x14ac:dyDescent="0.3">
      <c r="A48" s="191">
        <v>2</v>
      </c>
      <c r="B48" s="21" t="s">
        <v>879</v>
      </c>
      <c r="C48" s="21" t="s">
        <v>724</v>
      </c>
      <c r="D48" s="24">
        <v>94</v>
      </c>
      <c r="E48" s="23">
        <v>10</v>
      </c>
      <c r="F48" s="24">
        <v>919</v>
      </c>
      <c r="G48" s="25">
        <v>69</v>
      </c>
      <c r="I48" s="191">
        <v>9</v>
      </c>
      <c r="J48" s="21" t="s">
        <v>740</v>
      </c>
      <c r="K48" s="21" t="s">
        <v>724</v>
      </c>
      <c r="L48" s="24">
        <v>90</v>
      </c>
      <c r="M48" s="23">
        <v>4</v>
      </c>
      <c r="N48" s="24">
        <v>921</v>
      </c>
      <c r="O48" s="25">
        <v>71</v>
      </c>
    </row>
    <row r="49" spans="1:15" ht="15.75" customHeight="1" x14ac:dyDescent="0.3">
      <c r="A49" s="191">
        <v>4</v>
      </c>
      <c r="B49" s="21" t="s">
        <v>880</v>
      </c>
      <c r="C49" s="21" t="s">
        <v>819</v>
      </c>
      <c r="D49" s="24">
        <v>91</v>
      </c>
      <c r="E49" s="23">
        <v>6</v>
      </c>
      <c r="F49" s="24">
        <v>827</v>
      </c>
      <c r="G49" s="25">
        <v>67</v>
      </c>
      <c r="I49" s="191">
        <v>2</v>
      </c>
      <c r="J49" s="21" t="s">
        <v>214</v>
      </c>
      <c r="K49" s="21" t="s">
        <v>42</v>
      </c>
      <c r="L49" s="24">
        <v>94</v>
      </c>
      <c r="M49" s="23">
        <v>7</v>
      </c>
      <c r="N49" s="24">
        <v>914</v>
      </c>
      <c r="O49" s="25">
        <v>60</v>
      </c>
    </row>
    <row r="50" spans="1:15" ht="15.75" customHeight="1" x14ac:dyDescent="0.3">
      <c r="A50" s="191">
        <v>6</v>
      </c>
      <c r="B50" s="21" t="s">
        <v>605</v>
      </c>
      <c r="C50" s="21" t="s">
        <v>881</v>
      </c>
      <c r="D50" s="24">
        <v>90</v>
      </c>
      <c r="E50" s="23">
        <v>3</v>
      </c>
      <c r="F50" s="24">
        <v>907</v>
      </c>
      <c r="G50" s="25">
        <v>58</v>
      </c>
      <c r="I50" s="191">
        <v>6</v>
      </c>
      <c r="J50" s="21" t="s">
        <v>882</v>
      </c>
      <c r="K50" s="21" t="s">
        <v>58</v>
      </c>
      <c r="L50" s="24">
        <v>88</v>
      </c>
      <c r="M50" s="23">
        <v>3</v>
      </c>
      <c r="N50" s="24">
        <v>904</v>
      </c>
      <c r="O50" s="25">
        <v>55</v>
      </c>
    </row>
    <row r="51" spans="1:15" ht="15.75" customHeight="1" x14ac:dyDescent="0.3">
      <c r="A51" s="191">
        <v>7</v>
      </c>
      <c r="B51" s="21" t="s">
        <v>883</v>
      </c>
      <c r="C51" s="21" t="s">
        <v>817</v>
      </c>
      <c r="D51" s="24">
        <v>87</v>
      </c>
      <c r="E51" s="23">
        <v>2</v>
      </c>
      <c r="F51" s="24">
        <v>898</v>
      </c>
      <c r="G51" s="25">
        <v>52</v>
      </c>
      <c r="I51" s="191">
        <v>4</v>
      </c>
      <c r="J51" s="21" t="s">
        <v>884</v>
      </c>
      <c r="K51" s="21" t="s">
        <v>134</v>
      </c>
      <c r="L51" s="24">
        <v>92</v>
      </c>
      <c r="M51" s="23">
        <v>5</v>
      </c>
      <c r="N51" s="24">
        <v>723</v>
      </c>
      <c r="O51" s="25">
        <v>37</v>
      </c>
    </row>
    <row r="52" spans="1:15" ht="15.75" customHeight="1" x14ac:dyDescent="0.3">
      <c r="A52" s="191">
        <v>9</v>
      </c>
      <c r="B52" s="21" t="s">
        <v>885</v>
      </c>
      <c r="C52" s="21" t="s">
        <v>817</v>
      </c>
      <c r="D52" s="24">
        <v>91</v>
      </c>
      <c r="E52" s="23">
        <v>6</v>
      </c>
      <c r="F52" s="24">
        <v>812</v>
      </c>
      <c r="G52" s="25">
        <v>52</v>
      </c>
      <c r="I52" s="191">
        <v>10</v>
      </c>
      <c r="J52" s="21" t="s">
        <v>886</v>
      </c>
      <c r="K52" s="21" t="s">
        <v>817</v>
      </c>
      <c r="L52" s="24" t="s">
        <v>43</v>
      </c>
      <c r="M52" s="23">
        <v>0</v>
      </c>
      <c r="N52" s="24">
        <v>359</v>
      </c>
      <c r="O52" s="25">
        <v>22</v>
      </c>
    </row>
    <row r="53" spans="1:15" ht="15.75" customHeight="1" x14ac:dyDescent="0.3">
      <c r="A53" s="191">
        <v>5</v>
      </c>
      <c r="B53" s="21" t="s">
        <v>887</v>
      </c>
      <c r="C53" s="21" t="s">
        <v>34</v>
      </c>
      <c r="D53" s="24">
        <v>92</v>
      </c>
      <c r="E53" s="23">
        <v>7</v>
      </c>
      <c r="F53" s="24">
        <v>893</v>
      </c>
      <c r="G53" s="25">
        <v>48</v>
      </c>
      <c r="I53" s="192">
        <v>7</v>
      </c>
      <c r="J53" s="193" t="s">
        <v>888</v>
      </c>
      <c r="K53" s="193" t="s">
        <v>889</v>
      </c>
      <c r="L53" s="189" t="s">
        <v>43</v>
      </c>
      <c r="M53" s="33">
        <v>0</v>
      </c>
      <c r="N53" s="194">
        <v>0</v>
      </c>
      <c r="O53" s="196">
        <v>0</v>
      </c>
    </row>
    <row r="54" spans="1:15" ht="15.75" customHeight="1" x14ac:dyDescent="0.3">
      <c r="A54" s="192">
        <v>8</v>
      </c>
      <c r="B54" s="193" t="s">
        <v>890</v>
      </c>
      <c r="C54" s="193" t="s">
        <v>836</v>
      </c>
      <c r="D54" s="194" t="s">
        <v>74</v>
      </c>
      <c r="E54" s="33">
        <v>0</v>
      </c>
      <c r="F54" s="194">
        <v>0</v>
      </c>
      <c r="G54" s="196">
        <v>0</v>
      </c>
      <c r="I54" s="10"/>
    </row>
    <row r="55" spans="1:15" ht="15.75" customHeight="1" x14ac:dyDescent="0.3">
      <c r="A55" s="10"/>
      <c r="I55" s="10"/>
      <c r="L55" s="105"/>
    </row>
    <row r="56" spans="1:15" ht="15.75" customHeight="1" x14ac:dyDescent="0.3">
      <c r="A56" s="1"/>
      <c r="B56" s="8" t="s">
        <v>142</v>
      </c>
      <c r="C56" s="9" t="s">
        <v>891</v>
      </c>
      <c r="D56" s="9"/>
      <c r="E56" s="9" t="s">
        <v>892</v>
      </c>
      <c r="F56" s="8"/>
      <c r="G56" s="8"/>
      <c r="I56" s="1"/>
      <c r="J56" s="8" t="s">
        <v>145</v>
      </c>
      <c r="K56" s="9" t="s">
        <v>893</v>
      </c>
      <c r="L56" s="9"/>
      <c r="M56" s="9" t="s">
        <v>894</v>
      </c>
      <c r="N56" s="8"/>
      <c r="O56" s="8"/>
    </row>
    <row r="57" spans="1:15" ht="15.75" customHeight="1" x14ac:dyDescent="0.3">
      <c r="A57" s="11">
        <v>1</v>
      </c>
      <c r="B57" s="12" t="s">
        <v>10</v>
      </c>
      <c r="C57" s="12" t="s">
        <v>11</v>
      </c>
      <c r="D57" s="13" t="s">
        <v>12</v>
      </c>
      <c r="E57" s="13" t="s">
        <v>13</v>
      </c>
      <c r="F57" s="13" t="s">
        <v>14</v>
      </c>
      <c r="G57" s="14" t="s">
        <v>15</v>
      </c>
      <c r="I57" s="11">
        <v>1</v>
      </c>
      <c r="J57" s="12" t="s">
        <v>10</v>
      </c>
      <c r="K57" s="12" t="s">
        <v>11</v>
      </c>
      <c r="L57" s="13" t="s">
        <v>12</v>
      </c>
      <c r="M57" s="13" t="s">
        <v>13</v>
      </c>
      <c r="N57" s="13" t="s">
        <v>14</v>
      </c>
      <c r="O57" s="14" t="s">
        <v>15</v>
      </c>
    </row>
    <row r="58" spans="1:15" ht="15.75" customHeight="1" x14ac:dyDescent="0.3">
      <c r="A58" s="15">
        <v>8</v>
      </c>
      <c r="B58" s="16" t="s">
        <v>729</v>
      </c>
      <c r="C58" s="16" t="s">
        <v>95</v>
      </c>
      <c r="D58" s="18">
        <v>97</v>
      </c>
      <c r="E58" s="18">
        <v>10</v>
      </c>
      <c r="F58" s="18">
        <v>927</v>
      </c>
      <c r="G58" s="19">
        <v>87</v>
      </c>
      <c r="I58" s="15">
        <v>6</v>
      </c>
      <c r="J58" s="16" t="s">
        <v>895</v>
      </c>
      <c r="K58" s="16" t="s">
        <v>34</v>
      </c>
      <c r="L58" s="18">
        <v>92</v>
      </c>
      <c r="M58" s="18">
        <v>9</v>
      </c>
      <c r="N58" s="18">
        <v>916</v>
      </c>
      <c r="O58" s="19">
        <v>86</v>
      </c>
    </row>
    <row r="59" spans="1:15" ht="15.75" customHeight="1" x14ac:dyDescent="0.3">
      <c r="A59" s="191">
        <v>7</v>
      </c>
      <c r="B59" s="21" t="s">
        <v>896</v>
      </c>
      <c r="C59" s="21" t="s">
        <v>129</v>
      </c>
      <c r="D59" s="24">
        <v>89</v>
      </c>
      <c r="E59" s="23">
        <v>6</v>
      </c>
      <c r="F59" s="24">
        <v>911</v>
      </c>
      <c r="G59" s="25">
        <v>71</v>
      </c>
      <c r="I59" s="191">
        <v>9</v>
      </c>
      <c r="J59" s="21" t="s">
        <v>897</v>
      </c>
      <c r="K59" s="21" t="s">
        <v>104</v>
      </c>
      <c r="L59" s="24">
        <v>90</v>
      </c>
      <c r="M59" s="23">
        <v>6</v>
      </c>
      <c r="N59" s="24">
        <v>921</v>
      </c>
      <c r="O59" s="25">
        <v>84</v>
      </c>
    </row>
    <row r="60" spans="1:15" ht="15.75" customHeight="1" x14ac:dyDescent="0.3">
      <c r="A60" s="191">
        <v>3</v>
      </c>
      <c r="B60" s="21" t="s">
        <v>898</v>
      </c>
      <c r="C60" s="21" t="s">
        <v>819</v>
      </c>
      <c r="D60" s="24">
        <v>97</v>
      </c>
      <c r="E60" s="23">
        <v>10</v>
      </c>
      <c r="F60" s="24">
        <v>908</v>
      </c>
      <c r="G60" s="25">
        <v>65</v>
      </c>
      <c r="I60" s="191">
        <v>1</v>
      </c>
      <c r="J60" s="21" t="s">
        <v>899</v>
      </c>
      <c r="K60" s="21" t="s">
        <v>836</v>
      </c>
      <c r="L60" s="24">
        <v>91</v>
      </c>
      <c r="M60" s="23">
        <v>8</v>
      </c>
      <c r="N60" s="28">
        <v>826</v>
      </c>
      <c r="O60" s="29">
        <v>74</v>
      </c>
    </row>
    <row r="61" spans="1:15" ht="15.75" customHeight="1" x14ac:dyDescent="0.3">
      <c r="A61" s="191">
        <v>6</v>
      </c>
      <c r="B61" s="21" t="s">
        <v>900</v>
      </c>
      <c r="C61" s="21" t="s">
        <v>134</v>
      </c>
      <c r="D61" s="24">
        <v>92</v>
      </c>
      <c r="E61" s="23">
        <v>8</v>
      </c>
      <c r="F61" s="24">
        <v>888</v>
      </c>
      <c r="G61" s="25">
        <v>62</v>
      </c>
      <c r="I61" s="191">
        <v>10</v>
      </c>
      <c r="J61" s="21" t="s">
        <v>901</v>
      </c>
      <c r="K61" s="21" t="s">
        <v>817</v>
      </c>
      <c r="L61" s="24">
        <v>91</v>
      </c>
      <c r="M61" s="23">
        <v>8</v>
      </c>
      <c r="N61" s="24">
        <v>894</v>
      </c>
      <c r="O61" s="25">
        <v>68</v>
      </c>
    </row>
    <row r="62" spans="1:15" ht="15.75" customHeight="1" x14ac:dyDescent="0.3">
      <c r="A62" s="191">
        <v>5</v>
      </c>
      <c r="B62" s="21" t="s">
        <v>902</v>
      </c>
      <c r="C62" s="21" t="s">
        <v>819</v>
      </c>
      <c r="D62" s="24">
        <v>85</v>
      </c>
      <c r="E62" s="23">
        <v>3</v>
      </c>
      <c r="F62" s="24">
        <v>885</v>
      </c>
      <c r="G62" s="25">
        <v>59</v>
      </c>
      <c r="I62" s="191">
        <v>2</v>
      </c>
      <c r="J62" s="21" t="s">
        <v>903</v>
      </c>
      <c r="K62" s="21" t="s">
        <v>831</v>
      </c>
      <c r="L62" s="24">
        <v>93</v>
      </c>
      <c r="M62" s="23">
        <v>10</v>
      </c>
      <c r="N62" s="24">
        <v>885</v>
      </c>
      <c r="O62" s="25">
        <v>66</v>
      </c>
    </row>
    <row r="63" spans="1:15" ht="15.75" customHeight="1" x14ac:dyDescent="0.3">
      <c r="A63" s="191">
        <v>4</v>
      </c>
      <c r="B63" s="21" t="s">
        <v>904</v>
      </c>
      <c r="C63" s="21" t="s">
        <v>905</v>
      </c>
      <c r="D63" s="24">
        <v>90</v>
      </c>
      <c r="E63" s="23">
        <v>7</v>
      </c>
      <c r="F63" s="24">
        <v>805</v>
      </c>
      <c r="G63" s="25">
        <v>57</v>
      </c>
      <c r="I63" s="191">
        <v>4</v>
      </c>
      <c r="J63" s="21" t="s">
        <v>232</v>
      </c>
      <c r="K63" s="21" t="s">
        <v>106</v>
      </c>
      <c r="L63" s="24">
        <v>89</v>
      </c>
      <c r="M63" s="23">
        <v>5</v>
      </c>
      <c r="N63" s="24">
        <v>792</v>
      </c>
      <c r="O63" s="25">
        <v>60</v>
      </c>
    </row>
    <row r="64" spans="1:15" ht="15.75" customHeight="1" x14ac:dyDescent="0.3">
      <c r="A64" s="191">
        <v>10</v>
      </c>
      <c r="B64" s="21" t="s">
        <v>906</v>
      </c>
      <c r="C64" s="21" t="s">
        <v>905</v>
      </c>
      <c r="D64" s="24" t="s">
        <v>43</v>
      </c>
      <c r="E64" s="23">
        <v>0</v>
      </c>
      <c r="F64" s="24">
        <v>809</v>
      </c>
      <c r="G64" s="25">
        <v>56</v>
      </c>
      <c r="I64" s="191">
        <v>8</v>
      </c>
      <c r="J64" s="21" t="s">
        <v>907</v>
      </c>
      <c r="K64" s="21" t="s">
        <v>813</v>
      </c>
      <c r="L64" s="24">
        <v>85</v>
      </c>
      <c r="M64" s="23">
        <v>3</v>
      </c>
      <c r="N64" s="24">
        <v>848</v>
      </c>
      <c r="O64" s="25">
        <v>51</v>
      </c>
    </row>
    <row r="65" spans="1:15" ht="15.75" customHeight="1" x14ac:dyDescent="0.3">
      <c r="A65" s="191">
        <v>9</v>
      </c>
      <c r="B65" s="21" t="s">
        <v>646</v>
      </c>
      <c r="C65" s="21" t="s">
        <v>95</v>
      </c>
      <c r="D65" s="24">
        <v>88</v>
      </c>
      <c r="E65" s="23">
        <v>5</v>
      </c>
      <c r="F65" s="24">
        <v>893</v>
      </c>
      <c r="G65" s="25">
        <v>53</v>
      </c>
      <c r="I65" s="191">
        <v>3</v>
      </c>
      <c r="J65" s="21" t="s">
        <v>166</v>
      </c>
      <c r="K65" s="21" t="s">
        <v>106</v>
      </c>
      <c r="L65" s="24">
        <v>87</v>
      </c>
      <c r="M65" s="23">
        <v>4</v>
      </c>
      <c r="N65" s="24">
        <v>763</v>
      </c>
      <c r="O65" s="25">
        <v>41</v>
      </c>
    </row>
    <row r="66" spans="1:15" ht="15.75" customHeight="1" x14ac:dyDescent="0.3">
      <c r="A66" s="191">
        <v>2</v>
      </c>
      <c r="B66" s="21" t="s">
        <v>908</v>
      </c>
      <c r="C66" s="21" t="s">
        <v>817</v>
      </c>
      <c r="D66" s="24">
        <v>87</v>
      </c>
      <c r="E66" s="23">
        <v>4</v>
      </c>
      <c r="F66" s="24">
        <v>877</v>
      </c>
      <c r="G66" s="25">
        <v>46</v>
      </c>
      <c r="I66" s="191">
        <v>5</v>
      </c>
      <c r="J66" s="21" t="s">
        <v>909</v>
      </c>
      <c r="K66" s="21" t="s">
        <v>95</v>
      </c>
      <c r="L66" s="22" t="s">
        <v>43</v>
      </c>
      <c r="M66" s="23">
        <v>0</v>
      </c>
      <c r="N66" s="24">
        <v>0</v>
      </c>
      <c r="O66" s="25">
        <v>0</v>
      </c>
    </row>
    <row r="67" spans="1:15" ht="15.75" customHeight="1" x14ac:dyDescent="0.3">
      <c r="A67" s="192">
        <v>1</v>
      </c>
      <c r="B67" s="193" t="s">
        <v>910</v>
      </c>
      <c r="C67" s="193" t="s">
        <v>836</v>
      </c>
      <c r="D67" s="194" t="s">
        <v>43</v>
      </c>
      <c r="E67" s="33">
        <v>0</v>
      </c>
      <c r="F67" s="185">
        <v>765</v>
      </c>
      <c r="G67" s="186">
        <v>23</v>
      </c>
      <c r="I67" s="192">
        <v>7</v>
      </c>
      <c r="J67" s="193" t="s">
        <v>911</v>
      </c>
      <c r="K67" s="193" t="s">
        <v>160</v>
      </c>
      <c r="L67" s="189" t="s">
        <v>43</v>
      </c>
      <c r="M67" s="33">
        <v>0</v>
      </c>
      <c r="N67" s="194">
        <v>0</v>
      </c>
      <c r="O67" s="196">
        <v>0</v>
      </c>
    </row>
    <row r="68" spans="1:15" ht="15.75" customHeight="1" x14ac:dyDescent="0.3">
      <c r="A68" s="10"/>
      <c r="I68" s="10"/>
    </row>
    <row r="69" spans="1:15" ht="15.75" customHeight="1" x14ac:dyDescent="0.3">
      <c r="A69" s="10"/>
      <c r="B69" s="10" t="s">
        <v>373</v>
      </c>
      <c r="F69" s="43" t="s">
        <v>170</v>
      </c>
      <c r="I69" s="10"/>
    </row>
    <row r="70" spans="1:15" ht="15.75" customHeight="1" x14ac:dyDescent="0.3">
      <c r="A70" s="10"/>
      <c r="B70" s="10" t="s">
        <v>171</v>
      </c>
      <c r="I70" s="10"/>
    </row>
    <row r="71" spans="1:15" ht="15.75" customHeight="1" x14ac:dyDescent="0.3">
      <c r="A71" s="10"/>
      <c r="I71" s="10"/>
    </row>
    <row r="72" spans="1:15" ht="15.75" customHeight="1" x14ac:dyDescent="0.3">
      <c r="A72" s="10"/>
      <c r="I72" s="10"/>
    </row>
    <row r="73" spans="1:15" ht="15.75" customHeight="1" x14ac:dyDescent="0.3">
      <c r="A73" s="10"/>
      <c r="I73" s="10"/>
    </row>
    <row r="74" spans="1:15" ht="15.75" customHeight="1" x14ac:dyDescent="0.3">
      <c r="A74" s="10"/>
      <c r="I74" s="10"/>
    </row>
    <row r="75" spans="1:15" ht="15.75" customHeight="1" x14ac:dyDescent="0.3">
      <c r="A75" s="10"/>
      <c r="I75" s="10"/>
    </row>
    <row r="76" spans="1:15" ht="15.75" customHeight="1" x14ac:dyDescent="0.3">
      <c r="A76" s="10"/>
      <c r="I76" s="10"/>
    </row>
    <row r="77" spans="1:15" ht="15.75" customHeight="1" x14ac:dyDescent="0.3">
      <c r="A77" s="10"/>
      <c r="I77" s="10"/>
    </row>
    <row r="78" spans="1:15" ht="15.75" customHeight="1" x14ac:dyDescent="0.3">
      <c r="A78" s="10"/>
      <c r="I78" s="10"/>
    </row>
    <row r="79" spans="1:15" ht="15.75" customHeight="1" x14ac:dyDescent="0.3">
      <c r="A79" s="10"/>
      <c r="I79" s="10"/>
    </row>
    <row r="80" spans="1:15" ht="15.75" customHeight="1" x14ac:dyDescent="0.3">
      <c r="A80" s="10"/>
      <c r="I80" s="10"/>
    </row>
    <row r="81" spans="1:9" ht="15.75" customHeight="1" x14ac:dyDescent="0.3">
      <c r="A81" s="10"/>
      <c r="I81" s="10"/>
    </row>
    <row r="82" spans="1:9" ht="15.75" customHeight="1" x14ac:dyDescent="0.3">
      <c r="A82" s="10"/>
      <c r="I82" s="10"/>
    </row>
    <row r="83" spans="1:9" ht="15.75" customHeight="1" x14ac:dyDescent="0.3">
      <c r="A83" s="10"/>
      <c r="I83" s="10"/>
    </row>
    <row r="84" spans="1:9" ht="15.75" customHeight="1" x14ac:dyDescent="0.3">
      <c r="A84" s="10"/>
      <c r="I84" s="10"/>
    </row>
    <row r="85" spans="1:9" ht="15.75" customHeight="1" x14ac:dyDescent="0.3">
      <c r="A85" s="10"/>
      <c r="I85" s="10"/>
    </row>
    <row r="86" spans="1:9" ht="15.75" customHeight="1" x14ac:dyDescent="0.3">
      <c r="A86" s="10"/>
      <c r="I86" s="10"/>
    </row>
    <row r="87" spans="1:9" ht="15.75" customHeight="1" x14ac:dyDescent="0.3">
      <c r="A87" s="10"/>
      <c r="I87" s="10"/>
    </row>
    <row r="88" spans="1:9" ht="15.75" customHeight="1" x14ac:dyDescent="0.3">
      <c r="A88" s="10"/>
      <c r="I88" s="10"/>
    </row>
    <row r="89" spans="1:9" ht="15.75" customHeight="1" x14ac:dyDescent="0.3">
      <c r="A89" s="10"/>
      <c r="I89" s="10"/>
    </row>
    <row r="90" spans="1:9" ht="15.75" customHeight="1" x14ac:dyDescent="0.3">
      <c r="A90" s="10"/>
      <c r="I90" s="10"/>
    </row>
    <row r="91" spans="1:9" ht="15.75" customHeight="1" x14ac:dyDescent="0.3">
      <c r="A91" s="10"/>
      <c r="I91" s="10"/>
    </row>
    <row r="92" spans="1:9" ht="15.75" customHeight="1" x14ac:dyDescent="0.3">
      <c r="A92" s="10"/>
      <c r="I92" s="10"/>
    </row>
    <row r="93" spans="1:9" ht="15.75" customHeight="1" x14ac:dyDescent="0.3">
      <c r="A93" s="10"/>
      <c r="I93" s="10"/>
    </row>
    <row r="94" spans="1:9" ht="15.75" customHeight="1" x14ac:dyDescent="0.3">
      <c r="A94" s="10"/>
      <c r="I94" s="10"/>
    </row>
    <row r="95" spans="1:9" ht="15.75" customHeight="1" x14ac:dyDescent="0.3">
      <c r="A95" s="10"/>
      <c r="I95" s="10"/>
    </row>
    <row r="96" spans="1:9" ht="15.75" customHeight="1" x14ac:dyDescent="0.3">
      <c r="A96" s="10"/>
      <c r="I96" s="10"/>
    </row>
    <row r="97" spans="1:9" ht="15.75" customHeight="1" x14ac:dyDescent="0.3">
      <c r="A97" s="10"/>
      <c r="I97" s="10"/>
    </row>
    <row r="98" spans="1:9" ht="15.75" customHeight="1" x14ac:dyDescent="0.3">
      <c r="A98" s="10"/>
      <c r="I98" s="10"/>
    </row>
    <row r="99" spans="1:9" ht="15.75" customHeight="1" x14ac:dyDescent="0.3">
      <c r="A99" s="10"/>
      <c r="I99" s="10"/>
    </row>
    <row r="100" spans="1:9" ht="15.75" customHeight="1" x14ac:dyDescent="0.3">
      <c r="A100" s="10"/>
      <c r="I100" s="10"/>
    </row>
    <row r="101" spans="1:9" ht="15.75" customHeight="1" x14ac:dyDescent="0.3">
      <c r="A101" s="10"/>
      <c r="I101" s="10"/>
    </row>
    <row r="102" spans="1:9" ht="15.75" customHeight="1" x14ac:dyDescent="0.3">
      <c r="A102" s="10"/>
      <c r="I102" s="10"/>
    </row>
    <row r="103" spans="1:9" ht="15.75" customHeight="1" x14ac:dyDescent="0.3">
      <c r="A103" s="10"/>
      <c r="I103" s="10"/>
    </row>
    <row r="104" spans="1:9" ht="15.75" customHeight="1" x14ac:dyDescent="0.3">
      <c r="A104" s="10"/>
      <c r="I104" s="10"/>
    </row>
    <row r="105" spans="1:9" ht="15.75" customHeight="1" x14ac:dyDescent="0.3">
      <c r="A105" s="10"/>
      <c r="I105" s="10"/>
    </row>
    <row r="106" spans="1:9" ht="15.75" customHeight="1" x14ac:dyDescent="0.3">
      <c r="A106" s="10"/>
      <c r="I106" s="10"/>
    </row>
    <row r="107" spans="1:9" ht="15.75" customHeight="1" x14ac:dyDescent="0.3">
      <c r="A107" s="10"/>
      <c r="I107" s="10"/>
    </row>
    <row r="108" spans="1:9" ht="15.75" customHeight="1" x14ac:dyDescent="0.3">
      <c r="A108" s="10"/>
      <c r="I108" s="10"/>
    </row>
    <row r="109" spans="1:9" ht="15.75" customHeight="1" x14ac:dyDescent="0.3">
      <c r="A109" s="10"/>
      <c r="I109" s="10"/>
    </row>
    <row r="110" spans="1:9" ht="15.75" customHeight="1" x14ac:dyDescent="0.3">
      <c r="A110" s="10"/>
      <c r="I110" s="10"/>
    </row>
    <row r="111" spans="1:9" ht="15.75" customHeight="1" x14ac:dyDescent="0.3">
      <c r="A111" s="10"/>
      <c r="I111" s="10"/>
    </row>
    <row r="112" spans="1:9" ht="15.75" customHeight="1" x14ac:dyDescent="0.3">
      <c r="A112" s="10"/>
      <c r="I112" s="10"/>
    </row>
    <row r="113" spans="1:9" ht="15.75" customHeight="1" x14ac:dyDescent="0.3">
      <c r="A113" s="10"/>
      <c r="I113" s="10"/>
    </row>
    <row r="114" spans="1:9" ht="15.75" customHeight="1" x14ac:dyDescent="0.3">
      <c r="A114" s="10"/>
      <c r="I114" s="10"/>
    </row>
    <row r="115" spans="1:9" ht="15.75" customHeight="1" x14ac:dyDescent="0.3">
      <c r="A115" s="10"/>
      <c r="I115" s="10"/>
    </row>
    <row r="116" spans="1:9" ht="15.75" customHeight="1" x14ac:dyDescent="0.3">
      <c r="A116" s="10"/>
      <c r="I116" s="10"/>
    </row>
    <row r="117" spans="1:9" ht="15.75" customHeight="1" x14ac:dyDescent="0.3">
      <c r="A117" s="10"/>
      <c r="I117" s="10"/>
    </row>
    <row r="118" spans="1:9" ht="15.75" customHeight="1" x14ac:dyDescent="0.3">
      <c r="A118" s="10"/>
      <c r="I118" s="10"/>
    </row>
    <row r="119" spans="1:9" ht="15.75" customHeight="1" x14ac:dyDescent="0.3">
      <c r="A119" s="10"/>
      <c r="I119" s="10"/>
    </row>
  </sheetData>
  <mergeCells count="1">
    <mergeCell ref="J2:O2"/>
  </mergeCells>
  <hyperlinks>
    <hyperlink ref="B2" location="'Index'!A3" tooltip="Go to the Index sheet" display="á" xr:uid="{06104377-90F8-4632-8001-000D651C1BB7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0172F-6C0E-4988-B114-B08ADD4972D4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9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278</v>
      </c>
      <c r="B1" s="2"/>
      <c r="C1" s="2"/>
      <c r="D1" s="3"/>
      <c r="E1" s="3"/>
      <c r="F1" s="3"/>
      <c r="G1" s="60"/>
      <c r="H1" s="3"/>
      <c r="I1" s="4" t="s">
        <v>1</v>
      </c>
      <c r="J1" s="61">
        <v>4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62"/>
      <c r="C2" s="63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4" t="s">
        <v>279</v>
      </c>
      <c r="B4" s="65"/>
      <c r="C4" s="66">
        <v>539</v>
      </c>
      <c r="D4" s="65"/>
      <c r="E4" s="67" t="s">
        <v>15</v>
      </c>
      <c r="F4" s="68">
        <f>SUM(F5:F7)</f>
        <v>517</v>
      </c>
      <c r="G4" s="69" t="s">
        <v>280</v>
      </c>
      <c r="H4" s="64" t="s">
        <v>281</v>
      </c>
      <c r="I4" s="65"/>
      <c r="J4" s="66">
        <v>527</v>
      </c>
      <c r="K4" s="70"/>
      <c r="L4" s="67" t="s">
        <v>15</v>
      </c>
      <c r="M4" s="68">
        <f>SUM(M5:M7)</f>
        <v>526</v>
      </c>
      <c r="N4"/>
    </row>
    <row r="5" spans="1:25" ht="15.75" customHeight="1" x14ac:dyDescent="0.3">
      <c r="A5" s="71" t="s">
        <v>39</v>
      </c>
      <c r="B5" s="72">
        <v>44</v>
      </c>
      <c r="C5" s="72">
        <v>42</v>
      </c>
      <c r="D5" s="72">
        <v>44</v>
      </c>
      <c r="E5" s="72">
        <v>34</v>
      </c>
      <c r="F5" s="73">
        <f>SUM(B5:E5)</f>
        <v>164</v>
      </c>
      <c r="G5"/>
      <c r="H5" s="71" t="s">
        <v>141</v>
      </c>
      <c r="I5" s="72">
        <v>37</v>
      </c>
      <c r="J5" s="72">
        <v>40</v>
      </c>
      <c r="K5" s="72">
        <v>43</v>
      </c>
      <c r="L5" s="72">
        <v>37</v>
      </c>
      <c r="M5" s="73">
        <f>SUM(I5:L5)</f>
        <v>157</v>
      </c>
      <c r="N5"/>
    </row>
    <row r="6" spans="1:25" ht="15.75" customHeight="1" x14ac:dyDescent="0.3">
      <c r="A6" s="74" t="s">
        <v>89</v>
      </c>
      <c r="B6" s="22">
        <v>46</v>
      </c>
      <c r="C6" s="22">
        <v>44</v>
      </c>
      <c r="D6" s="22">
        <v>45</v>
      </c>
      <c r="E6" s="22">
        <v>45</v>
      </c>
      <c r="F6" s="25">
        <f>SUM(B6:E6)</f>
        <v>180</v>
      </c>
      <c r="G6"/>
      <c r="H6" s="74" t="s">
        <v>16</v>
      </c>
      <c r="I6" s="22">
        <v>47</v>
      </c>
      <c r="J6" s="22">
        <v>48</v>
      </c>
      <c r="K6" s="22">
        <v>48</v>
      </c>
      <c r="L6" s="22">
        <v>47</v>
      </c>
      <c r="M6" s="25">
        <f>SUM(I6:L6)</f>
        <v>190</v>
      </c>
      <c r="N6"/>
    </row>
    <row r="7" spans="1:25" ht="15.75" customHeight="1" x14ac:dyDescent="0.3">
      <c r="A7" s="75" t="s">
        <v>46</v>
      </c>
      <c r="B7" s="32">
        <v>45</v>
      </c>
      <c r="C7" s="32">
        <v>42</v>
      </c>
      <c r="D7" s="32">
        <v>42</v>
      </c>
      <c r="E7" s="32">
        <v>44</v>
      </c>
      <c r="F7" s="35">
        <f>SUM(B7:E7)</f>
        <v>173</v>
      </c>
      <c r="G7"/>
      <c r="H7" s="75" t="s">
        <v>119</v>
      </c>
      <c r="I7" s="32">
        <v>45</v>
      </c>
      <c r="J7" s="32">
        <v>45</v>
      </c>
      <c r="K7" s="32">
        <v>44</v>
      </c>
      <c r="L7" s="32">
        <v>45</v>
      </c>
      <c r="M7" s="35">
        <f>SUM(I7:L7)</f>
        <v>179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6"/>
    </row>
    <row r="9" spans="1:25" ht="15.75" customHeight="1" x14ac:dyDescent="0.3">
      <c r="A9" s="64" t="s">
        <v>282</v>
      </c>
      <c r="B9" s="65"/>
      <c r="C9" s="66">
        <v>536</v>
      </c>
      <c r="D9" s="65"/>
      <c r="E9" s="67" t="s">
        <v>15</v>
      </c>
      <c r="F9" s="68">
        <f>SUM(F10:F12)</f>
        <v>185</v>
      </c>
      <c r="G9" s="69" t="s">
        <v>280</v>
      </c>
      <c r="H9" s="64" t="s">
        <v>283</v>
      </c>
      <c r="I9" s="65"/>
      <c r="J9" s="66">
        <v>525</v>
      </c>
      <c r="K9" s="65"/>
      <c r="L9" s="67" t="s">
        <v>15</v>
      </c>
      <c r="M9" s="68">
        <f>SUM(M10:M12)</f>
        <v>509</v>
      </c>
      <c r="N9"/>
    </row>
    <row r="10" spans="1:25" ht="15.75" customHeight="1" x14ac:dyDescent="0.3">
      <c r="A10" s="71" t="s">
        <v>41</v>
      </c>
      <c r="B10" s="72" t="s">
        <v>43</v>
      </c>
      <c r="C10" s="72"/>
      <c r="D10" s="72"/>
      <c r="E10" s="72"/>
      <c r="F10" s="73">
        <f>SUM(B10:E10)</f>
        <v>0</v>
      </c>
      <c r="G10"/>
      <c r="H10" s="71" t="s">
        <v>109</v>
      </c>
      <c r="I10" s="72">
        <v>38</v>
      </c>
      <c r="J10" s="72">
        <v>38</v>
      </c>
      <c r="K10" s="72">
        <v>39</v>
      </c>
      <c r="L10" s="72">
        <v>40</v>
      </c>
      <c r="M10" s="73">
        <f>SUM(I10:L10)</f>
        <v>155</v>
      </c>
      <c r="N10"/>
    </row>
    <row r="11" spans="1:25" ht="15.75" customHeight="1" x14ac:dyDescent="0.3">
      <c r="A11" s="74" t="s">
        <v>66</v>
      </c>
      <c r="B11" s="22">
        <v>48</v>
      </c>
      <c r="C11" s="22">
        <v>45</v>
      </c>
      <c r="D11" s="22">
        <v>45</v>
      </c>
      <c r="E11" s="22">
        <v>47</v>
      </c>
      <c r="F11" s="25">
        <f>SUM(B11:E11)</f>
        <v>185</v>
      </c>
      <c r="G11"/>
      <c r="H11" s="74" t="s">
        <v>59</v>
      </c>
      <c r="I11" s="22">
        <v>42</v>
      </c>
      <c r="J11" s="22">
        <v>45</v>
      </c>
      <c r="K11" s="22">
        <v>45</v>
      </c>
      <c r="L11" s="22">
        <v>44</v>
      </c>
      <c r="M11" s="25">
        <f>SUM(I11:L11)</f>
        <v>176</v>
      </c>
      <c r="N11"/>
    </row>
    <row r="12" spans="1:25" ht="15.75" customHeight="1" x14ac:dyDescent="0.3">
      <c r="A12" s="75" t="s">
        <v>45</v>
      </c>
      <c r="B12" s="32" t="s">
        <v>43</v>
      </c>
      <c r="C12" s="32"/>
      <c r="D12" s="32"/>
      <c r="E12" s="32"/>
      <c r="F12" s="35">
        <f>SUM(B12:E12)</f>
        <v>0</v>
      </c>
      <c r="G12"/>
      <c r="H12" s="75" t="s">
        <v>33</v>
      </c>
      <c r="I12" s="32">
        <v>46</v>
      </c>
      <c r="J12" s="32">
        <v>44</v>
      </c>
      <c r="K12" s="32">
        <v>43</v>
      </c>
      <c r="L12" s="32">
        <v>45</v>
      </c>
      <c r="M12" s="35">
        <f>SUM(I12:L12)</f>
        <v>178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4" t="s">
        <v>284</v>
      </c>
      <c r="B14" s="65"/>
      <c r="C14" s="66">
        <v>527</v>
      </c>
      <c r="D14" s="65"/>
      <c r="E14" s="67" t="s">
        <v>15</v>
      </c>
      <c r="F14" s="68">
        <f>SUM(F15:F17)</f>
        <v>531</v>
      </c>
      <c r="G14" s="69" t="s">
        <v>280</v>
      </c>
      <c r="H14" s="10" t="s">
        <v>285</v>
      </c>
      <c r="N14"/>
    </row>
    <row r="15" spans="1:25" ht="15.75" customHeight="1" x14ac:dyDescent="0.3">
      <c r="A15" s="71" t="s">
        <v>101</v>
      </c>
      <c r="B15" s="72">
        <v>46</v>
      </c>
      <c r="C15" s="72">
        <v>39</v>
      </c>
      <c r="D15" s="72">
        <v>46</v>
      </c>
      <c r="E15" s="72">
        <v>46</v>
      </c>
      <c r="F15" s="73">
        <f>SUM(B15:E15)</f>
        <v>177</v>
      </c>
      <c r="G15"/>
      <c r="N15"/>
    </row>
    <row r="16" spans="1:25" ht="15.75" customHeight="1" x14ac:dyDescent="0.3">
      <c r="A16" s="74" t="s">
        <v>30</v>
      </c>
      <c r="B16" s="22">
        <v>45</v>
      </c>
      <c r="C16" s="22">
        <v>45</v>
      </c>
      <c r="D16" s="22">
        <v>47</v>
      </c>
      <c r="E16" s="22">
        <v>43</v>
      </c>
      <c r="F16" s="25">
        <f>SUM(B16:E16)</f>
        <v>180</v>
      </c>
      <c r="G16"/>
      <c r="N16"/>
    </row>
    <row r="17" spans="1:20" ht="15.75" customHeight="1" x14ac:dyDescent="0.3">
      <c r="A17" s="75" t="s">
        <v>75</v>
      </c>
      <c r="B17" s="32">
        <v>47</v>
      </c>
      <c r="C17" s="32">
        <v>45</v>
      </c>
      <c r="D17" s="32">
        <v>38</v>
      </c>
      <c r="E17" s="32">
        <v>44</v>
      </c>
      <c r="F17" s="35">
        <f>SUM(B17:E17)</f>
        <v>174</v>
      </c>
      <c r="G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7" t="s">
        <v>4</v>
      </c>
      <c r="I19" s="13" t="s">
        <v>286</v>
      </c>
      <c r="J19" s="13" t="s">
        <v>287</v>
      </c>
      <c r="K19" s="13" t="s">
        <v>288</v>
      </c>
      <c r="L19" s="13" t="s">
        <v>289</v>
      </c>
      <c r="M19" s="13" t="s">
        <v>14</v>
      </c>
      <c r="N19" s="14" t="s">
        <v>290</v>
      </c>
    </row>
    <row r="20" spans="1:20" ht="15.75" customHeight="1" x14ac:dyDescent="0.3">
      <c r="B20" s="10" t="s">
        <v>291</v>
      </c>
      <c r="H20" s="78" t="s">
        <v>279</v>
      </c>
      <c r="I20" s="79">
        <v>10</v>
      </c>
      <c r="J20" s="79">
        <v>8</v>
      </c>
      <c r="K20" s="79"/>
      <c r="L20" s="79">
        <v>2</v>
      </c>
      <c r="M20" s="79">
        <v>5316</v>
      </c>
      <c r="N20" s="80">
        <v>16</v>
      </c>
    </row>
    <row r="21" spans="1:20" ht="15.75" customHeight="1" x14ac:dyDescent="0.3">
      <c r="B21" s="81" t="s">
        <v>292</v>
      </c>
      <c r="H21" s="74" t="s">
        <v>284</v>
      </c>
      <c r="I21" s="24">
        <v>10</v>
      </c>
      <c r="J21" s="24">
        <v>8</v>
      </c>
      <c r="K21" s="24"/>
      <c r="L21" s="24">
        <v>2</v>
      </c>
      <c r="M21" s="24">
        <v>5261</v>
      </c>
      <c r="N21" s="25">
        <v>16</v>
      </c>
    </row>
    <row r="22" spans="1:20" ht="15.75" customHeight="1" x14ac:dyDescent="0.3">
      <c r="B22" s="9" t="s">
        <v>293</v>
      </c>
      <c r="H22" s="74" t="s">
        <v>281</v>
      </c>
      <c r="I22" s="24">
        <v>10</v>
      </c>
      <c r="J22" s="24">
        <v>7</v>
      </c>
      <c r="K22" s="24"/>
      <c r="L22" s="24">
        <v>3</v>
      </c>
      <c r="M22" s="24">
        <v>5288</v>
      </c>
      <c r="N22" s="25">
        <v>14</v>
      </c>
    </row>
    <row r="23" spans="1:20" ht="15.75" customHeight="1" x14ac:dyDescent="0.3">
      <c r="H23" s="74" t="s">
        <v>283</v>
      </c>
      <c r="I23" s="24">
        <v>10</v>
      </c>
      <c r="J23" s="24">
        <v>4</v>
      </c>
      <c r="K23" s="24"/>
      <c r="L23" s="24">
        <v>6</v>
      </c>
      <c r="M23" s="24">
        <v>5158</v>
      </c>
      <c r="N23" s="25">
        <v>8</v>
      </c>
    </row>
    <row r="24" spans="1:20" ht="15.75" customHeight="1" x14ac:dyDescent="0.3">
      <c r="H24" s="74" t="s">
        <v>282</v>
      </c>
      <c r="I24" s="24">
        <v>10</v>
      </c>
      <c r="J24" s="24">
        <v>3</v>
      </c>
      <c r="K24" s="24"/>
      <c r="L24" s="24">
        <v>7</v>
      </c>
      <c r="M24" s="24">
        <v>3155</v>
      </c>
      <c r="N24" s="25">
        <v>6</v>
      </c>
    </row>
    <row r="25" spans="1:20" ht="15.75" customHeight="1" x14ac:dyDescent="0.3">
      <c r="H25" s="75" t="s">
        <v>285</v>
      </c>
      <c r="I25" s="34"/>
      <c r="J25" s="34"/>
      <c r="K25" s="34"/>
      <c r="L25" s="34"/>
      <c r="M25" s="34"/>
      <c r="N25" s="35"/>
    </row>
    <row r="26" spans="1:20" ht="15.75" customHeight="1" x14ac:dyDescent="0.3">
      <c r="H26" s="82"/>
    </row>
    <row r="27" spans="1:20" ht="15.75" customHeight="1" x14ac:dyDescent="0.3">
      <c r="A27" s="83"/>
      <c r="B27" s="83"/>
      <c r="C27" s="83"/>
      <c r="D27" s="83"/>
      <c r="E27" s="83"/>
      <c r="F27" s="83"/>
      <c r="G27" s="84"/>
      <c r="H27" s="83"/>
      <c r="I27" s="83"/>
      <c r="J27" s="83"/>
      <c r="K27" s="83"/>
      <c r="L27" s="83"/>
      <c r="M27" s="83"/>
      <c r="N27" s="83"/>
      <c r="P27" s="85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4" t="s">
        <v>294</v>
      </c>
      <c r="B30" s="65"/>
      <c r="C30" s="66">
        <v>500</v>
      </c>
      <c r="D30" s="65"/>
      <c r="E30" s="67" t="s">
        <v>15</v>
      </c>
      <c r="F30" s="68">
        <f>SUM(F31:F33)</f>
        <v>480</v>
      </c>
      <c r="G30" s="69" t="s">
        <v>280</v>
      </c>
      <c r="H30" s="64" t="s">
        <v>295</v>
      </c>
      <c r="I30" s="65"/>
      <c r="J30" s="66">
        <v>501</v>
      </c>
      <c r="K30" s="65"/>
      <c r="L30" s="67" t="s">
        <v>15</v>
      </c>
      <c r="M30" s="68">
        <f>SUM(M31:M33)</f>
        <v>508</v>
      </c>
      <c r="N30"/>
      <c r="O30" s="46"/>
      <c r="P30" s="46"/>
      <c r="Q30" s="46"/>
      <c r="R30" s="46"/>
      <c r="S30" s="46"/>
      <c r="T30" s="46"/>
    </row>
    <row r="31" spans="1:20" ht="15.75" customHeight="1" x14ac:dyDescent="0.3">
      <c r="A31" s="71" t="s">
        <v>166</v>
      </c>
      <c r="B31" s="72">
        <v>38</v>
      </c>
      <c r="C31" s="72">
        <v>37</v>
      </c>
      <c r="D31" s="72">
        <v>36</v>
      </c>
      <c r="E31" s="72">
        <v>41</v>
      </c>
      <c r="F31" s="73">
        <f>SUM(B31:E31)</f>
        <v>152</v>
      </c>
      <c r="G31"/>
      <c r="H31" s="71" t="s">
        <v>184</v>
      </c>
      <c r="I31" s="72">
        <v>38</v>
      </c>
      <c r="J31" s="72">
        <v>40</v>
      </c>
      <c r="K31" s="72">
        <v>37</v>
      </c>
      <c r="L31" s="72">
        <v>42</v>
      </c>
      <c r="M31" s="73">
        <f>SUM(I31:L31)</f>
        <v>157</v>
      </c>
      <c r="N31"/>
      <c r="O31" s="46"/>
      <c r="P31" s="46"/>
      <c r="Q31" s="46"/>
      <c r="R31" s="46"/>
      <c r="S31" s="46"/>
      <c r="T31" s="46"/>
    </row>
    <row r="32" spans="1:20" ht="15.75" customHeight="1" x14ac:dyDescent="0.3">
      <c r="A32" s="74" t="s">
        <v>157</v>
      </c>
      <c r="B32" s="22">
        <v>42</v>
      </c>
      <c r="C32" s="22">
        <v>40</v>
      </c>
      <c r="D32" s="22">
        <v>37</v>
      </c>
      <c r="E32" s="22">
        <v>41</v>
      </c>
      <c r="F32" s="25">
        <f>SUM(B32:E32)</f>
        <v>160</v>
      </c>
      <c r="G32"/>
      <c r="H32" s="74" t="s">
        <v>151</v>
      </c>
      <c r="I32" s="22">
        <v>41</v>
      </c>
      <c r="J32" s="22">
        <v>42</v>
      </c>
      <c r="K32" s="22">
        <v>44</v>
      </c>
      <c r="L32" s="22">
        <v>46</v>
      </c>
      <c r="M32" s="25">
        <f>SUM(I32:L32)</f>
        <v>173</v>
      </c>
      <c r="N32"/>
      <c r="O32" s="46"/>
      <c r="P32" s="46"/>
      <c r="Q32" s="46"/>
      <c r="R32" s="46"/>
      <c r="S32" s="46"/>
      <c r="T32" s="46"/>
    </row>
    <row r="33" spans="1:20" ht="15.75" customHeight="1" x14ac:dyDescent="0.3">
      <c r="A33" s="75" t="s">
        <v>105</v>
      </c>
      <c r="B33" s="32">
        <v>44</v>
      </c>
      <c r="C33" s="32">
        <v>41</v>
      </c>
      <c r="D33" s="32">
        <v>43</v>
      </c>
      <c r="E33" s="32">
        <v>40</v>
      </c>
      <c r="F33" s="35">
        <f>SUM(B33:E33)</f>
        <v>168</v>
      </c>
      <c r="G33"/>
      <c r="H33" s="75" t="s">
        <v>60</v>
      </c>
      <c r="I33" s="32">
        <v>42</v>
      </c>
      <c r="J33" s="32">
        <v>44</v>
      </c>
      <c r="K33" s="32">
        <v>45</v>
      </c>
      <c r="L33" s="32">
        <v>47</v>
      </c>
      <c r="M33" s="35">
        <f>SUM(I33:L33)</f>
        <v>178</v>
      </c>
      <c r="N33"/>
      <c r="O33" s="46"/>
      <c r="P33" s="46"/>
      <c r="Q33" s="46"/>
      <c r="R33" s="46"/>
      <c r="S33" s="46"/>
      <c r="T33" s="46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6"/>
      <c r="P34" s="46"/>
      <c r="Q34" s="46"/>
      <c r="R34" s="46"/>
      <c r="S34" s="46"/>
      <c r="T34" s="46"/>
    </row>
    <row r="35" spans="1:20" ht="15.75" customHeight="1" x14ac:dyDescent="0.3">
      <c r="A35" s="64" t="s">
        <v>296</v>
      </c>
      <c r="B35" s="65"/>
      <c r="C35" s="66">
        <v>503</v>
      </c>
      <c r="D35" s="65"/>
      <c r="E35" s="67" t="s">
        <v>15</v>
      </c>
      <c r="F35" s="68">
        <f>SUM(F36:F38)</f>
        <v>490</v>
      </c>
      <c r="G35" s="69" t="s">
        <v>280</v>
      </c>
      <c r="H35" s="64" t="s">
        <v>297</v>
      </c>
      <c r="I35" s="65"/>
      <c r="J35" s="66">
        <v>520</v>
      </c>
      <c r="K35" s="65"/>
      <c r="L35" s="67" t="s">
        <v>15</v>
      </c>
      <c r="M35" s="68">
        <f>SUM(M36:M38)</f>
        <v>532</v>
      </c>
      <c r="N35"/>
      <c r="O35" s="46"/>
      <c r="P35" s="46"/>
      <c r="Q35" s="46"/>
      <c r="R35" s="46"/>
      <c r="S35" s="46"/>
      <c r="T35" s="46"/>
    </row>
    <row r="36" spans="1:20" ht="15.75" customHeight="1" x14ac:dyDescent="0.3">
      <c r="A36" s="71" t="s">
        <v>150</v>
      </c>
      <c r="B36" s="72">
        <v>43</v>
      </c>
      <c r="C36" s="72">
        <v>41</v>
      </c>
      <c r="D36" s="72">
        <v>41</v>
      </c>
      <c r="E36" s="72">
        <v>43</v>
      </c>
      <c r="F36" s="73">
        <f>SUM(B36:E36)</f>
        <v>168</v>
      </c>
      <c r="G36"/>
      <c r="H36" s="71" t="s">
        <v>57</v>
      </c>
      <c r="I36" s="72">
        <v>47</v>
      </c>
      <c r="J36" s="72">
        <v>44</v>
      </c>
      <c r="K36" s="72">
        <v>46</v>
      </c>
      <c r="L36" s="72">
        <v>48</v>
      </c>
      <c r="M36" s="73">
        <f>SUM(I36:L36)</f>
        <v>185</v>
      </c>
      <c r="N36"/>
      <c r="O36" s="46"/>
      <c r="P36" s="46"/>
      <c r="Q36" s="46"/>
      <c r="R36" s="46"/>
      <c r="S36" s="46"/>
      <c r="T36" s="46"/>
    </row>
    <row r="37" spans="1:20" ht="15.75" customHeight="1" x14ac:dyDescent="0.3">
      <c r="A37" s="74" t="s">
        <v>107</v>
      </c>
      <c r="B37" s="22">
        <v>42</v>
      </c>
      <c r="C37" s="22">
        <v>42</v>
      </c>
      <c r="D37" s="22">
        <v>40</v>
      </c>
      <c r="E37" s="22">
        <v>37</v>
      </c>
      <c r="F37" s="25">
        <f>SUM(B37:E37)</f>
        <v>161</v>
      </c>
      <c r="G37"/>
      <c r="H37" s="74" t="s">
        <v>127</v>
      </c>
      <c r="I37" s="22">
        <v>40</v>
      </c>
      <c r="J37" s="22">
        <v>43</v>
      </c>
      <c r="K37" s="22">
        <v>43</v>
      </c>
      <c r="L37" s="22">
        <v>42</v>
      </c>
      <c r="M37" s="25">
        <f>SUM(I37:L37)</f>
        <v>168</v>
      </c>
      <c r="N37"/>
      <c r="O37" s="46"/>
      <c r="P37" s="46"/>
      <c r="Q37" s="46"/>
      <c r="R37" s="46"/>
      <c r="S37" s="46"/>
      <c r="T37" s="46"/>
    </row>
    <row r="38" spans="1:20" ht="15.75" customHeight="1" x14ac:dyDescent="0.3">
      <c r="A38" s="75" t="s">
        <v>298</v>
      </c>
      <c r="B38" s="32">
        <v>41</v>
      </c>
      <c r="C38" s="32">
        <v>38</v>
      </c>
      <c r="D38" s="32">
        <v>42</v>
      </c>
      <c r="E38" s="32">
        <v>40</v>
      </c>
      <c r="F38" s="35">
        <f>SUM(B38:E38)</f>
        <v>161</v>
      </c>
      <c r="G38"/>
      <c r="H38" s="75" t="s">
        <v>72</v>
      </c>
      <c r="I38" s="32">
        <v>44</v>
      </c>
      <c r="J38" s="32">
        <v>45</v>
      </c>
      <c r="K38" s="32">
        <v>44</v>
      </c>
      <c r="L38" s="32">
        <v>46</v>
      </c>
      <c r="M38" s="35">
        <f>SUM(I38:L38)</f>
        <v>179</v>
      </c>
      <c r="N38"/>
      <c r="O38" s="46"/>
      <c r="P38" s="46"/>
      <c r="Q38" s="46"/>
      <c r="R38" s="46"/>
      <c r="S38" s="46"/>
      <c r="T38" s="46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6"/>
      <c r="P39" s="46"/>
      <c r="Q39" s="46"/>
      <c r="R39" s="46"/>
      <c r="S39" s="46"/>
      <c r="T39" s="46"/>
    </row>
    <row r="40" spans="1:20" ht="15.75" customHeight="1" x14ac:dyDescent="0.3">
      <c r="A40" s="64" t="s">
        <v>299</v>
      </c>
      <c r="B40" s="65"/>
      <c r="C40" s="66">
        <v>516</v>
      </c>
      <c r="D40" s="65"/>
      <c r="E40" s="67" t="s">
        <v>15</v>
      </c>
      <c r="F40" s="68">
        <f>SUM(F41:F43)</f>
        <v>525</v>
      </c>
      <c r="G40" s="69" t="s">
        <v>280</v>
      </c>
      <c r="H40" s="46" t="s">
        <v>285</v>
      </c>
      <c r="I40" s="46"/>
      <c r="J40" s="46"/>
      <c r="K40" s="46"/>
      <c r="L40" s="46"/>
      <c r="M40" s="46"/>
      <c r="N40"/>
      <c r="O40" s="46"/>
      <c r="P40" s="46"/>
      <c r="Q40" s="46"/>
      <c r="R40" s="46"/>
      <c r="S40" s="46"/>
      <c r="T40" s="46"/>
    </row>
    <row r="41" spans="1:20" ht="15.75" customHeight="1" x14ac:dyDescent="0.3">
      <c r="A41" s="71" t="s">
        <v>123</v>
      </c>
      <c r="B41" s="72">
        <v>44</v>
      </c>
      <c r="C41" s="72">
        <v>45</v>
      </c>
      <c r="D41" s="72">
        <v>44</v>
      </c>
      <c r="E41" s="72">
        <v>41</v>
      </c>
      <c r="F41" s="73">
        <f>SUM(B41:E41)</f>
        <v>174</v>
      </c>
      <c r="G41"/>
      <c r="H41" s="46"/>
      <c r="I41" s="46"/>
      <c r="J41" s="46"/>
      <c r="K41" s="46"/>
      <c r="L41" s="46"/>
      <c r="M41" s="46"/>
      <c r="N41"/>
      <c r="O41" s="46"/>
      <c r="P41" s="46"/>
      <c r="Q41" s="46"/>
      <c r="R41" s="46"/>
      <c r="S41" s="46"/>
      <c r="T41" s="46"/>
    </row>
    <row r="42" spans="1:20" ht="15.75" customHeight="1" x14ac:dyDescent="0.3">
      <c r="A42" s="74" t="s">
        <v>64</v>
      </c>
      <c r="B42" s="22">
        <v>43</v>
      </c>
      <c r="C42" s="22">
        <v>49</v>
      </c>
      <c r="D42" s="22">
        <v>40</v>
      </c>
      <c r="E42" s="22">
        <v>41</v>
      </c>
      <c r="F42" s="25">
        <f>SUM(B42:E42)</f>
        <v>173</v>
      </c>
      <c r="G42"/>
      <c r="H42" s="46"/>
      <c r="I42" s="46"/>
      <c r="J42" s="46"/>
      <c r="K42" s="46"/>
      <c r="L42" s="46"/>
      <c r="M42" s="46"/>
      <c r="N42"/>
      <c r="O42" s="46"/>
      <c r="P42" s="46"/>
      <c r="Q42" s="46"/>
      <c r="R42" s="46"/>
      <c r="S42" s="46"/>
      <c r="T42" s="46"/>
    </row>
    <row r="43" spans="1:20" ht="15.75" customHeight="1" x14ac:dyDescent="0.3">
      <c r="A43" s="75" t="s">
        <v>88</v>
      </c>
      <c r="B43" s="32">
        <v>43</v>
      </c>
      <c r="C43" s="32">
        <v>40</v>
      </c>
      <c r="D43" s="32">
        <v>45</v>
      </c>
      <c r="E43" s="32">
        <v>50</v>
      </c>
      <c r="F43" s="35">
        <f>SUM(B43:E43)</f>
        <v>178</v>
      </c>
      <c r="G43"/>
      <c r="H43" s="46"/>
      <c r="I43" s="46"/>
      <c r="J43" s="46"/>
      <c r="K43" s="46"/>
      <c r="L43" s="46"/>
      <c r="M43" s="46"/>
      <c r="N43"/>
      <c r="O43" s="46"/>
      <c r="P43" s="46"/>
      <c r="Q43" s="46"/>
      <c r="R43" s="46"/>
      <c r="S43" s="46"/>
      <c r="T43" s="46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6"/>
      <c r="P44" s="46"/>
      <c r="Q44" s="46"/>
      <c r="R44" s="46"/>
      <c r="S44" s="46"/>
      <c r="T44" s="46"/>
    </row>
    <row r="45" spans="1:20" ht="15.75" customHeight="1" x14ac:dyDescent="0.3">
      <c r="H45" s="77" t="s">
        <v>7</v>
      </c>
      <c r="I45" s="13" t="s">
        <v>286</v>
      </c>
      <c r="J45" s="13" t="s">
        <v>287</v>
      </c>
      <c r="K45" s="13" t="s">
        <v>288</v>
      </c>
      <c r="L45" s="13" t="s">
        <v>289</v>
      </c>
      <c r="M45" s="13" t="s">
        <v>14</v>
      </c>
      <c r="N45" s="14" t="s">
        <v>290</v>
      </c>
    </row>
    <row r="46" spans="1:20" ht="15.75" customHeight="1" x14ac:dyDescent="0.3">
      <c r="B46" s="9" t="s">
        <v>300</v>
      </c>
      <c r="H46" s="86" t="s">
        <v>297</v>
      </c>
      <c r="I46" s="72">
        <v>10</v>
      </c>
      <c r="J46" s="72">
        <v>9</v>
      </c>
      <c r="K46" s="72"/>
      <c r="L46" s="72">
        <v>1</v>
      </c>
      <c r="M46" s="72">
        <v>5258</v>
      </c>
      <c r="N46" s="87">
        <v>18</v>
      </c>
      <c r="O46" s="46"/>
      <c r="P46" s="46"/>
    </row>
    <row r="47" spans="1:20" ht="15.75" customHeight="1" x14ac:dyDescent="0.3">
      <c r="B47" s="88" t="s">
        <v>301</v>
      </c>
      <c r="H47" s="89" t="s">
        <v>299</v>
      </c>
      <c r="I47" s="22">
        <v>10</v>
      </c>
      <c r="J47" s="22">
        <v>8</v>
      </c>
      <c r="K47" s="22"/>
      <c r="L47" s="22">
        <v>2</v>
      </c>
      <c r="M47" s="22">
        <v>5219</v>
      </c>
      <c r="N47" s="50">
        <v>16</v>
      </c>
      <c r="O47" s="46"/>
      <c r="P47" s="46"/>
    </row>
    <row r="48" spans="1:20" ht="15.75" customHeight="1" x14ac:dyDescent="0.3">
      <c r="B48" s="9" t="s">
        <v>293</v>
      </c>
      <c r="H48" s="89" t="s">
        <v>295</v>
      </c>
      <c r="I48" s="22">
        <v>10</v>
      </c>
      <c r="J48" s="22">
        <v>7</v>
      </c>
      <c r="K48" s="22"/>
      <c r="L48" s="22">
        <v>3</v>
      </c>
      <c r="M48" s="22">
        <v>5126</v>
      </c>
      <c r="N48" s="50">
        <v>14</v>
      </c>
      <c r="O48" s="46"/>
      <c r="P48" s="46"/>
    </row>
    <row r="49" spans="1:16" ht="15.75" customHeight="1" x14ac:dyDescent="0.3">
      <c r="H49" s="89" t="s">
        <v>296</v>
      </c>
      <c r="I49" s="22">
        <v>10</v>
      </c>
      <c r="J49" s="22">
        <v>3</v>
      </c>
      <c r="K49" s="22"/>
      <c r="L49" s="22">
        <v>7</v>
      </c>
      <c r="M49" s="22">
        <v>4978</v>
      </c>
      <c r="N49" s="50">
        <v>6</v>
      </c>
      <c r="O49" s="46"/>
      <c r="P49" s="46"/>
    </row>
    <row r="50" spans="1:16" ht="15.75" customHeight="1" x14ac:dyDescent="0.3">
      <c r="H50" s="89" t="s">
        <v>294</v>
      </c>
      <c r="I50" s="22">
        <v>10</v>
      </c>
      <c r="J50" s="22">
        <v>3</v>
      </c>
      <c r="K50" s="22"/>
      <c r="L50" s="22">
        <v>7</v>
      </c>
      <c r="M50" s="22">
        <v>4852</v>
      </c>
      <c r="N50" s="50">
        <v>6</v>
      </c>
      <c r="O50" s="46"/>
      <c r="P50" s="46"/>
    </row>
    <row r="51" spans="1:16" ht="15.75" customHeight="1" x14ac:dyDescent="0.3">
      <c r="H51" s="90" t="s">
        <v>285</v>
      </c>
      <c r="I51" s="32"/>
      <c r="J51" s="32"/>
      <c r="K51" s="32"/>
      <c r="L51" s="32"/>
      <c r="M51" s="32"/>
      <c r="N51" s="55"/>
      <c r="O51" s="46"/>
      <c r="P51" s="46"/>
    </row>
    <row r="52" spans="1:16" ht="15.75" customHeight="1" x14ac:dyDescent="0.3"/>
    <row r="53" spans="1:16" ht="15.75" customHeight="1" x14ac:dyDescent="0.3">
      <c r="A53" s="10" t="s">
        <v>169</v>
      </c>
      <c r="E53" s="39"/>
      <c r="G53" s="91" t="s">
        <v>170</v>
      </c>
    </row>
    <row r="54" spans="1:16" ht="15.75" customHeight="1" x14ac:dyDescent="0.3">
      <c r="A54" s="10" t="s">
        <v>171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tooltip="Go to the Index sheet" display="á" xr:uid="{9D866461-3C0D-44E0-9107-2A3942AA00B2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ABD07-0D6F-4D91-B2C1-1EF9144443B6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94"/>
      <c r="B1" s="2" t="s">
        <v>798</v>
      </c>
      <c r="C1" s="2"/>
      <c r="D1" s="3"/>
      <c r="E1" s="3"/>
      <c r="F1" s="3"/>
      <c r="G1" s="3"/>
      <c r="H1" s="3"/>
      <c r="I1" s="4" t="s">
        <v>799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/>
      <c r="D2" s="44"/>
      <c r="E2" s="44"/>
      <c r="F2" s="44"/>
      <c r="G2" s="44"/>
      <c r="H2" s="44"/>
      <c r="I2" s="44"/>
      <c r="J2" s="45" t="s">
        <v>3</v>
      </c>
      <c r="K2" s="45"/>
      <c r="L2" s="45"/>
      <c r="M2" s="45"/>
      <c r="N2" s="45"/>
      <c r="O2" s="45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172</v>
      </c>
      <c r="C3" s="9" t="s">
        <v>912</v>
      </c>
      <c r="D3" s="9"/>
      <c r="E3" s="9" t="s">
        <v>913</v>
      </c>
      <c r="F3" s="8"/>
      <c r="G3" s="8"/>
      <c r="H3" s="46"/>
      <c r="I3" s="1"/>
      <c r="J3" s="8" t="s">
        <v>175</v>
      </c>
      <c r="K3" s="9" t="s">
        <v>914</v>
      </c>
      <c r="L3" s="9"/>
      <c r="M3" s="9" t="s">
        <v>915</v>
      </c>
      <c r="N3" s="8"/>
      <c r="O3" s="8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6"/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15">
        <v>1</v>
      </c>
      <c r="B5" s="16" t="s">
        <v>916</v>
      </c>
      <c r="C5" s="16" t="s">
        <v>106</v>
      </c>
      <c r="D5" s="18">
        <v>94</v>
      </c>
      <c r="E5" s="18">
        <v>10</v>
      </c>
      <c r="F5" s="41">
        <v>916</v>
      </c>
      <c r="G5" s="42">
        <v>89</v>
      </c>
      <c r="H5" s="46"/>
      <c r="I5" s="15">
        <v>9</v>
      </c>
      <c r="J5" s="47" t="s">
        <v>917</v>
      </c>
      <c r="K5" s="47" t="s">
        <v>95</v>
      </c>
      <c r="L5" s="17">
        <v>91</v>
      </c>
      <c r="M5" s="18">
        <v>10</v>
      </c>
      <c r="N5" s="17">
        <v>913</v>
      </c>
      <c r="O5" s="48">
        <v>97</v>
      </c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191">
        <v>9</v>
      </c>
      <c r="B6" s="49" t="s">
        <v>513</v>
      </c>
      <c r="C6" s="49" t="s">
        <v>34</v>
      </c>
      <c r="D6" s="22">
        <v>84</v>
      </c>
      <c r="E6" s="23">
        <v>5</v>
      </c>
      <c r="F6" s="22">
        <v>892</v>
      </c>
      <c r="G6" s="50">
        <v>74</v>
      </c>
      <c r="H6" s="46"/>
      <c r="I6" s="197">
        <v>8</v>
      </c>
      <c r="J6" s="49" t="s">
        <v>918</v>
      </c>
      <c r="K6" s="49" t="s">
        <v>209</v>
      </c>
      <c r="L6" s="22">
        <v>89</v>
      </c>
      <c r="M6" s="23">
        <v>9</v>
      </c>
      <c r="N6" s="22">
        <v>892</v>
      </c>
      <c r="O6" s="50">
        <v>87</v>
      </c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197">
        <v>10</v>
      </c>
      <c r="B7" s="49" t="s">
        <v>102</v>
      </c>
      <c r="C7" s="49" t="s">
        <v>34</v>
      </c>
      <c r="D7" s="22">
        <v>90</v>
      </c>
      <c r="E7" s="23">
        <v>9</v>
      </c>
      <c r="F7" s="22">
        <v>887</v>
      </c>
      <c r="G7" s="50">
        <v>70</v>
      </c>
      <c r="H7" s="46"/>
      <c r="I7" s="191">
        <v>3</v>
      </c>
      <c r="J7" s="49" t="s">
        <v>919</v>
      </c>
      <c r="K7" s="49" t="s">
        <v>649</v>
      </c>
      <c r="L7" s="22">
        <v>87</v>
      </c>
      <c r="M7" s="23">
        <v>8</v>
      </c>
      <c r="N7" s="22">
        <v>879</v>
      </c>
      <c r="O7" s="50">
        <v>81</v>
      </c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191">
        <v>3</v>
      </c>
      <c r="B8" s="49" t="s">
        <v>920</v>
      </c>
      <c r="C8" s="49" t="s">
        <v>836</v>
      </c>
      <c r="D8" s="22">
        <v>90</v>
      </c>
      <c r="E8" s="23">
        <v>9</v>
      </c>
      <c r="F8" s="22">
        <v>800</v>
      </c>
      <c r="G8" s="50">
        <v>65</v>
      </c>
      <c r="H8" s="46"/>
      <c r="I8" s="197">
        <v>6</v>
      </c>
      <c r="J8" s="49" t="s">
        <v>921</v>
      </c>
      <c r="K8" s="49" t="s">
        <v>134</v>
      </c>
      <c r="L8" s="22">
        <v>86</v>
      </c>
      <c r="M8" s="23">
        <v>7</v>
      </c>
      <c r="N8" s="22">
        <v>867</v>
      </c>
      <c r="O8" s="50">
        <v>72</v>
      </c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191">
        <v>7</v>
      </c>
      <c r="B9" s="49" t="s">
        <v>922</v>
      </c>
      <c r="C9" s="49" t="s">
        <v>819</v>
      </c>
      <c r="D9" s="22">
        <v>90</v>
      </c>
      <c r="E9" s="23">
        <v>9</v>
      </c>
      <c r="F9" s="22">
        <v>803</v>
      </c>
      <c r="G9" s="50">
        <v>64</v>
      </c>
      <c r="H9" s="46"/>
      <c r="I9" s="197">
        <v>10</v>
      </c>
      <c r="J9" s="49" t="s">
        <v>923</v>
      </c>
      <c r="K9" s="49" t="s">
        <v>134</v>
      </c>
      <c r="L9" s="22">
        <v>83</v>
      </c>
      <c r="M9" s="23">
        <v>6</v>
      </c>
      <c r="N9" s="22">
        <v>852</v>
      </c>
      <c r="O9" s="50">
        <v>68</v>
      </c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197">
        <v>4</v>
      </c>
      <c r="B10" s="49" t="s">
        <v>924</v>
      </c>
      <c r="C10" s="49" t="s">
        <v>819</v>
      </c>
      <c r="D10" s="22">
        <v>90</v>
      </c>
      <c r="E10" s="23">
        <v>9</v>
      </c>
      <c r="F10" s="22">
        <v>868</v>
      </c>
      <c r="G10" s="50">
        <v>62</v>
      </c>
      <c r="H10" s="46"/>
      <c r="I10" s="191">
        <v>7</v>
      </c>
      <c r="J10" s="49" t="s">
        <v>925</v>
      </c>
      <c r="K10" s="49" t="s">
        <v>819</v>
      </c>
      <c r="L10" s="22">
        <v>81</v>
      </c>
      <c r="M10" s="23">
        <v>5</v>
      </c>
      <c r="N10" s="22">
        <v>819</v>
      </c>
      <c r="O10" s="50">
        <v>49</v>
      </c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191">
        <v>5</v>
      </c>
      <c r="B11" s="49" t="s">
        <v>926</v>
      </c>
      <c r="C11" s="49" t="s">
        <v>106</v>
      </c>
      <c r="D11" s="22">
        <v>79</v>
      </c>
      <c r="E11" s="23">
        <v>3</v>
      </c>
      <c r="F11" s="22">
        <v>752</v>
      </c>
      <c r="G11" s="50">
        <v>52</v>
      </c>
      <c r="H11" s="46"/>
      <c r="I11" s="191">
        <v>5</v>
      </c>
      <c r="J11" s="49" t="s">
        <v>927</v>
      </c>
      <c r="K11" s="49" t="s">
        <v>810</v>
      </c>
      <c r="L11" s="22">
        <v>78</v>
      </c>
      <c r="M11" s="23">
        <v>4</v>
      </c>
      <c r="N11" s="22">
        <v>720</v>
      </c>
      <c r="O11" s="50">
        <v>37</v>
      </c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197">
        <v>8</v>
      </c>
      <c r="B12" s="49" t="s">
        <v>928</v>
      </c>
      <c r="C12" s="49" t="s">
        <v>905</v>
      </c>
      <c r="D12" s="22">
        <v>81</v>
      </c>
      <c r="E12" s="23">
        <v>4</v>
      </c>
      <c r="F12" s="22">
        <v>773</v>
      </c>
      <c r="G12" s="50">
        <v>51</v>
      </c>
      <c r="H12" s="46"/>
      <c r="I12" s="191">
        <v>1</v>
      </c>
      <c r="J12" s="21" t="s">
        <v>929</v>
      </c>
      <c r="K12" s="21" t="s">
        <v>106</v>
      </c>
      <c r="L12" s="24" t="s">
        <v>43</v>
      </c>
      <c r="M12" s="23">
        <v>0</v>
      </c>
      <c r="N12" s="28">
        <v>638</v>
      </c>
      <c r="O12" s="29">
        <v>34</v>
      </c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197">
        <v>6</v>
      </c>
      <c r="B13" s="49" t="s">
        <v>930</v>
      </c>
      <c r="C13" s="49" t="s">
        <v>819</v>
      </c>
      <c r="D13" s="22" t="s">
        <v>43</v>
      </c>
      <c r="E13" s="23">
        <v>0</v>
      </c>
      <c r="F13" s="22">
        <v>370</v>
      </c>
      <c r="G13" s="50">
        <v>13</v>
      </c>
      <c r="H13" s="46"/>
      <c r="I13" s="197">
        <v>4</v>
      </c>
      <c r="J13" s="49" t="s">
        <v>931</v>
      </c>
      <c r="K13" s="49" t="s">
        <v>813</v>
      </c>
      <c r="L13" s="22">
        <v>64</v>
      </c>
      <c r="M13" s="23">
        <v>3</v>
      </c>
      <c r="N13" s="22">
        <v>699</v>
      </c>
      <c r="O13" s="50">
        <v>30</v>
      </c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198">
        <v>2</v>
      </c>
      <c r="B14" s="199" t="s">
        <v>932</v>
      </c>
      <c r="C14" s="199" t="s">
        <v>34</v>
      </c>
      <c r="D14" s="189" t="s">
        <v>74</v>
      </c>
      <c r="E14" s="33">
        <v>0</v>
      </c>
      <c r="F14" s="189">
        <v>159</v>
      </c>
      <c r="G14" s="190">
        <v>5</v>
      </c>
      <c r="H14" s="46"/>
      <c r="I14" s="198">
        <v>2</v>
      </c>
      <c r="J14" s="199" t="s">
        <v>933</v>
      </c>
      <c r="K14" s="199" t="s">
        <v>160</v>
      </c>
      <c r="L14" s="189" t="s">
        <v>43</v>
      </c>
      <c r="M14" s="33">
        <v>0</v>
      </c>
      <c r="N14" s="189">
        <v>0</v>
      </c>
      <c r="O14" s="190">
        <v>0</v>
      </c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46"/>
      <c r="B16" s="10" t="s">
        <v>373</v>
      </c>
      <c r="F16" s="43" t="s">
        <v>170</v>
      </c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46"/>
      <c r="B17" s="10" t="s">
        <v>171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46"/>
      <c r="B56" s="46"/>
      <c r="C56" s="46"/>
      <c r="D56" s="110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75" customHeight="1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15.75" customHeight="1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15.75" customHeight="1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15.75" customHeight="1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15.75" customHeight="1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15.75" customHeight="1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ht="15.75" customHeight="1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ht="15.75" customHeight="1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ht="15.75" customHeight="1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ht="15.75" customHeight="1" x14ac:dyDescent="0.3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</row>
    <row r="73" spans="1:25" ht="15.75" customHeight="1" x14ac:dyDescent="0.3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</row>
    <row r="74" spans="1:25" ht="15.75" customHeight="1" x14ac:dyDescent="0.3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</row>
    <row r="75" spans="1:25" ht="15.75" customHeight="1" x14ac:dyDescent="0.3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</row>
    <row r="76" spans="1:25" ht="15.75" customHeight="1" x14ac:dyDescent="0.3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</row>
    <row r="77" spans="1:25" ht="15.75" customHeight="1" x14ac:dyDescent="0.3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</row>
    <row r="78" spans="1:25" ht="15.75" customHeight="1" x14ac:dyDescent="0.3">
      <c r="A78" s="10"/>
      <c r="I78" s="10"/>
    </row>
    <row r="79" spans="1:25" ht="15.75" customHeight="1" x14ac:dyDescent="0.3">
      <c r="A79" s="10"/>
      <c r="I79" s="10"/>
    </row>
    <row r="80" spans="1:25" ht="15.75" customHeight="1" x14ac:dyDescent="0.3">
      <c r="A80" s="10"/>
      <c r="I80" s="10"/>
    </row>
    <row r="81" spans="1:9" ht="15.75" customHeight="1" x14ac:dyDescent="0.3">
      <c r="A81" s="10"/>
      <c r="I81" s="10"/>
    </row>
    <row r="82" spans="1:9" ht="15.75" customHeight="1" x14ac:dyDescent="0.3">
      <c r="A82" s="10"/>
      <c r="I82" s="10"/>
    </row>
    <row r="83" spans="1:9" ht="15.75" customHeight="1" x14ac:dyDescent="0.3">
      <c r="A83" s="10"/>
      <c r="I83" s="10"/>
    </row>
    <row r="84" spans="1:9" ht="15.75" customHeight="1" x14ac:dyDescent="0.3">
      <c r="A84" s="10"/>
      <c r="I84" s="10"/>
    </row>
    <row r="85" spans="1:9" ht="15.75" customHeight="1" x14ac:dyDescent="0.3">
      <c r="A85" s="10"/>
      <c r="I85" s="10"/>
    </row>
    <row r="86" spans="1:9" ht="15.75" customHeight="1" x14ac:dyDescent="0.3">
      <c r="A86" s="10"/>
      <c r="I86" s="10"/>
    </row>
    <row r="87" spans="1:9" ht="15.75" customHeight="1" x14ac:dyDescent="0.3">
      <c r="A87" s="10"/>
      <c r="I87" s="10"/>
    </row>
    <row r="88" spans="1:9" ht="15.75" customHeight="1" x14ac:dyDescent="0.3">
      <c r="A88" s="10"/>
      <c r="I88" s="10"/>
    </row>
    <row r="89" spans="1:9" ht="15.75" customHeight="1" x14ac:dyDescent="0.3">
      <c r="A89" s="10"/>
      <c r="I89" s="10"/>
    </row>
    <row r="90" spans="1:9" ht="15.75" customHeight="1" x14ac:dyDescent="0.3">
      <c r="A90" s="10"/>
      <c r="I90" s="10"/>
    </row>
    <row r="91" spans="1:9" ht="15.75" customHeight="1" x14ac:dyDescent="0.3">
      <c r="A91" s="10"/>
      <c r="I91" s="10"/>
    </row>
    <row r="92" spans="1:9" ht="15.75" customHeight="1" x14ac:dyDescent="0.3">
      <c r="A92" s="10"/>
      <c r="I92" s="10"/>
    </row>
    <row r="93" spans="1:9" ht="15.75" customHeight="1" x14ac:dyDescent="0.3">
      <c r="A93" s="10"/>
      <c r="I93" s="10"/>
    </row>
    <row r="94" spans="1:9" ht="15.75" customHeight="1" x14ac:dyDescent="0.3">
      <c r="A94" s="10"/>
      <c r="I94" s="10"/>
    </row>
    <row r="95" spans="1:9" ht="15.75" customHeight="1" x14ac:dyDescent="0.3">
      <c r="A95" s="10"/>
      <c r="I95" s="10"/>
    </row>
    <row r="96" spans="1:9" ht="15.75" customHeight="1" x14ac:dyDescent="0.3">
      <c r="A96" s="10"/>
      <c r="I96" s="10"/>
    </row>
    <row r="97" spans="1:9" ht="15.75" customHeight="1" x14ac:dyDescent="0.3">
      <c r="A97" s="10"/>
      <c r="I97" s="10"/>
    </row>
    <row r="98" spans="1:9" ht="15.75" customHeight="1" x14ac:dyDescent="0.3">
      <c r="A98" s="10"/>
      <c r="I98" s="10"/>
    </row>
    <row r="99" spans="1:9" ht="15.75" customHeight="1" x14ac:dyDescent="0.3">
      <c r="A99" s="10"/>
      <c r="I99" s="10"/>
    </row>
    <row r="100" spans="1:9" ht="15.75" customHeight="1" x14ac:dyDescent="0.3">
      <c r="A100" s="10"/>
      <c r="I100" s="10"/>
    </row>
    <row r="101" spans="1:9" ht="15.75" customHeight="1" x14ac:dyDescent="0.3">
      <c r="A101" s="10"/>
      <c r="I101" s="10"/>
    </row>
    <row r="102" spans="1:9" ht="15.75" customHeight="1" x14ac:dyDescent="0.3">
      <c r="A102" s="10"/>
      <c r="I102" s="10"/>
    </row>
    <row r="103" spans="1:9" ht="15.75" customHeight="1" x14ac:dyDescent="0.3">
      <c r="A103" s="10"/>
      <c r="I103" s="10"/>
    </row>
    <row r="104" spans="1:9" ht="15.75" customHeight="1" x14ac:dyDescent="0.3">
      <c r="A104" s="10"/>
      <c r="I104" s="10"/>
    </row>
    <row r="105" spans="1:9" ht="15.75" customHeight="1" x14ac:dyDescent="0.3">
      <c r="A105" s="10"/>
      <c r="I105" s="10"/>
    </row>
    <row r="106" spans="1:9" ht="15.75" customHeight="1" x14ac:dyDescent="0.3">
      <c r="A106" s="10"/>
      <c r="I106" s="10"/>
    </row>
    <row r="107" spans="1:9" ht="15.75" customHeight="1" x14ac:dyDescent="0.3">
      <c r="A107" s="10"/>
      <c r="I107" s="10"/>
    </row>
    <row r="108" spans="1:9" ht="15.75" customHeight="1" x14ac:dyDescent="0.3">
      <c r="A108" s="10"/>
      <c r="I108" s="10"/>
    </row>
    <row r="109" spans="1:9" ht="15.75" customHeight="1" x14ac:dyDescent="0.3">
      <c r="A109" s="10"/>
      <c r="I109" s="10"/>
    </row>
    <row r="110" spans="1:9" ht="15.75" customHeight="1" x14ac:dyDescent="0.3">
      <c r="A110" s="10"/>
      <c r="I110" s="10"/>
    </row>
    <row r="111" spans="1:9" ht="15.75" customHeight="1" x14ac:dyDescent="0.3">
      <c r="A111" s="10"/>
      <c r="I111" s="10"/>
    </row>
    <row r="112" spans="1:9" ht="15.75" customHeight="1" x14ac:dyDescent="0.3">
      <c r="A112" s="10"/>
      <c r="I112" s="10"/>
    </row>
    <row r="113" spans="1:9" ht="15.75" customHeight="1" x14ac:dyDescent="0.3">
      <c r="A113" s="10"/>
      <c r="I113" s="10"/>
    </row>
    <row r="114" spans="1:9" ht="15.75" customHeight="1" x14ac:dyDescent="0.3">
      <c r="A114" s="10"/>
      <c r="I114" s="10"/>
    </row>
    <row r="115" spans="1:9" ht="15.75" customHeight="1" x14ac:dyDescent="0.3">
      <c r="A115" s="10"/>
      <c r="I115" s="10"/>
    </row>
    <row r="116" spans="1:9" ht="15.75" customHeight="1" x14ac:dyDescent="0.3">
      <c r="A116" s="10"/>
      <c r="I116" s="10"/>
    </row>
    <row r="117" spans="1:9" ht="15.75" customHeight="1" x14ac:dyDescent="0.3">
      <c r="A117" s="10"/>
      <c r="I117" s="10"/>
    </row>
    <row r="118" spans="1:9" ht="15.75" customHeight="1" x14ac:dyDescent="0.3">
      <c r="A118" s="10"/>
      <c r="I118" s="10"/>
    </row>
    <row r="119" spans="1:9" ht="15.75" customHeight="1" x14ac:dyDescent="0.3">
      <c r="A119" s="10"/>
      <c r="I119" s="10"/>
    </row>
  </sheetData>
  <mergeCells count="1">
    <mergeCell ref="J2:O2"/>
  </mergeCells>
  <hyperlinks>
    <hyperlink ref="B2" location="'Index'!A3" tooltip="Go to the Index sheet" display="á" xr:uid="{D0366BEF-C07A-4083-A21E-1C9CC8479CE9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39FC4-8363-46A7-84AB-24B8B1A13BFA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94"/>
      <c r="B1" s="2" t="s">
        <v>798</v>
      </c>
      <c r="C1" s="2"/>
      <c r="D1" s="3"/>
      <c r="E1" s="3"/>
      <c r="F1" s="3" t="s">
        <v>263</v>
      </c>
      <c r="G1" s="3"/>
      <c r="H1" s="3"/>
      <c r="I1" s="100" t="s">
        <v>799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 t="s">
        <v>3</v>
      </c>
      <c r="D2" s="45"/>
      <c r="E2" s="45"/>
      <c r="F2" s="45"/>
      <c r="G2" s="45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4</v>
      </c>
      <c r="C3" s="9" t="s">
        <v>893</v>
      </c>
      <c r="D3" s="9"/>
      <c r="E3" s="9" t="s">
        <v>934</v>
      </c>
      <c r="F3" s="8"/>
      <c r="G3" s="8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15">
        <v>5</v>
      </c>
      <c r="B5" s="47" t="s">
        <v>854</v>
      </c>
      <c r="C5" s="47" t="s">
        <v>95</v>
      </c>
      <c r="D5" s="17">
        <v>95</v>
      </c>
      <c r="E5" s="18">
        <v>5</v>
      </c>
      <c r="F5" s="17">
        <v>947</v>
      </c>
      <c r="G5" s="48">
        <v>47</v>
      </c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197">
        <v>2</v>
      </c>
      <c r="B6" s="49" t="s">
        <v>874</v>
      </c>
      <c r="C6" s="49" t="s">
        <v>819</v>
      </c>
      <c r="D6" s="22">
        <v>91</v>
      </c>
      <c r="E6" s="24">
        <v>3</v>
      </c>
      <c r="F6" s="22">
        <v>927</v>
      </c>
      <c r="G6" s="50">
        <v>41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191">
        <v>1</v>
      </c>
      <c r="B7" s="21" t="s">
        <v>916</v>
      </c>
      <c r="C7" s="21" t="s">
        <v>106</v>
      </c>
      <c r="D7" s="24">
        <v>94</v>
      </c>
      <c r="E7" s="24">
        <v>4</v>
      </c>
      <c r="F7" s="28">
        <v>916</v>
      </c>
      <c r="G7" s="29">
        <v>33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191">
        <v>3</v>
      </c>
      <c r="B8" s="49" t="s">
        <v>922</v>
      </c>
      <c r="C8" s="49" t="s">
        <v>819</v>
      </c>
      <c r="D8" s="22">
        <v>90</v>
      </c>
      <c r="E8" s="24">
        <v>2</v>
      </c>
      <c r="F8" s="22">
        <v>803</v>
      </c>
      <c r="G8" s="50">
        <v>21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198">
        <v>4</v>
      </c>
      <c r="B9" s="199" t="s">
        <v>925</v>
      </c>
      <c r="C9" s="199" t="s">
        <v>819</v>
      </c>
      <c r="D9" s="189">
        <v>81</v>
      </c>
      <c r="E9" s="194">
        <v>1</v>
      </c>
      <c r="F9" s="189">
        <v>819</v>
      </c>
      <c r="G9" s="190">
        <v>13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46"/>
      <c r="B11" s="10" t="s">
        <v>266</v>
      </c>
      <c r="F11" s="43" t="s">
        <v>170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46"/>
      <c r="B12" s="10" t="s">
        <v>171</v>
      </c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46"/>
      <c r="B57" s="46"/>
      <c r="C57" s="110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75" customHeight="1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15.75" customHeight="1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15.75" customHeight="1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15.75" customHeight="1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15.75" customHeight="1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15.75" customHeight="1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ht="15.75" customHeight="1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ht="15.75" customHeight="1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ht="15.75" customHeight="1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ht="15.75" customHeight="1" x14ac:dyDescent="0.3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</row>
    <row r="73" spans="1:25" ht="15.75" customHeight="1" x14ac:dyDescent="0.3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</row>
    <row r="74" spans="1:25" ht="15.75" customHeight="1" x14ac:dyDescent="0.3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</row>
    <row r="75" spans="1:25" ht="15.75" customHeight="1" x14ac:dyDescent="0.3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</row>
    <row r="76" spans="1:25" ht="15.75" customHeight="1" x14ac:dyDescent="0.3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</row>
    <row r="77" spans="1:25" ht="15.75" customHeight="1" x14ac:dyDescent="0.3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</row>
    <row r="78" spans="1:25" ht="15.75" customHeight="1" x14ac:dyDescent="0.3">
      <c r="A78" s="10"/>
      <c r="I78" s="10"/>
    </row>
    <row r="79" spans="1:25" ht="15.75" customHeight="1" x14ac:dyDescent="0.3">
      <c r="A79" s="10"/>
      <c r="I79" s="10"/>
    </row>
    <row r="80" spans="1:25" ht="15.75" customHeight="1" x14ac:dyDescent="0.3">
      <c r="A80" s="10"/>
      <c r="I80" s="10"/>
    </row>
    <row r="81" spans="1:9" ht="15.75" customHeight="1" x14ac:dyDescent="0.3">
      <c r="A81" s="10"/>
      <c r="I81" s="10"/>
    </row>
    <row r="82" spans="1:9" ht="15.75" customHeight="1" x14ac:dyDescent="0.3">
      <c r="A82" s="10"/>
      <c r="I82" s="10"/>
    </row>
    <row r="83" spans="1:9" ht="15.75" customHeight="1" x14ac:dyDescent="0.3">
      <c r="A83" s="10"/>
      <c r="I83" s="10"/>
    </row>
    <row r="84" spans="1:9" ht="15.75" customHeight="1" x14ac:dyDescent="0.3">
      <c r="A84" s="10"/>
      <c r="I84" s="10"/>
    </row>
    <row r="85" spans="1:9" ht="15.75" customHeight="1" x14ac:dyDescent="0.3">
      <c r="A85" s="10"/>
      <c r="I85" s="10"/>
    </row>
    <row r="86" spans="1:9" ht="15.75" customHeight="1" x14ac:dyDescent="0.3">
      <c r="A86" s="10"/>
      <c r="I86" s="10"/>
    </row>
    <row r="87" spans="1:9" ht="15.75" customHeight="1" x14ac:dyDescent="0.3">
      <c r="A87" s="10"/>
      <c r="I87" s="10"/>
    </row>
    <row r="88" spans="1:9" ht="15.75" customHeight="1" x14ac:dyDescent="0.3">
      <c r="A88" s="10"/>
      <c r="I88" s="10"/>
    </row>
    <row r="89" spans="1:9" ht="15.75" customHeight="1" x14ac:dyDescent="0.3">
      <c r="A89" s="10"/>
      <c r="I89" s="10"/>
    </row>
    <row r="90" spans="1:9" ht="15.75" customHeight="1" x14ac:dyDescent="0.3">
      <c r="A90" s="10"/>
      <c r="I90" s="10"/>
    </row>
    <row r="91" spans="1:9" ht="15.75" customHeight="1" x14ac:dyDescent="0.3">
      <c r="A91" s="10"/>
      <c r="I91" s="10"/>
    </row>
    <row r="92" spans="1:9" ht="15.75" customHeight="1" x14ac:dyDescent="0.3">
      <c r="A92" s="10"/>
      <c r="I92" s="10"/>
    </row>
    <row r="93" spans="1:9" ht="15.75" customHeight="1" x14ac:dyDescent="0.3">
      <c r="A93" s="10"/>
      <c r="I93" s="10"/>
    </row>
    <row r="94" spans="1:9" ht="15.75" customHeight="1" x14ac:dyDescent="0.3">
      <c r="A94" s="10"/>
      <c r="I94" s="10"/>
    </row>
    <row r="95" spans="1:9" ht="15.75" customHeight="1" x14ac:dyDescent="0.3">
      <c r="A95" s="10"/>
      <c r="I95" s="10"/>
    </row>
    <row r="96" spans="1:9" ht="15.75" customHeight="1" x14ac:dyDescent="0.3">
      <c r="A96" s="10"/>
      <c r="I96" s="10"/>
    </row>
    <row r="97" spans="1:9" ht="15.75" customHeight="1" x14ac:dyDescent="0.3">
      <c r="A97" s="10"/>
      <c r="I97" s="10"/>
    </row>
    <row r="98" spans="1:9" ht="15.75" customHeight="1" x14ac:dyDescent="0.3">
      <c r="A98" s="10"/>
      <c r="I98" s="10"/>
    </row>
    <row r="99" spans="1:9" ht="15.75" customHeight="1" x14ac:dyDescent="0.3">
      <c r="A99" s="10"/>
      <c r="I99" s="10"/>
    </row>
    <row r="100" spans="1:9" ht="15.75" customHeight="1" x14ac:dyDescent="0.3">
      <c r="A100" s="10"/>
      <c r="I100" s="10"/>
    </row>
    <row r="101" spans="1:9" ht="15.75" customHeight="1" x14ac:dyDescent="0.3">
      <c r="A101" s="10"/>
      <c r="I101" s="10"/>
    </row>
    <row r="102" spans="1:9" ht="15.75" customHeight="1" x14ac:dyDescent="0.3">
      <c r="A102" s="10"/>
      <c r="I102" s="10"/>
    </row>
    <row r="103" spans="1:9" ht="15.75" customHeight="1" x14ac:dyDescent="0.3">
      <c r="A103" s="10"/>
      <c r="I103" s="10"/>
    </row>
    <row r="104" spans="1:9" ht="15.75" customHeight="1" x14ac:dyDescent="0.3">
      <c r="A104" s="10"/>
      <c r="I104" s="10"/>
    </row>
    <row r="105" spans="1:9" ht="15.75" customHeight="1" x14ac:dyDescent="0.3">
      <c r="A105" s="10"/>
      <c r="I105" s="10"/>
    </row>
    <row r="106" spans="1:9" ht="15.75" customHeight="1" x14ac:dyDescent="0.3">
      <c r="A106" s="10"/>
      <c r="I106" s="10"/>
    </row>
    <row r="107" spans="1:9" ht="15.75" customHeight="1" x14ac:dyDescent="0.3">
      <c r="A107" s="10"/>
      <c r="I107" s="10"/>
    </row>
    <row r="108" spans="1:9" ht="15.75" customHeight="1" x14ac:dyDescent="0.3">
      <c r="A108" s="10"/>
      <c r="I108" s="10"/>
    </row>
    <row r="109" spans="1:9" ht="15.75" customHeight="1" x14ac:dyDescent="0.3">
      <c r="A109" s="10"/>
      <c r="I109" s="10"/>
    </row>
    <row r="110" spans="1:9" ht="15.75" customHeight="1" x14ac:dyDescent="0.3">
      <c r="A110" s="10"/>
      <c r="I110" s="10"/>
    </row>
    <row r="111" spans="1:9" ht="15.75" customHeight="1" x14ac:dyDescent="0.3">
      <c r="A111" s="10"/>
      <c r="I111" s="10"/>
    </row>
    <row r="112" spans="1:9" ht="15.75" customHeight="1" x14ac:dyDescent="0.3">
      <c r="A112" s="10"/>
      <c r="I112" s="10"/>
    </row>
    <row r="113" spans="1:9" ht="15.75" customHeight="1" x14ac:dyDescent="0.3">
      <c r="A113" s="10"/>
      <c r="I113" s="10"/>
    </row>
    <row r="114" spans="1:9" ht="15.75" customHeight="1" x14ac:dyDescent="0.3">
      <c r="A114" s="10"/>
      <c r="I114" s="10"/>
    </row>
    <row r="115" spans="1:9" ht="15.75" customHeight="1" x14ac:dyDescent="0.3">
      <c r="A115" s="10"/>
      <c r="I115" s="10"/>
    </row>
    <row r="116" spans="1:9" ht="15.75" customHeight="1" x14ac:dyDescent="0.3">
      <c r="A116" s="10"/>
      <c r="I116" s="10"/>
    </row>
    <row r="117" spans="1:9" ht="15.75" customHeight="1" x14ac:dyDescent="0.3">
      <c r="A117" s="10"/>
      <c r="I117" s="10"/>
    </row>
    <row r="118" spans="1:9" ht="15.75" customHeight="1" x14ac:dyDescent="0.3">
      <c r="A118" s="10"/>
      <c r="I118" s="10"/>
    </row>
    <row r="119" spans="1:9" ht="15.75" customHeight="1" x14ac:dyDescent="0.3">
      <c r="A119" s="10"/>
      <c r="I119" s="10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5C212729-93F9-4D17-9F10-18A869880D03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DD57E-E9D5-4D33-923D-79ACE88B85D9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94"/>
      <c r="B1" s="2" t="s">
        <v>798</v>
      </c>
      <c r="C1" s="2"/>
      <c r="D1" s="3"/>
      <c r="E1" s="3"/>
      <c r="F1" s="3" t="s">
        <v>267</v>
      </c>
      <c r="G1" s="3"/>
      <c r="H1" s="3"/>
      <c r="I1" s="100" t="s">
        <v>799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 t="s">
        <v>3</v>
      </c>
      <c r="D2" s="45"/>
      <c r="E2" s="45"/>
      <c r="F2" s="45"/>
      <c r="G2" s="45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4</v>
      </c>
      <c r="C3" s="9" t="s">
        <v>935</v>
      </c>
      <c r="D3" s="9"/>
      <c r="E3" s="9" t="s">
        <v>849</v>
      </c>
      <c r="F3" s="8"/>
      <c r="G3" s="8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56">
        <v>6</v>
      </c>
      <c r="B5" s="47" t="s">
        <v>852</v>
      </c>
      <c r="C5" s="47" t="s">
        <v>819</v>
      </c>
      <c r="D5" s="17">
        <v>93</v>
      </c>
      <c r="E5" s="18">
        <v>3</v>
      </c>
      <c r="F5" s="17">
        <v>951</v>
      </c>
      <c r="G5" s="48">
        <v>47</v>
      </c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191">
        <v>5</v>
      </c>
      <c r="B6" s="49" t="s">
        <v>856</v>
      </c>
      <c r="C6" s="49" t="s">
        <v>831</v>
      </c>
      <c r="D6" s="22">
        <v>94</v>
      </c>
      <c r="E6" s="24">
        <v>5</v>
      </c>
      <c r="F6" s="22">
        <v>937</v>
      </c>
      <c r="G6" s="50">
        <v>44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191">
        <v>3</v>
      </c>
      <c r="B7" s="49" t="s">
        <v>841</v>
      </c>
      <c r="C7" s="49" t="s">
        <v>622</v>
      </c>
      <c r="D7" s="22">
        <v>94</v>
      </c>
      <c r="E7" s="24">
        <v>5</v>
      </c>
      <c r="F7" s="22">
        <v>936</v>
      </c>
      <c r="G7" s="50">
        <v>40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191">
        <v>1</v>
      </c>
      <c r="B8" s="21" t="s">
        <v>840</v>
      </c>
      <c r="C8" s="21" t="s">
        <v>104</v>
      </c>
      <c r="D8" s="24">
        <v>97</v>
      </c>
      <c r="E8" s="24">
        <v>6</v>
      </c>
      <c r="F8" s="28">
        <v>935</v>
      </c>
      <c r="G8" s="29">
        <v>36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197">
        <v>2</v>
      </c>
      <c r="B9" s="49" t="s">
        <v>858</v>
      </c>
      <c r="C9" s="49" t="s">
        <v>817</v>
      </c>
      <c r="D9" s="22">
        <v>91</v>
      </c>
      <c r="E9" s="24">
        <v>2</v>
      </c>
      <c r="F9" s="22">
        <v>923</v>
      </c>
      <c r="G9" s="50">
        <v>31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198">
        <v>4</v>
      </c>
      <c r="B10" s="199" t="s">
        <v>864</v>
      </c>
      <c r="C10" s="199" t="s">
        <v>160</v>
      </c>
      <c r="D10" s="189" t="s">
        <v>43</v>
      </c>
      <c r="E10" s="194">
        <v>0</v>
      </c>
      <c r="F10" s="189">
        <v>723</v>
      </c>
      <c r="G10" s="190">
        <v>25</v>
      </c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1"/>
      <c r="B12" s="8" t="s">
        <v>7</v>
      </c>
      <c r="C12" s="9" t="s">
        <v>936</v>
      </c>
      <c r="D12" s="9"/>
      <c r="E12" s="9" t="s">
        <v>937</v>
      </c>
      <c r="F12" s="8"/>
      <c r="G12" s="8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11">
        <v>1</v>
      </c>
      <c r="B13" s="12" t="s">
        <v>10</v>
      </c>
      <c r="C13" s="12" t="s">
        <v>11</v>
      </c>
      <c r="D13" s="13" t="s">
        <v>12</v>
      </c>
      <c r="E13" s="13" t="s">
        <v>13</v>
      </c>
      <c r="F13" s="13" t="s">
        <v>14</v>
      </c>
      <c r="G13" s="14" t="s">
        <v>15</v>
      </c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15">
        <v>1</v>
      </c>
      <c r="B14" s="16" t="s">
        <v>876</v>
      </c>
      <c r="C14" s="16" t="s">
        <v>622</v>
      </c>
      <c r="D14" s="18">
        <v>96</v>
      </c>
      <c r="E14" s="18">
        <v>7</v>
      </c>
      <c r="F14" s="41">
        <v>933</v>
      </c>
      <c r="G14" s="42">
        <v>53</v>
      </c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191">
        <v>5</v>
      </c>
      <c r="B15" s="49" t="s">
        <v>740</v>
      </c>
      <c r="C15" s="49" t="s">
        <v>724</v>
      </c>
      <c r="D15" s="22">
        <v>90</v>
      </c>
      <c r="E15" s="24">
        <v>4</v>
      </c>
      <c r="F15" s="22">
        <v>921</v>
      </c>
      <c r="G15" s="50">
        <v>51</v>
      </c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191">
        <v>7</v>
      </c>
      <c r="B16" s="49" t="s">
        <v>540</v>
      </c>
      <c r="C16" s="49" t="s">
        <v>160</v>
      </c>
      <c r="D16" s="22">
        <v>93</v>
      </c>
      <c r="E16" s="24">
        <v>5</v>
      </c>
      <c r="F16" s="22">
        <v>838</v>
      </c>
      <c r="G16" s="50">
        <v>48</v>
      </c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191">
        <v>3</v>
      </c>
      <c r="B17" s="49" t="s">
        <v>861</v>
      </c>
      <c r="C17" s="49" t="s">
        <v>622</v>
      </c>
      <c r="D17" s="22">
        <v>90</v>
      </c>
      <c r="E17" s="24">
        <v>4</v>
      </c>
      <c r="F17" s="22">
        <v>921</v>
      </c>
      <c r="G17" s="50">
        <v>47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197">
        <v>2</v>
      </c>
      <c r="B18" s="49" t="s">
        <v>879</v>
      </c>
      <c r="C18" s="49" t="s">
        <v>724</v>
      </c>
      <c r="D18" s="22">
        <v>94</v>
      </c>
      <c r="E18" s="24">
        <v>6</v>
      </c>
      <c r="F18" s="22">
        <v>919</v>
      </c>
      <c r="G18" s="50">
        <v>39</v>
      </c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197">
        <v>4</v>
      </c>
      <c r="B19" s="49" t="s">
        <v>883</v>
      </c>
      <c r="C19" s="49" t="s">
        <v>817</v>
      </c>
      <c r="D19" s="22">
        <v>87</v>
      </c>
      <c r="E19" s="24">
        <v>2</v>
      </c>
      <c r="F19" s="22">
        <v>898</v>
      </c>
      <c r="G19" s="50">
        <v>33</v>
      </c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198">
        <v>6</v>
      </c>
      <c r="B20" s="199" t="s">
        <v>886</v>
      </c>
      <c r="C20" s="199" t="s">
        <v>817</v>
      </c>
      <c r="D20" s="189" t="s">
        <v>43</v>
      </c>
      <c r="E20" s="194">
        <v>0</v>
      </c>
      <c r="F20" s="189">
        <v>359</v>
      </c>
      <c r="G20" s="190">
        <v>13</v>
      </c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1"/>
      <c r="B22" s="8" t="s">
        <v>48</v>
      </c>
      <c r="C22" s="9" t="s">
        <v>938</v>
      </c>
      <c r="D22" s="9"/>
      <c r="E22" s="9" t="s">
        <v>937</v>
      </c>
      <c r="F22" s="8"/>
      <c r="G22" s="8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11">
        <v>1</v>
      </c>
      <c r="B23" s="12" t="s">
        <v>10</v>
      </c>
      <c r="C23" s="12" t="s">
        <v>11</v>
      </c>
      <c r="D23" s="13" t="s">
        <v>12</v>
      </c>
      <c r="E23" s="13" t="s">
        <v>13</v>
      </c>
      <c r="F23" s="13" t="s">
        <v>14</v>
      </c>
      <c r="G23" s="14" t="s">
        <v>15</v>
      </c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56">
        <v>4</v>
      </c>
      <c r="B24" s="47" t="s">
        <v>729</v>
      </c>
      <c r="C24" s="47" t="s">
        <v>95</v>
      </c>
      <c r="D24" s="17">
        <v>97</v>
      </c>
      <c r="E24" s="18">
        <v>7</v>
      </c>
      <c r="F24" s="17">
        <v>927</v>
      </c>
      <c r="G24" s="48">
        <v>65</v>
      </c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197">
        <v>2</v>
      </c>
      <c r="B25" s="49" t="s">
        <v>214</v>
      </c>
      <c r="C25" s="49" t="s">
        <v>42</v>
      </c>
      <c r="D25" s="22">
        <v>94</v>
      </c>
      <c r="E25" s="24">
        <v>6</v>
      </c>
      <c r="F25" s="22">
        <v>914</v>
      </c>
      <c r="G25" s="50">
        <v>54</v>
      </c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197">
        <v>6</v>
      </c>
      <c r="B26" s="49" t="s">
        <v>646</v>
      </c>
      <c r="C26" s="49" t="s">
        <v>95</v>
      </c>
      <c r="D26" s="22">
        <v>88</v>
      </c>
      <c r="E26" s="24">
        <v>3</v>
      </c>
      <c r="F26" s="22">
        <v>893</v>
      </c>
      <c r="G26" s="50">
        <v>44</v>
      </c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191">
        <v>7</v>
      </c>
      <c r="B27" s="49" t="s">
        <v>901</v>
      </c>
      <c r="C27" s="49" t="s">
        <v>817</v>
      </c>
      <c r="D27" s="22">
        <v>91</v>
      </c>
      <c r="E27" s="24">
        <v>4</v>
      </c>
      <c r="F27" s="22">
        <v>894</v>
      </c>
      <c r="G27" s="50">
        <v>43</v>
      </c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191">
        <v>3</v>
      </c>
      <c r="B28" s="49" t="s">
        <v>903</v>
      </c>
      <c r="C28" s="49" t="s">
        <v>831</v>
      </c>
      <c r="D28" s="22">
        <v>93</v>
      </c>
      <c r="E28" s="24">
        <v>5</v>
      </c>
      <c r="F28" s="22">
        <v>885</v>
      </c>
      <c r="G28" s="50">
        <v>38</v>
      </c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191">
        <v>1</v>
      </c>
      <c r="B29" s="21" t="s">
        <v>908</v>
      </c>
      <c r="C29" s="21" t="s">
        <v>817</v>
      </c>
      <c r="D29" s="24">
        <v>87</v>
      </c>
      <c r="E29" s="24">
        <v>2</v>
      </c>
      <c r="F29" s="28">
        <v>877</v>
      </c>
      <c r="G29" s="29">
        <v>35</v>
      </c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192">
        <v>5</v>
      </c>
      <c r="B30" s="199" t="s">
        <v>888</v>
      </c>
      <c r="C30" s="199" t="s">
        <v>889</v>
      </c>
      <c r="D30" s="189" t="s">
        <v>43</v>
      </c>
      <c r="E30" s="194">
        <v>0</v>
      </c>
      <c r="F30" s="189">
        <v>0</v>
      </c>
      <c r="G30" s="190">
        <v>0</v>
      </c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46"/>
      <c r="B32" s="10" t="s">
        <v>266</v>
      </c>
      <c r="F32" s="43" t="s">
        <v>170</v>
      </c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46"/>
      <c r="B33" s="10" t="s">
        <v>171</v>
      </c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46"/>
      <c r="B58" s="46"/>
      <c r="C58" s="46"/>
      <c r="D58" s="46"/>
      <c r="E58" s="110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75" customHeight="1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15.75" customHeight="1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15.75" customHeight="1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15.75" customHeight="1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15.75" customHeight="1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15.75" customHeight="1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ht="15.75" customHeight="1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ht="15.75" customHeight="1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ht="15.75" customHeight="1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ht="15.75" customHeight="1" x14ac:dyDescent="0.3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</row>
    <row r="73" spans="1:25" ht="15.75" customHeight="1" x14ac:dyDescent="0.3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</row>
    <row r="74" spans="1:25" ht="15.75" customHeight="1" x14ac:dyDescent="0.3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</row>
    <row r="75" spans="1:25" ht="15.75" customHeight="1" x14ac:dyDescent="0.3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</row>
    <row r="76" spans="1:25" ht="15.75" customHeight="1" x14ac:dyDescent="0.3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</row>
    <row r="77" spans="1:25" ht="15.75" customHeight="1" x14ac:dyDescent="0.3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</row>
    <row r="78" spans="1:25" ht="15.75" customHeight="1" x14ac:dyDescent="0.3">
      <c r="A78" s="10"/>
      <c r="I78" s="10"/>
    </row>
    <row r="79" spans="1:25" ht="15.75" customHeight="1" x14ac:dyDescent="0.3">
      <c r="A79" s="10"/>
      <c r="I79" s="10"/>
    </row>
    <row r="80" spans="1:25" ht="15.75" customHeight="1" x14ac:dyDescent="0.3">
      <c r="A80" s="10"/>
      <c r="I80" s="10"/>
    </row>
    <row r="81" spans="1:9" ht="15.75" customHeight="1" x14ac:dyDescent="0.3">
      <c r="A81" s="10"/>
      <c r="I81" s="10"/>
    </row>
    <row r="82" spans="1:9" ht="15.75" customHeight="1" x14ac:dyDescent="0.3">
      <c r="A82" s="10"/>
      <c r="I82" s="10"/>
    </row>
    <row r="83" spans="1:9" ht="15.75" customHeight="1" x14ac:dyDescent="0.3">
      <c r="A83" s="10"/>
      <c r="I83" s="10"/>
    </row>
    <row r="84" spans="1:9" ht="15.75" customHeight="1" x14ac:dyDescent="0.3">
      <c r="A84" s="10"/>
      <c r="I84" s="10"/>
    </row>
    <row r="85" spans="1:9" ht="15.75" customHeight="1" x14ac:dyDescent="0.3">
      <c r="A85" s="10"/>
      <c r="I85" s="10"/>
    </row>
    <row r="86" spans="1:9" ht="15.75" customHeight="1" x14ac:dyDescent="0.3">
      <c r="A86" s="10"/>
      <c r="I86" s="10"/>
    </row>
    <row r="87" spans="1:9" ht="15.75" customHeight="1" x14ac:dyDescent="0.3">
      <c r="A87" s="10"/>
      <c r="I87" s="10"/>
    </row>
    <row r="88" spans="1:9" ht="15.75" customHeight="1" x14ac:dyDescent="0.3">
      <c r="A88" s="10"/>
      <c r="I88" s="10"/>
    </row>
    <row r="89" spans="1:9" ht="15.75" customHeight="1" x14ac:dyDescent="0.3">
      <c r="A89" s="10"/>
      <c r="I89" s="10"/>
    </row>
    <row r="90" spans="1:9" ht="15.75" customHeight="1" x14ac:dyDescent="0.3">
      <c r="A90" s="10"/>
      <c r="I90" s="10"/>
    </row>
    <row r="91" spans="1:9" ht="15.75" customHeight="1" x14ac:dyDescent="0.3">
      <c r="A91" s="10"/>
      <c r="I91" s="10"/>
    </row>
    <row r="92" spans="1:9" ht="15.75" customHeight="1" x14ac:dyDescent="0.3">
      <c r="A92" s="10"/>
      <c r="I92" s="10"/>
    </row>
    <row r="93" spans="1:9" ht="15.75" customHeight="1" x14ac:dyDescent="0.3">
      <c r="A93" s="10"/>
      <c r="I93" s="10"/>
    </row>
    <row r="94" spans="1:9" ht="15.75" customHeight="1" x14ac:dyDescent="0.3">
      <c r="A94" s="10"/>
      <c r="I94" s="10"/>
    </row>
    <row r="95" spans="1:9" ht="15.75" customHeight="1" x14ac:dyDescent="0.3">
      <c r="A95" s="10"/>
      <c r="I95" s="10"/>
    </row>
    <row r="96" spans="1:9" ht="15.75" customHeight="1" x14ac:dyDescent="0.3">
      <c r="A96" s="10"/>
      <c r="I96" s="10"/>
    </row>
    <row r="97" spans="1:9" ht="15.75" customHeight="1" x14ac:dyDescent="0.3">
      <c r="A97" s="10"/>
      <c r="I97" s="10"/>
    </row>
    <row r="98" spans="1:9" ht="15.75" customHeight="1" x14ac:dyDescent="0.3">
      <c r="A98" s="10"/>
      <c r="I98" s="10"/>
    </row>
    <row r="99" spans="1:9" ht="15.75" customHeight="1" x14ac:dyDescent="0.3">
      <c r="A99" s="10"/>
      <c r="I99" s="10"/>
    </row>
    <row r="100" spans="1:9" ht="15.75" customHeight="1" x14ac:dyDescent="0.3">
      <c r="A100" s="10"/>
      <c r="I100" s="10"/>
    </row>
    <row r="101" spans="1:9" ht="15.75" customHeight="1" x14ac:dyDescent="0.3">
      <c r="A101" s="10"/>
      <c r="I101" s="10"/>
    </row>
    <row r="102" spans="1:9" ht="15.75" customHeight="1" x14ac:dyDescent="0.3">
      <c r="A102" s="10"/>
      <c r="I102" s="10"/>
    </row>
    <row r="103" spans="1:9" ht="15.75" customHeight="1" x14ac:dyDescent="0.3">
      <c r="A103" s="10"/>
      <c r="I103" s="10"/>
    </row>
    <row r="104" spans="1:9" ht="15.75" customHeight="1" x14ac:dyDescent="0.3">
      <c r="A104" s="10"/>
      <c r="I104" s="10"/>
    </row>
    <row r="105" spans="1:9" ht="15.75" customHeight="1" x14ac:dyDescent="0.3">
      <c r="A105" s="10"/>
      <c r="I105" s="10"/>
    </row>
    <row r="106" spans="1:9" ht="15.75" customHeight="1" x14ac:dyDescent="0.3">
      <c r="A106" s="10"/>
      <c r="I106" s="10"/>
    </row>
    <row r="107" spans="1:9" ht="15.75" customHeight="1" x14ac:dyDescent="0.3">
      <c r="A107" s="10"/>
      <c r="I107" s="10"/>
    </row>
    <row r="108" spans="1:9" ht="15.75" customHeight="1" x14ac:dyDescent="0.3">
      <c r="A108" s="10"/>
      <c r="I108" s="10"/>
    </row>
    <row r="109" spans="1:9" ht="15.75" customHeight="1" x14ac:dyDescent="0.3">
      <c r="A109" s="10"/>
      <c r="I109" s="10"/>
    </row>
    <row r="110" spans="1:9" ht="15.75" customHeight="1" x14ac:dyDescent="0.3">
      <c r="A110" s="10"/>
      <c r="I110" s="10"/>
    </row>
    <row r="111" spans="1:9" ht="15.75" customHeight="1" x14ac:dyDescent="0.3">
      <c r="A111" s="10"/>
      <c r="I111" s="10"/>
    </row>
    <row r="112" spans="1:9" ht="15.75" customHeight="1" x14ac:dyDescent="0.3">
      <c r="A112" s="10"/>
      <c r="I112" s="10"/>
    </row>
    <row r="113" spans="1:9" ht="15.75" customHeight="1" x14ac:dyDescent="0.3">
      <c r="A113" s="10"/>
      <c r="I113" s="10"/>
    </row>
    <row r="114" spans="1:9" ht="15.75" customHeight="1" x14ac:dyDescent="0.3">
      <c r="A114" s="10"/>
      <c r="I114" s="10"/>
    </row>
    <row r="115" spans="1:9" ht="15.75" customHeight="1" x14ac:dyDescent="0.3">
      <c r="A115" s="10"/>
      <c r="I115" s="10"/>
    </row>
    <row r="116" spans="1:9" ht="15.75" customHeight="1" x14ac:dyDescent="0.3">
      <c r="A116" s="10"/>
      <c r="I116" s="10"/>
    </row>
    <row r="117" spans="1:9" ht="15.75" customHeight="1" x14ac:dyDescent="0.3">
      <c r="A117" s="10"/>
      <c r="I117" s="10"/>
    </row>
    <row r="118" spans="1:9" ht="15.75" customHeight="1" x14ac:dyDescent="0.3">
      <c r="A118" s="10"/>
      <c r="I118" s="10"/>
    </row>
    <row r="119" spans="1:9" ht="15.75" customHeight="1" x14ac:dyDescent="0.3">
      <c r="A119" s="10"/>
      <c r="I119" s="10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8E71C9D9-111A-49E5-8D0D-EFED5761EC89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75706-09BC-48CD-8D43-EA84F2F5B300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9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939</v>
      </c>
      <c r="B1" s="2"/>
      <c r="C1" s="2"/>
      <c r="D1" s="3"/>
      <c r="E1" s="3"/>
      <c r="F1" s="3"/>
      <c r="G1" s="60"/>
      <c r="H1" s="3"/>
      <c r="I1" s="4" t="s">
        <v>799</v>
      </c>
      <c r="J1" s="61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3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4" t="s">
        <v>940</v>
      </c>
      <c r="B4" s="65"/>
      <c r="C4" s="66">
        <v>584</v>
      </c>
      <c r="D4" s="65"/>
      <c r="E4" s="67" t="s">
        <v>15</v>
      </c>
      <c r="F4" s="68">
        <f>SUM(F5:F7)</f>
        <v>587</v>
      </c>
      <c r="G4" s="69" t="s">
        <v>280</v>
      </c>
      <c r="H4" s="64" t="s">
        <v>941</v>
      </c>
      <c r="I4" s="65"/>
      <c r="J4" s="66">
        <v>582</v>
      </c>
      <c r="K4" s="65"/>
      <c r="L4" s="67" t="s">
        <v>15</v>
      </c>
      <c r="M4" s="68">
        <f>SUM(M5:M7)</f>
        <v>584</v>
      </c>
      <c r="N4"/>
    </row>
    <row r="5" spans="1:25" ht="15.75" customHeight="1" x14ac:dyDescent="0.3">
      <c r="A5" s="287" t="s">
        <v>470</v>
      </c>
      <c r="B5" s="288"/>
      <c r="C5" s="289"/>
      <c r="D5" s="290">
        <v>99</v>
      </c>
      <c r="E5" s="290">
        <v>98</v>
      </c>
      <c r="F5" s="291">
        <f>SUM(D5:E5)</f>
        <v>197</v>
      </c>
      <c r="G5"/>
      <c r="H5" s="287" t="s">
        <v>942</v>
      </c>
      <c r="I5" s="288"/>
      <c r="J5" s="289"/>
      <c r="K5" s="290">
        <v>99</v>
      </c>
      <c r="L5" s="290">
        <v>98</v>
      </c>
      <c r="M5" s="291">
        <f>SUM(K5:L5)</f>
        <v>197</v>
      </c>
      <c r="N5"/>
    </row>
    <row r="6" spans="1:25" ht="15.75" customHeight="1" x14ac:dyDescent="0.3">
      <c r="A6" s="292" t="s">
        <v>807</v>
      </c>
      <c r="B6" s="293"/>
      <c r="C6" s="294"/>
      <c r="D6" s="24">
        <v>98</v>
      </c>
      <c r="E6" s="24">
        <v>96</v>
      </c>
      <c r="F6" s="25">
        <f>SUM(D6:E6)</f>
        <v>194</v>
      </c>
      <c r="G6"/>
      <c r="H6" s="292" t="s">
        <v>943</v>
      </c>
      <c r="I6" s="293"/>
      <c r="J6" s="294"/>
      <c r="K6" s="24">
        <v>95</v>
      </c>
      <c r="L6" s="24">
        <v>98</v>
      </c>
      <c r="M6" s="25">
        <f>SUM(K6:L6)</f>
        <v>193</v>
      </c>
      <c r="N6"/>
    </row>
    <row r="7" spans="1:25" ht="15.75" customHeight="1" x14ac:dyDescent="0.3">
      <c r="A7" s="295" t="s">
        <v>811</v>
      </c>
      <c r="B7" s="296"/>
      <c r="C7" s="297"/>
      <c r="D7" s="194">
        <v>98</v>
      </c>
      <c r="E7" s="194">
        <v>98</v>
      </c>
      <c r="F7" s="196">
        <f>SUM(D7:E7)</f>
        <v>196</v>
      </c>
      <c r="G7"/>
      <c r="H7" s="295" t="s">
        <v>558</v>
      </c>
      <c r="I7" s="296"/>
      <c r="J7" s="297"/>
      <c r="K7" s="194">
        <v>96</v>
      </c>
      <c r="L7" s="194">
        <v>98</v>
      </c>
      <c r="M7" s="196">
        <f>SUM(K7:L7)</f>
        <v>194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25" ht="15.75" customHeight="1" x14ac:dyDescent="0.3">
      <c r="A9" s="64" t="s">
        <v>944</v>
      </c>
      <c r="B9" s="65"/>
      <c r="C9" s="66">
        <v>590</v>
      </c>
      <c r="D9" s="65"/>
      <c r="E9" s="67" t="s">
        <v>15</v>
      </c>
      <c r="F9" s="68">
        <f>SUM(F10:F12)</f>
        <v>592</v>
      </c>
      <c r="G9" s="69" t="s">
        <v>280</v>
      </c>
      <c r="H9" s="64" t="s">
        <v>945</v>
      </c>
      <c r="I9" s="65"/>
      <c r="J9" s="66">
        <v>577</v>
      </c>
      <c r="K9" s="65"/>
      <c r="L9" s="67" t="s">
        <v>15</v>
      </c>
      <c r="M9" s="68">
        <f>SUM(M10:M12)</f>
        <v>585</v>
      </c>
      <c r="N9"/>
    </row>
    <row r="10" spans="1:25" ht="15.75" customHeight="1" x14ac:dyDescent="0.3">
      <c r="A10" s="287" t="s">
        <v>805</v>
      </c>
      <c r="B10" s="288"/>
      <c r="C10" s="289"/>
      <c r="D10" s="298">
        <v>100</v>
      </c>
      <c r="E10" s="290">
        <v>99</v>
      </c>
      <c r="F10" s="291">
        <f>SUM(D10:E10)</f>
        <v>199</v>
      </c>
      <c r="G10"/>
      <c r="H10" s="287" t="s">
        <v>739</v>
      </c>
      <c r="I10" s="288"/>
      <c r="J10" s="289"/>
      <c r="K10" s="290">
        <v>97</v>
      </c>
      <c r="L10" s="298">
        <v>100</v>
      </c>
      <c r="M10" s="291">
        <f>SUM(K10:L10)</f>
        <v>197</v>
      </c>
      <c r="N10"/>
    </row>
    <row r="11" spans="1:25" ht="15.75" customHeight="1" x14ac:dyDescent="0.3">
      <c r="A11" s="292" t="s">
        <v>804</v>
      </c>
      <c r="B11" s="293"/>
      <c r="C11" s="294"/>
      <c r="D11" s="24">
        <v>99</v>
      </c>
      <c r="E11" s="97">
        <v>100</v>
      </c>
      <c r="F11" s="25">
        <f>SUM(D11:E11)</f>
        <v>199</v>
      </c>
      <c r="G11"/>
      <c r="H11" s="292" t="s">
        <v>806</v>
      </c>
      <c r="I11" s="293"/>
      <c r="J11" s="294"/>
      <c r="K11" s="24">
        <v>99</v>
      </c>
      <c r="L11" s="24">
        <v>99</v>
      </c>
      <c r="M11" s="25">
        <f>SUM(K11:L11)</f>
        <v>198</v>
      </c>
      <c r="N11"/>
    </row>
    <row r="12" spans="1:25" ht="15.75" customHeight="1" x14ac:dyDescent="0.3">
      <c r="A12" s="295" t="s">
        <v>103</v>
      </c>
      <c r="B12" s="296"/>
      <c r="C12" s="297"/>
      <c r="D12" s="194">
        <v>97</v>
      </c>
      <c r="E12" s="194">
        <v>97</v>
      </c>
      <c r="F12" s="196">
        <f>SUM(D12:E12)</f>
        <v>194</v>
      </c>
      <c r="G12"/>
      <c r="H12" s="295" t="s">
        <v>854</v>
      </c>
      <c r="I12" s="296"/>
      <c r="J12" s="297"/>
      <c r="K12" s="194">
        <v>95</v>
      </c>
      <c r="L12" s="194">
        <v>95</v>
      </c>
      <c r="M12" s="196">
        <f>SUM(K12:L12)</f>
        <v>190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4" t="s">
        <v>946</v>
      </c>
      <c r="B14" s="65"/>
      <c r="C14" s="66">
        <v>580</v>
      </c>
      <c r="D14" s="65"/>
      <c r="E14" s="67" t="s">
        <v>15</v>
      </c>
      <c r="F14" s="68">
        <f>SUM(F15:F17)</f>
        <v>576</v>
      </c>
      <c r="G14" s="69" t="s">
        <v>280</v>
      </c>
      <c r="H14" s="64" t="s">
        <v>947</v>
      </c>
      <c r="I14" s="65"/>
      <c r="J14" s="66">
        <v>577</v>
      </c>
      <c r="K14" s="65"/>
      <c r="L14" s="67" t="s">
        <v>15</v>
      </c>
      <c r="M14" s="68">
        <f>SUM(M15:M17)</f>
        <v>573</v>
      </c>
      <c r="N14"/>
    </row>
    <row r="15" spans="1:25" ht="15.75" customHeight="1" x14ac:dyDescent="0.3">
      <c r="A15" s="287" t="s">
        <v>948</v>
      </c>
      <c r="B15" s="288"/>
      <c r="C15" s="289"/>
      <c r="D15" s="290">
        <v>98</v>
      </c>
      <c r="E15" s="290">
        <v>94</v>
      </c>
      <c r="F15" s="291">
        <f>SUM(D15:E15)</f>
        <v>192</v>
      </c>
      <c r="G15"/>
      <c r="H15" s="287" t="s">
        <v>821</v>
      </c>
      <c r="I15" s="288"/>
      <c r="J15" s="289"/>
      <c r="K15" s="290">
        <v>97</v>
      </c>
      <c r="L15" s="290">
        <v>95</v>
      </c>
      <c r="M15" s="291">
        <f>SUM(K15:L15)</f>
        <v>192</v>
      </c>
      <c r="N15"/>
    </row>
    <row r="16" spans="1:25" ht="15.75" customHeight="1" x14ac:dyDescent="0.3">
      <c r="A16" s="292" t="s">
        <v>838</v>
      </c>
      <c r="B16" s="293"/>
      <c r="C16" s="294"/>
      <c r="D16" s="24">
        <v>94</v>
      </c>
      <c r="E16" s="24">
        <v>95</v>
      </c>
      <c r="F16" s="25">
        <f>SUM(D16:E16)</f>
        <v>189</v>
      </c>
      <c r="G16"/>
      <c r="H16" s="292" t="s">
        <v>858</v>
      </c>
      <c r="I16" s="293"/>
      <c r="J16" s="294"/>
      <c r="K16" s="24">
        <v>91</v>
      </c>
      <c r="L16" s="24">
        <v>94</v>
      </c>
      <c r="M16" s="25">
        <f>SUM(K16:L16)</f>
        <v>185</v>
      </c>
      <c r="N16"/>
    </row>
    <row r="17" spans="1:20" ht="15.75" customHeight="1" x14ac:dyDescent="0.3">
      <c r="A17" s="295" t="s">
        <v>820</v>
      </c>
      <c r="B17" s="296"/>
      <c r="C17" s="297"/>
      <c r="D17" s="194">
        <v>99</v>
      </c>
      <c r="E17" s="194">
        <v>96</v>
      </c>
      <c r="F17" s="196">
        <f>SUM(D17:E17)</f>
        <v>195</v>
      </c>
      <c r="G17"/>
      <c r="H17" s="295" t="s">
        <v>816</v>
      </c>
      <c r="I17" s="296"/>
      <c r="J17" s="297"/>
      <c r="K17" s="194">
        <v>98</v>
      </c>
      <c r="L17" s="194">
        <v>98</v>
      </c>
      <c r="M17" s="196">
        <f>SUM(K17:L17)</f>
        <v>196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7" t="s">
        <v>4</v>
      </c>
      <c r="I19" s="13" t="s">
        <v>286</v>
      </c>
      <c r="J19" s="13" t="s">
        <v>287</v>
      </c>
      <c r="K19" s="13" t="s">
        <v>288</v>
      </c>
      <c r="L19" s="13" t="s">
        <v>289</v>
      </c>
      <c r="M19" s="13" t="s">
        <v>14</v>
      </c>
      <c r="N19" s="14" t="s">
        <v>290</v>
      </c>
    </row>
    <row r="20" spans="1:20" ht="15.75" customHeight="1" x14ac:dyDescent="0.3">
      <c r="B20" s="10" t="s">
        <v>949</v>
      </c>
      <c r="H20" s="299" t="s">
        <v>944</v>
      </c>
      <c r="I20" s="290">
        <v>10</v>
      </c>
      <c r="J20" s="290">
        <v>9</v>
      </c>
      <c r="K20" s="290"/>
      <c r="L20" s="290">
        <v>1</v>
      </c>
      <c r="M20" s="290">
        <v>5922</v>
      </c>
      <c r="N20" s="291">
        <v>18</v>
      </c>
    </row>
    <row r="21" spans="1:20" ht="15.75" customHeight="1" x14ac:dyDescent="0.3">
      <c r="B21" s="81" t="s">
        <v>950</v>
      </c>
      <c r="H21" s="300" t="s">
        <v>940</v>
      </c>
      <c r="I21" s="28">
        <v>10</v>
      </c>
      <c r="J21" s="28">
        <v>9</v>
      </c>
      <c r="K21" s="28"/>
      <c r="L21" s="28">
        <v>1</v>
      </c>
      <c r="M21" s="28">
        <v>5877</v>
      </c>
      <c r="N21" s="29">
        <v>18</v>
      </c>
    </row>
    <row r="22" spans="1:20" ht="15.75" customHeight="1" x14ac:dyDescent="0.3">
      <c r="B22" s="9" t="s">
        <v>293</v>
      </c>
      <c r="H22" s="300" t="s">
        <v>941</v>
      </c>
      <c r="I22" s="24">
        <v>10</v>
      </c>
      <c r="J22" s="24">
        <v>5</v>
      </c>
      <c r="K22" s="24"/>
      <c r="L22" s="24">
        <v>5</v>
      </c>
      <c r="M22" s="24">
        <v>5803</v>
      </c>
      <c r="N22" s="25">
        <v>10</v>
      </c>
    </row>
    <row r="23" spans="1:20" ht="15.75" customHeight="1" x14ac:dyDescent="0.3">
      <c r="H23" s="300" t="s">
        <v>945</v>
      </c>
      <c r="I23" s="24">
        <v>10</v>
      </c>
      <c r="J23" s="24">
        <v>5</v>
      </c>
      <c r="K23" s="24"/>
      <c r="L23" s="24">
        <v>5</v>
      </c>
      <c r="M23" s="24">
        <v>5763</v>
      </c>
      <c r="N23" s="25">
        <v>10</v>
      </c>
    </row>
    <row r="24" spans="1:20" ht="15.75" customHeight="1" x14ac:dyDescent="0.3">
      <c r="H24" s="300" t="s">
        <v>946</v>
      </c>
      <c r="I24" s="24">
        <v>10</v>
      </c>
      <c r="J24" s="24">
        <v>2</v>
      </c>
      <c r="K24" s="24"/>
      <c r="L24" s="24">
        <v>8</v>
      </c>
      <c r="M24" s="24">
        <v>5564</v>
      </c>
      <c r="N24" s="25">
        <v>4</v>
      </c>
    </row>
    <row r="25" spans="1:20" ht="15.75" customHeight="1" x14ac:dyDescent="0.3">
      <c r="H25" s="301" t="s">
        <v>947</v>
      </c>
      <c r="I25" s="194">
        <v>10</v>
      </c>
      <c r="J25" s="194"/>
      <c r="K25" s="194"/>
      <c r="L25" s="194">
        <v>10</v>
      </c>
      <c r="M25" s="194">
        <v>5674</v>
      </c>
      <c r="N25" s="196">
        <v>0</v>
      </c>
    </row>
    <row r="26" spans="1:20" ht="15.75" customHeight="1" x14ac:dyDescent="0.3">
      <c r="B26" s="104"/>
      <c r="C26" s="104"/>
      <c r="H26" s="302"/>
      <c r="I26" s="85"/>
      <c r="J26" s="85"/>
      <c r="K26" s="85"/>
      <c r="L26" s="85"/>
      <c r="M26" s="85"/>
      <c r="N26" s="85"/>
    </row>
    <row r="27" spans="1:20" ht="15.75" customHeight="1" x14ac:dyDescent="0.3">
      <c r="A27" s="83"/>
      <c r="B27" s="83"/>
      <c r="C27" s="83"/>
      <c r="D27" s="83"/>
      <c r="E27" s="83"/>
      <c r="F27" s="83"/>
      <c r="G27" s="84"/>
      <c r="H27" s="83"/>
      <c r="I27" s="83"/>
      <c r="J27" s="83"/>
      <c r="K27" s="83"/>
      <c r="L27" s="83"/>
      <c r="M27" s="83"/>
      <c r="N27" s="83"/>
      <c r="P27" s="85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64" t="s">
        <v>951</v>
      </c>
      <c r="B30" s="65"/>
      <c r="C30" s="66">
        <v>565</v>
      </c>
      <c r="D30" s="65"/>
      <c r="E30" s="67" t="s">
        <v>15</v>
      </c>
      <c r="F30" s="68">
        <f>SUM(F31:F33)</f>
        <v>575</v>
      </c>
      <c r="G30" s="69" t="s">
        <v>280</v>
      </c>
      <c r="H30" s="64" t="s">
        <v>952</v>
      </c>
      <c r="I30" s="65"/>
      <c r="J30" s="66">
        <v>575</v>
      </c>
      <c r="K30" s="65"/>
      <c r="L30" s="67" t="s">
        <v>15</v>
      </c>
      <c r="M30" s="68">
        <f>SUM(M31:M33)</f>
        <v>561</v>
      </c>
      <c r="N30"/>
      <c r="O30" s="46"/>
      <c r="P30" s="46"/>
      <c r="Q30" s="46"/>
      <c r="R30" s="46"/>
      <c r="S30" s="46"/>
      <c r="T30" s="46"/>
    </row>
    <row r="31" spans="1:20" ht="15.75" customHeight="1" x14ac:dyDescent="0.3">
      <c r="A31" s="287" t="s">
        <v>214</v>
      </c>
      <c r="B31" s="288"/>
      <c r="C31" s="289"/>
      <c r="D31" s="290">
        <v>92</v>
      </c>
      <c r="E31" s="290">
        <v>94</v>
      </c>
      <c r="F31" s="291">
        <f>SUM(D31:E31)</f>
        <v>186</v>
      </c>
      <c r="G31"/>
      <c r="H31" s="287" t="s">
        <v>834</v>
      </c>
      <c r="I31" s="288"/>
      <c r="J31" s="289"/>
      <c r="K31" s="290">
        <v>98</v>
      </c>
      <c r="L31" s="290">
        <v>96</v>
      </c>
      <c r="M31" s="291">
        <f>SUM(K31:L31)</f>
        <v>194</v>
      </c>
      <c r="N31"/>
      <c r="O31" s="46"/>
      <c r="P31" s="46"/>
      <c r="Q31" s="46"/>
      <c r="R31" s="46"/>
      <c r="S31" s="46"/>
      <c r="T31" s="46"/>
    </row>
    <row r="32" spans="1:20" ht="15.75" customHeight="1" x14ac:dyDescent="0.3">
      <c r="A32" s="292" t="s">
        <v>808</v>
      </c>
      <c r="B32" s="293"/>
      <c r="C32" s="294"/>
      <c r="D32" s="24">
        <v>99</v>
      </c>
      <c r="E32" s="24">
        <v>94</v>
      </c>
      <c r="F32" s="25">
        <f>SUM(D32:E32)</f>
        <v>193</v>
      </c>
      <c r="G32"/>
      <c r="H32" s="292" t="s">
        <v>839</v>
      </c>
      <c r="I32" s="293"/>
      <c r="J32" s="294"/>
      <c r="K32" s="24">
        <v>87</v>
      </c>
      <c r="L32" s="24">
        <v>92</v>
      </c>
      <c r="M32" s="25">
        <f>SUM(K32:L32)</f>
        <v>179</v>
      </c>
      <c r="N32"/>
      <c r="O32" s="46"/>
      <c r="P32" s="46"/>
      <c r="Q32" s="46"/>
      <c r="R32" s="46"/>
      <c r="S32" s="46"/>
      <c r="T32" s="46"/>
    </row>
    <row r="33" spans="1:20" ht="15.75" customHeight="1" x14ac:dyDescent="0.3">
      <c r="A33" s="295" t="s">
        <v>828</v>
      </c>
      <c r="B33" s="296"/>
      <c r="C33" s="297"/>
      <c r="D33" s="194">
        <v>99</v>
      </c>
      <c r="E33" s="194">
        <v>97</v>
      </c>
      <c r="F33" s="196">
        <f>SUM(D33:E33)</f>
        <v>196</v>
      </c>
      <c r="G33"/>
      <c r="H33" s="295" t="s">
        <v>823</v>
      </c>
      <c r="I33" s="296"/>
      <c r="J33" s="297"/>
      <c r="K33" s="194">
        <v>94</v>
      </c>
      <c r="L33" s="194">
        <v>94</v>
      </c>
      <c r="M33" s="196">
        <f>SUM(K33:L33)</f>
        <v>188</v>
      </c>
      <c r="N33"/>
      <c r="O33" s="46"/>
      <c r="P33" s="46"/>
      <c r="Q33" s="46"/>
      <c r="R33" s="46"/>
      <c r="S33" s="46"/>
      <c r="T33" s="46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6"/>
      <c r="P34" s="46"/>
      <c r="Q34" s="46"/>
      <c r="R34" s="46"/>
      <c r="S34" s="46"/>
      <c r="T34" s="46"/>
    </row>
    <row r="35" spans="1:20" ht="15.75" customHeight="1" x14ac:dyDescent="0.3">
      <c r="A35" s="64" t="s">
        <v>953</v>
      </c>
      <c r="B35" s="65"/>
      <c r="C35" s="66">
        <v>571</v>
      </c>
      <c r="D35" s="65"/>
      <c r="E35" s="67" t="s">
        <v>15</v>
      </c>
      <c r="F35" s="68">
        <f>SUM(F36:F38)</f>
        <v>567</v>
      </c>
      <c r="G35" s="69" t="s">
        <v>280</v>
      </c>
      <c r="H35" s="64" t="s">
        <v>954</v>
      </c>
      <c r="I35" s="65"/>
      <c r="J35" s="66">
        <v>572</v>
      </c>
      <c r="K35" s="65"/>
      <c r="L35" s="67" t="s">
        <v>15</v>
      </c>
      <c r="M35" s="68">
        <f>SUM(M36:M38)</f>
        <v>554</v>
      </c>
      <c r="N35"/>
      <c r="O35" s="46"/>
      <c r="P35" s="46"/>
      <c r="Q35" s="46"/>
      <c r="R35" s="46"/>
      <c r="S35" s="46"/>
      <c r="T35" s="46"/>
    </row>
    <row r="36" spans="1:20" ht="15.75" customHeight="1" x14ac:dyDescent="0.3">
      <c r="A36" s="287" t="s">
        <v>955</v>
      </c>
      <c r="B36" s="288"/>
      <c r="C36" s="289"/>
      <c r="D36" s="290">
        <v>96</v>
      </c>
      <c r="E36" s="290">
        <v>92</v>
      </c>
      <c r="F36" s="291">
        <f>SUM(D36:E36)</f>
        <v>188</v>
      </c>
      <c r="G36"/>
      <c r="H36" s="287" t="s">
        <v>861</v>
      </c>
      <c r="I36" s="288"/>
      <c r="J36" s="289"/>
      <c r="K36" s="290">
        <v>90</v>
      </c>
      <c r="L36" s="290">
        <v>81</v>
      </c>
      <c r="M36" s="291">
        <f>SUM(K36:L36)</f>
        <v>171</v>
      </c>
      <c r="N36"/>
      <c r="O36" s="46"/>
      <c r="P36" s="46"/>
      <c r="Q36" s="46"/>
      <c r="R36" s="46"/>
      <c r="S36" s="46"/>
      <c r="T36" s="46"/>
    </row>
    <row r="37" spans="1:20" ht="15.75" customHeight="1" x14ac:dyDescent="0.3">
      <c r="A37" s="292" t="s">
        <v>540</v>
      </c>
      <c r="B37" s="293"/>
      <c r="C37" s="294"/>
      <c r="D37" s="24">
        <v>90</v>
      </c>
      <c r="E37" s="24">
        <v>95</v>
      </c>
      <c r="F37" s="25">
        <f>SUM(D37:E37)</f>
        <v>185</v>
      </c>
      <c r="G37"/>
      <c r="H37" s="292" t="s">
        <v>700</v>
      </c>
      <c r="I37" s="293"/>
      <c r="J37" s="294"/>
      <c r="K37" s="24">
        <v>99</v>
      </c>
      <c r="L37" s="24">
        <v>97</v>
      </c>
      <c r="M37" s="25">
        <f>SUM(K37:L37)</f>
        <v>196</v>
      </c>
      <c r="N37"/>
      <c r="O37" s="46"/>
      <c r="P37" s="46"/>
      <c r="Q37" s="46"/>
      <c r="R37" s="46"/>
      <c r="S37" s="46"/>
      <c r="T37" s="46"/>
    </row>
    <row r="38" spans="1:20" ht="15.75" customHeight="1" x14ac:dyDescent="0.3">
      <c r="A38" s="295" t="s">
        <v>860</v>
      </c>
      <c r="B38" s="296"/>
      <c r="C38" s="297"/>
      <c r="D38" s="194">
        <v>97</v>
      </c>
      <c r="E38" s="194">
        <v>97</v>
      </c>
      <c r="F38" s="196">
        <f>SUM(D38:E38)</f>
        <v>194</v>
      </c>
      <c r="G38"/>
      <c r="H38" s="295" t="s">
        <v>841</v>
      </c>
      <c r="I38" s="296"/>
      <c r="J38" s="297"/>
      <c r="K38" s="194">
        <v>94</v>
      </c>
      <c r="L38" s="194">
        <v>93</v>
      </c>
      <c r="M38" s="196">
        <f>SUM(K38:L38)</f>
        <v>187</v>
      </c>
      <c r="N38"/>
      <c r="O38" s="46"/>
      <c r="P38" s="46"/>
      <c r="Q38" s="46"/>
      <c r="R38" s="46"/>
      <c r="S38" s="46"/>
      <c r="T38" s="46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6"/>
      <c r="P39" s="46"/>
      <c r="Q39" s="46"/>
      <c r="R39" s="46"/>
      <c r="S39" s="46"/>
      <c r="T39" s="46"/>
    </row>
    <row r="40" spans="1:20" ht="15.75" customHeight="1" x14ac:dyDescent="0.3">
      <c r="A40" s="64" t="s">
        <v>956</v>
      </c>
      <c r="B40" s="65"/>
      <c r="C40" s="66">
        <v>569</v>
      </c>
      <c r="D40" s="65"/>
      <c r="E40" s="67" t="s">
        <v>15</v>
      </c>
      <c r="F40" s="68">
        <f>SUM(F41:F43)</f>
        <v>568</v>
      </c>
      <c r="G40" s="69" t="s">
        <v>280</v>
      </c>
      <c r="H40" s="64" t="s">
        <v>957</v>
      </c>
      <c r="I40" s="65"/>
      <c r="J40" s="66">
        <v>559</v>
      </c>
      <c r="K40" s="65"/>
      <c r="L40" s="67" t="s">
        <v>15</v>
      </c>
      <c r="M40" s="68">
        <f>SUM(M41:M43)</f>
        <v>567</v>
      </c>
      <c r="N40"/>
      <c r="O40" s="46"/>
      <c r="P40" s="46"/>
      <c r="Q40" s="46"/>
      <c r="R40" s="46"/>
      <c r="S40" s="46"/>
      <c r="T40" s="46"/>
    </row>
    <row r="41" spans="1:20" ht="15.75" customHeight="1" x14ac:dyDescent="0.3">
      <c r="A41" s="287" t="s">
        <v>840</v>
      </c>
      <c r="B41" s="288"/>
      <c r="C41" s="289"/>
      <c r="D41" s="290">
        <v>94</v>
      </c>
      <c r="E41" s="290">
        <v>97</v>
      </c>
      <c r="F41" s="291">
        <f>SUM(D41:E41)</f>
        <v>191</v>
      </c>
      <c r="G41"/>
      <c r="H41" s="287" t="s">
        <v>832</v>
      </c>
      <c r="I41" s="288"/>
      <c r="J41" s="289"/>
      <c r="K41" s="290">
        <v>95</v>
      </c>
      <c r="L41" s="290">
        <v>95</v>
      </c>
      <c r="M41" s="291">
        <f>SUM(K41:L41)</f>
        <v>190</v>
      </c>
      <c r="N41"/>
      <c r="O41" s="46"/>
      <c r="P41" s="46"/>
      <c r="Q41" s="46"/>
      <c r="R41" s="46"/>
      <c r="S41" s="46"/>
      <c r="T41" s="46"/>
    </row>
    <row r="42" spans="1:20" ht="15.75" customHeight="1" x14ac:dyDescent="0.3">
      <c r="A42" s="292" t="s">
        <v>857</v>
      </c>
      <c r="B42" s="293"/>
      <c r="C42" s="294"/>
      <c r="D42" s="24">
        <v>93</v>
      </c>
      <c r="E42" s="24">
        <v>95</v>
      </c>
      <c r="F42" s="25">
        <f>SUM(D42:E42)</f>
        <v>188</v>
      </c>
      <c r="G42"/>
      <c r="H42" s="292" t="s">
        <v>898</v>
      </c>
      <c r="I42" s="293"/>
      <c r="J42" s="294"/>
      <c r="K42" s="24">
        <v>97</v>
      </c>
      <c r="L42" s="24">
        <v>89</v>
      </c>
      <c r="M42" s="25">
        <f>SUM(K42:L42)</f>
        <v>186</v>
      </c>
      <c r="N42"/>
      <c r="O42" s="46"/>
      <c r="P42" s="46"/>
      <c r="Q42" s="46"/>
      <c r="R42" s="46"/>
      <c r="S42" s="46"/>
      <c r="T42" s="46"/>
    </row>
    <row r="43" spans="1:20" ht="15.75" customHeight="1" x14ac:dyDescent="0.3">
      <c r="A43" s="295" t="s">
        <v>844</v>
      </c>
      <c r="B43" s="296"/>
      <c r="C43" s="297"/>
      <c r="D43" s="194">
        <v>95</v>
      </c>
      <c r="E43" s="194">
        <v>94</v>
      </c>
      <c r="F43" s="196">
        <f>SUM(D43:E43)</f>
        <v>189</v>
      </c>
      <c r="G43"/>
      <c r="H43" s="295" t="s">
        <v>852</v>
      </c>
      <c r="I43" s="296"/>
      <c r="J43" s="297"/>
      <c r="K43" s="194">
        <v>93</v>
      </c>
      <c r="L43" s="194">
        <v>98</v>
      </c>
      <c r="M43" s="196">
        <f>SUM(K43:L43)</f>
        <v>191</v>
      </c>
      <c r="N43"/>
      <c r="O43" s="46"/>
      <c r="P43" s="46"/>
      <c r="Q43" s="46"/>
      <c r="R43" s="46"/>
      <c r="S43" s="46"/>
      <c r="T43" s="46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6"/>
      <c r="P44" s="46"/>
      <c r="Q44" s="46"/>
      <c r="R44" s="46"/>
      <c r="S44" s="46"/>
      <c r="T44" s="46"/>
    </row>
    <row r="45" spans="1:20" ht="15.75" customHeight="1" x14ac:dyDescent="0.3">
      <c r="H45" s="77" t="s">
        <v>7</v>
      </c>
      <c r="I45" s="13" t="s">
        <v>286</v>
      </c>
      <c r="J45" s="13" t="s">
        <v>287</v>
      </c>
      <c r="K45" s="13" t="s">
        <v>288</v>
      </c>
      <c r="L45" s="13" t="s">
        <v>289</v>
      </c>
      <c r="M45" s="13" t="s">
        <v>14</v>
      </c>
      <c r="N45" s="14" t="s">
        <v>290</v>
      </c>
    </row>
    <row r="46" spans="1:20" ht="15.75" customHeight="1" x14ac:dyDescent="0.3">
      <c r="B46" s="9" t="s">
        <v>958</v>
      </c>
      <c r="H46" s="303" t="s">
        <v>951</v>
      </c>
      <c r="I46" s="304">
        <v>10</v>
      </c>
      <c r="J46" s="304">
        <v>8</v>
      </c>
      <c r="K46" s="304"/>
      <c r="L46" s="304">
        <v>2</v>
      </c>
      <c r="M46" s="304">
        <v>5685</v>
      </c>
      <c r="N46" s="305">
        <v>16</v>
      </c>
      <c r="O46" s="46"/>
      <c r="P46" s="46"/>
    </row>
    <row r="47" spans="1:20" ht="15.75" customHeight="1" x14ac:dyDescent="0.3">
      <c r="B47" s="88" t="s">
        <v>959</v>
      </c>
      <c r="H47" s="306" t="s">
        <v>952</v>
      </c>
      <c r="I47" s="22">
        <v>10</v>
      </c>
      <c r="J47" s="22">
        <v>7</v>
      </c>
      <c r="K47" s="22"/>
      <c r="L47" s="22">
        <v>3</v>
      </c>
      <c r="M47" s="22">
        <v>5640</v>
      </c>
      <c r="N47" s="50">
        <v>14</v>
      </c>
      <c r="O47" s="46"/>
      <c r="P47" s="46"/>
    </row>
    <row r="48" spans="1:20" ht="15.75" customHeight="1" x14ac:dyDescent="0.3">
      <c r="B48" s="9" t="s">
        <v>293</v>
      </c>
      <c r="H48" s="306" t="s">
        <v>954</v>
      </c>
      <c r="I48" s="22">
        <v>10</v>
      </c>
      <c r="J48" s="22">
        <v>6</v>
      </c>
      <c r="K48" s="22"/>
      <c r="L48" s="22">
        <v>4</v>
      </c>
      <c r="M48" s="22">
        <v>5665</v>
      </c>
      <c r="N48" s="50">
        <v>12</v>
      </c>
      <c r="O48" s="46"/>
      <c r="P48" s="46"/>
    </row>
    <row r="49" spans="1:16" ht="15.75" customHeight="1" x14ac:dyDescent="0.3">
      <c r="H49" s="306" t="s">
        <v>956</v>
      </c>
      <c r="I49" s="22">
        <v>10</v>
      </c>
      <c r="J49" s="22">
        <v>5</v>
      </c>
      <c r="K49" s="22"/>
      <c r="L49" s="22">
        <v>5</v>
      </c>
      <c r="M49" s="22">
        <v>5591</v>
      </c>
      <c r="N49" s="50">
        <v>10</v>
      </c>
      <c r="O49" s="46"/>
      <c r="P49" s="46"/>
    </row>
    <row r="50" spans="1:16" ht="15.75" customHeight="1" x14ac:dyDescent="0.3">
      <c r="H50" s="306" t="s">
        <v>953</v>
      </c>
      <c r="I50" s="22">
        <v>10</v>
      </c>
      <c r="J50" s="22">
        <v>2</v>
      </c>
      <c r="K50" s="22"/>
      <c r="L50" s="22">
        <v>8</v>
      </c>
      <c r="M50" s="22">
        <v>5572</v>
      </c>
      <c r="N50" s="50">
        <v>4</v>
      </c>
      <c r="O50" s="46"/>
      <c r="P50" s="46"/>
    </row>
    <row r="51" spans="1:16" ht="15.75" customHeight="1" x14ac:dyDescent="0.3">
      <c r="H51" s="307" t="s">
        <v>957</v>
      </c>
      <c r="I51" s="189">
        <v>10</v>
      </c>
      <c r="J51" s="189">
        <v>2</v>
      </c>
      <c r="K51" s="189"/>
      <c r="L51" s="189">
        <v>8</v>
      </c>
      <c r="M51" s="189">
        <v>5539</v>
      </c>
      <c r="N51" s="190">
        <v>4</v>
      </c>
      <c r="O51" s="46"/>
      <c r="P51" s="46"/>
    </row>
    <row r="52" spans="1:16" ht="15.75" customHeight="1" x14ac:dyDescent="0.3"/>
    <row r="53" spans="1:16" ht="15.75" customHeight="1" x14ac:dyDescent="0.3">
      <c r="A53" s="10" t="s">
        <v>373</v>
      </c>
      <c r="E53" s="39"/>
      <c r="G53" s="91" t="s">
        <v>170</v>
      </c>
    </row>
    <row r="54" spans="1:16" ht="15.75" customHeight="1" x14ac:dyDescent="0.3">
      <c r="A54" s="10" t="s">
        <v>171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>
      <c r="D59" s="105"/>
    </row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E4C8F098-CA31-4336-89E7-A999983F6664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143F7-C4F8-4E9B-A21E-C87013D6167D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9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939</v>
      </c>
      <c r="B1" s="2"/>
      <c r="C1" s="2"/>
      <c r="D1" s="3"/>
      <c r="E1" s="3"/>
      <c r="F1" s="3"/>
      <c r="G1" s="60"/>
      <c r="H1" s="3"/>
      <c r="I1" s="4" t="s">
        <v>799</v>
      </c>
      <c r="J1" s="61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3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48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4" t="s">
        <v>960</v>
      </c>
      <c r="B4" s="65"/>
      <c r="C4" s="66">
        <v>546</v>
      </c>
      <c r="D4" s="65"/>
      <c r="E4" s="67" t="s">
        <v>15</v>
      </c>
      <c r="F4" s="68">
        <f>SUM(F5:F7)</f>
        <v>552</v>
      </c>
      <c r="G4" s="69" t="s">
        <v>280</v>
      </c>
      <c r="H4" s="64" t="s">
        <v>961</v>
      </c>
      <c r="I4" s="65"/>
      <c r="J4" s="66">
        <v>516</v>
      </c>
      <c r="K4" s="65"/>
      <c r="L4" s="67" t="s">
        <v>15</v>
      </c>
      <c r="M4" s="68">
        <f>SUM(M5:M7)</f>
        <v>354</v>
      </c>
      <c r="N4"/>
      <c r="O4" s="46"/>
      <c r="P4" s="46"/>
      <c r="Q4" s="46"/>
      <c r="R4" s="46"/>
      <c r="S4" s="46"/>
      <c r="T4" s="46"/>
    </row>
    <row r="5" spans="1:25" ht="15.75" customHeight="1" x14ac:dyDescent="0.3">
      <c r="A5" s="287" t="s">
        <v>863</v>
      </c>
      <c r="B5" s="288"/>
      <c r="C5" s="289"/>
      <c r="D5" s="290">
        <v>94</v>
      </c>
      <c r="E5" s="290">
        <v>88</v>
      </c>
      <c r="F5" s="291">
        <f>SUM(D5:E5)</f>
        <v>182</v>
      </c>
      <c r="G5"/>
      <c r="H5" s="287" t="s">
        <v>932</v>
      </c>
      <c r="I5" s="288"/>
      <c r="J5" s="289"/>
      <c r="K5" s="290" t="s">
        <v>74</v>
      </c>
      <c r="L5" s="290"/>
      <c r="M5" s="291">
        <f>SUM(K5:L5)</f>
        <v>0</v>
      </c>
      <c r="N5"/>
      <c r="O5" s="46"/>
      <c r="P5" s="46"/>
      <c r="Q5" s="46"/>
      <c r="R5" s="46"/>
      <c r="S5" s="46"/>
      <c r="T5" s="46"/>
    </row>
    <row r="6" spans="1:25" ht="15.75" customHeight="1" x14ac:dyDescent="0.3">
      <c r="A6" s="292" t="s">
        <v>887</v>
      </c>
      <c r="B6" s="293"/>
      <c r="C6" s="294"/>
      <c r="D6" s="24">
        <v>92</v>
      </c>
      <c r="E6" s="24">
        <v>91</v>
      </c>
      <c r="F6" s="25">
        <f>SUM(D6:E6)</f>
        <v>183</v>
      </c>
      <c r="G6"/>
      <c r="H6" s="292" t="s">
        <v>513</v>
      </c>
      <c r="I6" s="293"/>
      <c r="J6" s="294"/>
      <c r="K6" s="24">
        <v>84</v>
      </c>
      <c r="L6" s="24">
        <v>92</v>
      </c>
      <c r="M6" s="25">
        <f>SUM(K6:L6)</f>
        <v>176</v>
      </c>
      <c r="N6"/>
      <c r="O6" s="46"/>
      <c r="P6" s="46"/>
      <c r="Q6" s="46"/>
      <c r="R6" s="46"/>
      <c r="S6" s="46"/>
      <c r="T6" s="46"/>
    </row>
    <row r="7" spans="1:25" ht="15.75" customHeight="1" x14ac:dyDescent="0.3">
      <c r="A7" s="295" t="s">
        <v>895</v>
      </c>
      <c r="B7" s="296"/>
      <c r="C7" s="297"/>
      <c r="D7" s="194">
        <v>95</v>
      </c>
      <c r="E7" s="194">
        <v>92</v>
      </c>
      <c r="F7" s="196">
        <f>SUM(D7:E7)</f>
        <v>187</v>
      </c>
      <c r="G7"/>
      <c r="H7" s="295" t="s">
        <v>102</v>
      </c>
      <c r="I7" s="296"/>
      <c r="J7" s="297"/>
      <c r="K7" s="194">
        <v>88</v>
      </c>
      <c r="L7" s="194">
        <v>90</v>
      </c>
      <c r="M7" s="196">
        <f>SUM(K7:L7)</f>
        <v>178</v>
      </c>
      <c r="N7"/>
      <c r="O7" s="46"/>
      <c r="P7" s="46"/>
      <c r="Q7" s="46"/>
      <c r="R7" s="46"/>
      <c r="S7" s="46"/>
      <c r="T7" s="46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6"/>
      <c r="P8" s="46"/>
      <c r="Q8" s="46"/>
      <c r="R8" s="46"/>
      <c r="S8" s="46"/>
      <c r="T8" s="46"/>
    </row>
    <row r="9" spans="1:25" ht="15.75" customHeight="1" x14ac:dyDescent="0.3">
      <c r="A9" s="64" t="s">
        <v>962</v>
      </c>
      <c r="B9" s="65"/>
      <c r="C9" s="66">
        <v>509</v>
      </c>
      <c r="D9" s="65"/>
      <c r="E9" s="67" t="s">
        <v>15</v>
      </c>
      <c r="F9" s="68">
        <f>SUM(F10:F12)</f>
        <v>518</v>
      </c>
      <c r="G9" s="69" t="s">
        <v>280</v>
      </c>
      <c r="H9" s="64" t="s">
        <v>963</v>
      </c>
      <c r="I9" s="65"/>
      <c r="J9" s="66">
        <v>551</v>
      </c>
      <c r="K9" s="65"/>
      <c r="L9" s="67" t="s">
        <v>15</v>
      </c>
      <c r="M9" s="68">
        <f>SUM(M10:M12)</f>
        <v>536</v>
      </c>
      <c r="N9"/>
      <c r="O9" s="46"/>
      <c r="P9" s="46"/>
      <c r="Q9" s="46"/>
      <c r="R9" s="46"/>
      <c r="S9" s="46"/>
      <c r="T9" s="46"/>
    </row>
    <row r="10" spans="1:25" ht="15.75" customHeight="1" x14ac:dyDescent="0.3">
      <c r="A10" s="287" t="s">
        <v>924</v>
      </c>
      <c r="B10" s="288"/>
      <c r="C10" s="289"/>
      <c r="D10" s="290">
        <v>90</v>
      </c>
      <c r="E10" s="290">
        <v>84</v>
      </c>
      <c r="F10" s="291">
        <f>SUM(D10:E10)</f>
        <v>174</v>
      </c>
      <c r="G10"/>
      <c r="H10" s="287" t="s">
        <v>883</v>
      </c>
      <c r="I10" s="288"/>
      <c r="J10" s="289"/>
      <c r="K10" s="290">
        <v>87</v>
      </c>
      <c r="L10" s="290">
        <v>87</v>
      </c>
      <c r="M10" s="291">
        <f>SUM(K10:L10)</f>
        <v>174</v>
      </c>
      <c r="N10"/>
      <c r="O10" s="46"/>
      <c r="P10" s="46"/>
      <c r="Q10" s="46"/>
      <c r="R10" s="46"/>
      <c r="S10" s="46"/>
      <c r="T10" s="46"/>
    </row>
    <row r="11" spans="1:25" ht="15.75" customHeight="1" x14ac:dyDescent="0.3">
      <c r="A11" s="292" t="s">
        <v>922</v>
      </c>
      <c r="B11" s="293"/>
      <c r="C11" s="294"/>
      <c r="D11" s="24">
        <v>90</v>
      </c>
      <c r="E11" s="24">
        <v>88</v>
      </c>
      <c r="F11" s="25">
        <f>SUM(D11:E11)</f>
        <v>178</v>
      </c>
      <c r="G11"/>
      <c r="H11" s="292" t="s">
        <v>964</v>
      </c>
      <c r="I11" s="293"/>
      <c r="J11" s="294"/>
      <c r="K11" s="24">
        <v>87</v>
      </c>
      <c r="L11" s="24">
        <v>93</v>
      </c>
      <c r="M11" s="25">
        <f>SUM(K11:L11)</f>
        <v>180</v>
      </c>
      <c r="N11"/>
      <c r="O11" s="46"/>
      <c r="P11" s="46"/>
      <c r="Q11" s="46"/>
      <c r="R11" s="46"/>
      <c r="S11" s="46"/>
      <c r="T11" s="46"/>
    </row>
    <row r="12" spans="1:25" ht="15.75" customHeight="1" x14ac:dyDescent="0.3">
      <c r="A12" s="295" t="s">
        <v>925</v>
      </c>
      <c r="B12" s="296"/>
      <c r="C12" s="297"/>
      <c r="D12" s="194">
        <v>81</v>
      </c>
      <c r="E12" s="194">
        <v>85</v>
      </c>
      <c r="F12" s="196">
        <f>SUM(D12:E12)</f>
        <v>166</v>
      </c>
      <c r="G12"/>
      <c r="H12" s="295" t="s">
        <v>965</v>
      </c>
      <c r="I12" s="296"/>
      <c r="J12" s="297"/>
      <c r="K12" s="194">
        <v>88</v>
      </c>
      <c r="L12" s="194">
        <v>94</v>
      </c>
      <c r="M12" s="196">
        <f>SUM(K12:L12)</f>
        <v>182</v>
      </c>
      <c r="N12"/>
      <c r="O12" s="46"/>
      <c r="P12" s="46"/>
      <c r="Q12" s="46"/>
      <c r="R12" s="46"/>
      <c r="S12" s="46"/>
      <c r="T12" s="46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6"/>
      <c r="P13" s="46"/>
      <c r="Q13" s="46"/>
      <c r="R13" s="46"/>
      <c r="S13" s="46"/>
      <c r="T13" s="46"/>
    </row>
    <row r="14" spans="1:25" ht="15.75" customHeight="1" x14ac:dyDescent="0.3">
      <c r="A14" s="64" t="s">
        <v>966</v>
      </c>
      <c r="B14" s="65"/>
      <c r="C14" s="66">
        <v>546</v>
      </c>
      <c r="D14" s="65"/>
      <c r="E14" s="67" t="s">
        <v>15</v>
      </c>
      <c r="F14" s="68">
        <f>SUM(F15:F17)</f>
        <v>549</v>
      </c>
      <c r="G14" s="69" t="s">
        <v>280</v>
      </c>
      <c r="H14" s="64" t="s">
        <v>967</v>
      </c>
      <c r="I14" s="65"/>
      <c r="J14" s="66">
        <v>553</v>
      </c>
      <c r="K14" s="65"/>
      <c r="L14" s="67" t="s">
        <v>15</v>
      </c>
      <c r="M14" s="68">
        <f>SUM(M15:M17)</f>
        <v>543</v>
      </c>
      <c r="N14"/>
      <c r="O14" s="46"/>
      <c r="P14" s="46"/>
      <c r="Q14" s="46"/>
      <c r="R14" s="46"/>
      <c r="S14" s="46"/>
      <c r="T14" s="46"/>
    </row>
    <row r="15" spans="1:25" ht="15.75" customHeight="1" x14ac:dyDescent="0.3">
      <c r="A15" s="287" t="s">
        <v>873</v>
      </c>
      <c r="B15" s="288"/>
      <c r="C15" s="289"/>
      <c r="D15" s="290">
        <v>96</v>
      </c>
      <c r="E15" s="290">
        <v>88</v>
      </c>
      <c r="F15" s="291">
        <f>SUM(D15:E15)</f>
        <v>184</v>
      </c>
      <c r="G15"/>
      <c r="H15" s="287" t="s">
        <v>812</v>
      </c>
      <c r="I15" s="288"/>
      <c r="J15" s="289"/>
      <c r="K15" s="290">
        <v>95</v>
      </c>
      <c r="L15" s="290">
        <v>96</v>
      </c>
      <c r="M15" s="291">
        <f>SUM(K15:L15)</f>
        <v>191</v>
      </c>
      <c r="N15"/>
      <c r="O15" s="46"/>
      <c r="P15" s="46"/>
      <c r="Q15" s="46"/>
      <c r="R15" s="46"/>
      <c r="S15" s="46"/>
      <c r="T15" s="46"/>
    </row>
    <row r="16" spans="1:25" ht="15.75" customHeight="1" x14ac:dyDescent="0.3">
      <c r="A16" s="292" t="s">
        <v>646</v>
      </c>
      <c r="B16" s="293"/>
      <c r="C16" s="294"/>
      <c r="D16" s="24">
        <v>88</v>
      </c>
      <c r="E16" s="24">
        <v>88</v>
      </c>
      <c r="F16" s="25">
        <f>SUM(D16:E16)</f>
        <v>176</v>
      </c>
      <c r="G16"/>
      <c r="H16" s="292" t="s">
        <v>907</v>
      </c>
      <c r="I16" s="293"/>
      <c r="J16" s="294"/>
      <c r="K16" s="24">
        <v>85</v>
      </c>
      <c r="L16" s="24">
        <v>80</v>
      </c>
      <c r="M16" s="25">
        <f>SUM(K16:L16)</f>
        <v>165</v>
      </c>
      <c r="N16"/>
      <c r="O16" s="46"/>
      <c r="P16" s="46"/>
      <c r="Q16" s="46"/>
      <c r="R16" s="46"/>
      <c r="S16" s="46"/>
      <c r="T16" s="46"/>
    </row>
    <row r="17" spans="1:20" ht="15.75" customHeight="1" x14ac:dyDescent="0.3">
      <c r="A17" s="295" t="s">
        <v>878</v>
      </c>
      <c r="B17" s="296"/>
      <c r="C17" s="297"/>
      <c r="D17" s="194">
        <v>93</v>
      </c>
      <c r="E17" s="194">
        <v>96</v>
      </c>
      <c r="F17" s="196">
        <f>SUM(D17:E17)</f>
        <v>189</v>
      </c>
      <c r="G17"/>
      <c r="H17" s="295" t="s">
        <v>968</v>
      </c>
      <c r="I17" s="296"/>
      <c r="J17" s="297"/>
      <c r="K17" s="194">
        <v>93</v>
      </c>
      <c r="L17" s="194">
        <v>94</v>
      </c>
      <c r="M17" s="196">
        <f>SUM(K17:L17)</f>
        <v>187</v>
      </c>
      <c r="N17"/>
      <c r="O17" s="46"/>
      <c r="P17" s="46"/>
      <c r="Q17" s="46"/>
      <c r="R17" s="46"/>
      <c r="S17" s="46"/>
      <c r="T17" s="46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6"/>
      <c r="P18" s="46"/>
      <c r="Q18" s="46"/>
      <c r="R18" s="46"/>
      <c r="S18" s="46"/>
      <c r="T18" s="46"/>
    </row>
    <row r="19" spans="1:20" ht="15.75" customHeight="1" x14ac:dyDescent="0.3">
      <c r="H19" s="77" t="s">
        <v>48</v>
      </c>
      <c r="I19" s="13" t="s">
        <v>286</v>
      </c>
      <c r="J19" s="13" t="s">
        <v>287</v>
      </c>
      <c r="K19" s="13" t="s">
        <v>288</v>
      </c>
      <c r="L19" s="13" t="s">
        <v>289</v>
      </c>
      <c r="M19" s="13" t="s">
        <v>14</v>
      </c>
      <c r="N19" s="14" t="s">
        <v>290</v>
      </c>
    </row>
    <row r="20" spans="1:20" ht="15.75" customHeight="1" x14ac:dyDescent="0.3">
      <c r="B20" s="9" t="s">
        <v>969</v>
      </c>
      <c r="H20" s="303" t="s">
        <v>960</v>
      </c>
      <c r="I20" s="304">
        <v>10</v>
      </c>
      <c r="J20" s="304">
        <v>7</v>
      </c>
      <c r="K20" s="304"/>
      <c r="L20" s="304">
        <v>3</v>
      </c>
      <c r="M20" s="304">
        <v>5466</v>
      </c>
      <c r="N20" s="305">
        <v>14</v>
      </c>
      <c r="O20" s="46"/>
      <c r="P20" s="46"/>
    </row>
    <row r="21" spans="1:20" ht="15.75" customHeight="1" x14ac:dyDescent="0.3">
      <c r="B21" s="88" t="s">
        <v>970</v>
      </c>
      <c r="H21" s="306" t="s">
        <v>967</v>
      </c>
      <c r="I21" s="22">
        <v>10</v>
      </c>
      <c r="J21" s="22">
        <v>7</v>
      </c>
      <c r="K21" s="22"/>
      <c r="L21" s="22">
        <v>3</v>
      </c>
      <c r="M21" s="22">
        <v>5442</v>
      </c>
      <c r="N21" s="50">
        <v>14</v>
      </c>
      <c r="O21" s="46"/>
      <c r="P21" s="46"/>
    </row>
    <row r="22" spans="1:20" ht="15.75" customHeight="1" x14ac:dyDescent="0.3">
      <c r="B22" s="9" t="s">
        <v>293</v>
      </c>
      <c r="H22" s="306" t="s">
        <v>966</v>
      </c>
      <c r="I22" s="22">
        <v>10</v>
      </c>
      <c r="J22" s="22">
        <v>7</v>
      </c>
      <c r="K22" s="22"/>
      <c r="L22" s="22">
        <v>3</v>
      </c>
      <c r="M22" s="22">
        <v>5384</v>
      </c>
      <c r="N22" s="50">
        <v>14</v>
      </c>
      <c r="O22" s="46"/>
      <c r="P22" s="46"/>
    </row>
    <row r="23" spans="1:20" ht="15.75" customHeight="1" x14ac:dyDescent="0.3">
      <c r="H23" s="306" t="s">
        <v>963</v>
      </c>
      <c r="I23" s="22">
        <v>10</v>
      </c>
      <c r="J23" s="22">
        <v>6</v>
      </c>
      <c r="K23" s="22"/>
      <c r="L23" s="22">
        <v>4</v>
      </c>
      <c r="M23" s="22">
        <v>5034</v>
      </c>
      <c r="N23" s="50">
        <v>12</v>
      </c>
      <c r="O23" s="46"/>
      <c r="P23" s="46"/>
    </row>
    <row r="24" spans="1:20" ht="15.75" customHeight="1" x14ac:dyDescent="0.3">
      <c r="H24" s="306" t="s">
        <v>962</v>
      </c>
      <c r="I24" s="22">
        <v>10</v>
      </c>
      <c r="J24" s="22">
        <v>3</v>
      </c>
      <c r="K24" s="22"/>
      <c r="L24" s="22">
        <v>7</v>
      </c>
      <c r="M24" s="22">
        <v>4965</v>
      </c>
      <c r="N24" s="50">
        <v>6</v>
      </c>
      <c r="O24" s="46"/>
      <c r="P24" s="46"/>
    </row>
    <row r="25" spans="1:20" ht="15.75" customHeight="1" x14ac:dyDescent="0.3">
      <c r="H25" s="307" t="s">
        <v>961</v>
      </c>
      <c r="I25" s="189">
        <v>10</v>
      </c>
      <c r="J25" s="189"/>
      <c r="K25" s="189"/>
      <c r="L25" s="189">
        <v>10</v>
      </c>
      <c r="M25" s="189">
        <v>3881</v>
      </c>
      <c r="N25" s="190">
        <v>0</v>
      </c>
      <c r="O25" s="46"/>
      <c r="P25" s="46"/>
    </row>
    <row r="26" spans="1:20" ht="15.75" customHeight="1" x14ac:dyDescent="0.3">
      <c r="B26" s="104"/>
      <c r="C26" s="104"/>
      <c r="H26" s="302"/>
      <c r="I26" s="85"/>
      <c r="J26" s="85"/>
      <c r="K26" s="85"/>
      <c r="L26" s="85"/>
      <c r="M26" s="85"/>
      <c r="N26" s="85"/>
    </row>
    <row r="27" spans="1:20" ht="15.75" customHeight="1" x14ac:dyDescent="0.3">
      <c r="A27" s="10" t="s">
        <v>373</v>
      </c>
      <c r="E27" s="39"/>
      <c r="G27" s="91" t="s">
        <v>170</v>
      </c>
      <c r="H27" s="302"/>
      <c r="I27" s="85"/>
      <c r="J27" s="85"/>
      <c r="K27" s="85"/>
      <c r="L27" s="85"/>
      <c r="M27" s="85"/>
      <c r="N27" s="85"/>
    </row>
    <row r="28" spans="1:20" ht="15.75" customHeight="1" x14ac:dyDescent="0.3">
      <c r="A28" s="10" t="s">
        <v>171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69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69"/>
      <c r="H30"/>
      <c r="I30"/>
      <c r="J30"/>
      <c r="K30"/>
      <c r="L30"/>
      <c r="M30"/>
      <c r="N30"/>
      <c r="O30"/>
      <c r="P30"/>
      <c r="Q30" s="46"/>
      <c r="R30" s="46"/>
      <c r="S30" s="46"/>
      <c r="T30" s="46"/>
    </row>
    <row r="31" spans="1:20" ht="15.75" customHeight="1" x14ac:dyDescent="0.3">
      <c r="A31"/>
      <c r="B31"/>
      <c r="C31"/>
      <c r="D31"/>
      <c r="E31"/>
      <c r="F31"/>
      <c r="G31" s="69"/>
      <c r="H31"/>
      <c r="I31"/>
      <c r="J31"/>
      <c r="K31"/>
      <c r="L31"/>
      <c r="M31"/>
      <c r="N31"/>
      <c r="O31"/>
      <c r="P31"/>
      <c r="Q31" s="46"/>
      <c r="R31" s="46"/>
      <c r="S31" s="46"/>
      <c r="T31" s="46"/>
    </row>
    <row r="32" spans="1:20" ht="15.75" customHeight="1" x14ac:dyDescent="0.3">
      <c r="A32"/>
      <c r="B32"/>
      <c r="C32"/>
      <c r="D32"/>
      <c r="E32"/>
      <c r="F32"/>
      <c r="G32" s="69"/>
      <c r="H32"/>
      <c r="I32"/>
      <c r="J32"/>
      <c r="K32"/>
      <c r="L32"/>
      <c r="M32"/>
      <c r="N32"/>
      <c r="O32"/>
      <c r="P32"/>
      <c r="Q32" s="46"/>
      <c r="R32" s="46"/>
      <c r="S32" s="46"/>
      <c r="T32" s="46"/>
    </row>
    <row r="33" spans="1:20" ht="15.75" customHeight="1" x14ac:dyDescent="0.3">
      <c r="A33"/>
      <c r="B33"/>
      <c r="C33"/>
      <c r="D33"/>
      <c r="E33"/>
      <c r="F33"/>
      <c r="G33" s="69"/>
      <c r="H33"/>
      <c r="I33"/>
      <c r="J33"/>
      <c r="K33"/>
      <c r="L33"/>
      <c r="M33"/>
      <c r="N33"/>
      <c r="O33"/>
      <c r="P33"/>
      <c r="Q33" s="46"/>
      <c r="R33" s="46"/>
      <c r="S33" s="46"/>
      <c r="T33" s="46"/>
    </row>
    <row r="34" spans="1:20" ht="15.75" customHeight="1" x14ac:dyDescent="0.3">
      <c r="A34"/>
      <c r="B34"/>
      <c r="C34"/>
      <c r="D34"/>
      <c r="E34"/>
      <c r="F34"/>
      <c r="G34" s="69"/>
      <c r="H34"/>
      <c r="I34"/>
      <c r="J34"/>
      <c r="K34"/>
      <c r="L34"/>
      <c r="M34"/>
      <c r="N34"/>
      <c r="O34"/>
      <c r="P34"/>
      <c r="Q34" s="46"/>
      <c r="R34" s="46"/>
      <c r="S34" s="46"/>
      <c r="T34" s="46"/>
    </row>
    <row r="35" spans="1:20" ht="15.75" customHeight="1" x14ac:dyDescent="0.3">
      <c r="A35"/>
      <c r="B35"/>
      <c r="C35"/>
      <c r="D35"/>
      <c r="E35"/>
      <c r="F35"/>
      <c r="G35" s="69"/>
      <c r="H35"/>
      <c r="I35"/>
      <c r="J35"/>
      <c r="K35"/>
      <c r="L35"/>
      <c r="M35"/>
      <c r="N35"/>
      <c r="O35"/>
      <c r="P35"/>
      <c r="Q35" s="46"/>
      <c r="R35" s="46"/>
      <c r="S35" s="46"/>
      <c r="T35" s="46"/>
    </row>
    <row r="36" spans="1:20" ht="15.75" customHeight="1" x14ac:dyDescent="0.3">
      <c r="A36"/>
      <c r="B36"/>
      <c r="C36"/>
      <c r="D36"/>
      <c r="E36"/>
      <c r="F36"/>
      <c r="G36" s="69"/>
      <c r="H36"/>
      <c r="I36"/>
      <c r="J36"/>
      <c r="K36"/>
      <c r="L36"/>
      <c r="M36"/>
      <c r="N36"/>
      <c r="O36"/>
      <c r="P36"/>
      <c r="Q36" s="46"/>
      <c r="R36" s="46"/>
      <c r="S36" s="46"/>
      <c r="T36" s="46"/>
    </row>
    <row r="37" spans="1:20" ht="15.75" customHeight="1" x14ac:dyDescent="0.3">
      <c r="A37"/>
      <c r="B37"/>
      <c r="C37"/>
      <c r="D37"/>
      <c r="E37"/>
      <c r="F37"/>
      <c r="G37" s="69"/>
      <c r="H37"/>
      <c r="I37"/>
      <c r="J37"/>
      <c r="K37"/>
      <c r="L37"/>
      <c r="M37"/>
      <c r="N37"/>
      <c r="O37"/>
      <c r="P37"/>
      <c r="Q37" s="46"/>
      <c r="R37" s="46"/>
      <c r="S37" s="46"/>
      <c r="T37" s="46"/>
    </row>
    <row r="38" spans="1:20" ht="15.75" customHeight="1" x14ac:dyDescent="0.3">
      <c r="A38"/>
      <c r="B38"/>
      <c r="C38"/>
      <c r="D38"/>
      <c r="E38"/>
      <c r="F38"/>
      <c r="G38" s="69"/>
      <c r="H38"/>
      <c r="I38"/>
      <c r="J38"/>
      <c r="K38"/>
      <c r="L38"/>
      <c r="M38"/>
      <c r="N38"/>
      <c r="O38"/>
      <c r="P38"/>
      <c r="Q38" s="46"/>
      <c r="R38" s="46"/>
      <c r="S38" s="46"/>
      <c r="T38" s="46"/>
    </row>
    <row r="39" spans="1:20" ht="15.75" customHeight="1" x14ac:dyDescent="0.3">
      <c r="A39"/>
      <c r="B39"/>
      <c r="C39"/>
      <c r="D39"/>
      <c r="E39"/>
      <c r="F39"/>
      <c r="G39" s="69"/>
      <c r="H39"/>
      <c r="I39"/>
      <c r="J39"/>
      <c r="K39"/>
      <c r="L39"/>
      <c r="M39"/>
      <c r="N39"/>
      <c r="O39"/>
      <c r="P39"/>
      <c r="Q39" s="46"/>
      <c r="R39" s="46"/>
      <c r="S39" s="46"/>
      <c r="T39" s="46"/>
    </row>
    <row r="40" spans="1:20" ht="15.75" customHeight="1" x14ac:dyDescent="0.3">
      <c r="A40"/>
      <c r="B40"/>
      <c r="C40"/>
      <c r="D40"/>
      <c r="E40"/>
      <c r="F40"/>
      <c r="G40" s="69"/>
      <c r="H40"/>
      <c r="I40"/>
      <c r="J40"/>
      <c r="K40"/>
      <c r="L40"/>
      <c r="M40"/>
      <c r="N40"/>
      <c r="O40"/>
      <c r="P40"/>
      <c r="Q40" s="46"/>
      <c r="R40" s="46"/>
      <c r="S40" s="46"/>
      <c r="T40" s="46"/>
    </row>
    <row r="41" spans="1:20" ht="15.75" customHeight="1" x14ac:dyDescent="0.3">
      <c r="A41"/>
      <c r="B41"/>
      <c r="C41"/>
      <c r="D41"/>
      <c r="E41"/>
      <c r="F41"/>
      <c r="G41" s="69"/>
      <c r="H41"/>
      <c r="I41"/>
      <c r="J41"/>
      <c r="K41"/>
      <c r="L41"/>
      <c r="M41"/>
      <c r="N41"/>
      <c r="O41"/>
      <c r="P41"/>
      <c r="Q41" s="46"/>
      <c r="R41" s="46"/>
      <c r="S41" s="46"/>
      <c r="T41" s="46"/>
    </row>
    <row r="42" spans="1:20" ht="15.75" customHeight="1" x14ac:dyDescent="0.3">
      <c r="A42"/>
      <c r="B42"/>
      <c r="C42"/>
      <c r="D42"/>
      <c r="E42"/>
      <c r="F42"/>
      <c r="G42" s="69"/>
      <c r="H42"/>
      <c r="I42"/>
      <c r="J42"/>
      <c r="K42"/>
      <c r="L42"/>
      <c r="M42"/>
      <c r="N42"/>
      <c r="O42"/>
      <c r="P42"/>
      <c r="Q42" s="46"/>
      <c r="R42" s="46"/>
      <c r="S42" s="46"/>
      <c r="T42" s="46"/>
    </row>
    <row r="43" spans="1:20" ht="15.75" customHeight="1" x14ac:dyDescent="0.3">
      <c r="A43"/>
      <c r="B43"/>
      <c r="C43"/>
      <c r="D43"/>
      <c r="E43"/>
      <c r="F43"/>
      <c r="G43" s="69"/>
      <c r="H43"/>
      <c r="I43"/>
      <c r="J43"/>
      <c r="K43"/>
      <c r="L43"/>
      <c r="M43"/>
      <c r="N43"/>
      <c r="O43"/>
      <c r="P43"/>
      <c r="Q43" s="46"/>
      <c r="R43" s="46"/>
      <c r="S43" s="46"/>
      <c r="T43" s="46"/>
    </row>
    <row r="44" spans="1:20" ht="15.75" customHeight="1" x14ac:dyDescent="0.3">
      <c r="A44"/>
      <c r="B44"/>
      <c r="C44"/>
      <c r="D44"/>
      <c r="E44"/>
      <c r="F44"/>
      <c r="G44" s="69"/>
      <c r="H44"/>
      <c r="I44"/>
      <c r="J44"/>
      <c r="K44"/>
      <c r="L44"/>
      <c r="M44"/>
      <c r="N44"/>
      <c r="O44"/>
      <c r="P44"/>
      <c r="Q44" s="46"/>
      <c r="R44" s="46"/>
      <c r="S44" s="46"/>
      <c r="T44" s="46"/>
    </row>
    <row r="45" spans="1:20" ht="15.75" customHeight="1" x14ac:dyDescent="0.3">
      <c r="A45"/>
      <c r="B45"/>
      <c r="C45"/>
      <c r="D45"/>
      <c r="E45"/>
      <c r="F45"/>
      <c r="G45" s="69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69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69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69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69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69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69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69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>
      <c r="E59" s="105"/>
    </row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04FC4533-84C1-4194-88E0-5BA0C4C3846E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707EE-003C-48C2-97C3-AD73D4A0E9A6}">
  <sheetPr>
    <tabColor rgb="FF0070C0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2.85546875" defaultRowHeight="15" customHeight="1" x14ac:dyDescent="0.3"/>
  <cols>
    <col min="1" max="1" width="2.7109375" style="321" customWidth="1"/>
    <col min="2" max="3" width="20.7109375" style="321" customWidth="1"/>
    <col min="4" max="7" width="5" style="321" customWidth="1"/>
    <col min="8" max="8" width="1.7109375" style="321" customWidth="1"/>
    <col min="9" max="9" width="2.7109375" style="321" customWidth="1"/>
    <col min="10" max="11" width="20.7109375" style="321" customWidth="1"/>
    <col min="12" max="15" width="5" style="321" customWidth="1"/>
    <col min="16" max="16" width="5.140625" style="321" customWidth="1"/>
    <col min="17" max="25" width="12.85546875" style="321"/>
  </cols>
  <sheetData>
    <row r="1" spans="1:25" ht="18" x14ac:dyDescent="0.35">
      <c r="A1" s="308"/>
      <c r="B1" s="309" t="s">
        <v>971</v>
      </c>
      <c r="C1" s="310"/>
      <c r="D1" s="311"/>
      <c r="E1" s="311"/>
      <c r="F1" s="311"/>
      <c r="G1" s="311"/>
      <c r="H1" s="311"/>
      <c r="I1" s="312" t="s">
        <v>972</v>
      </c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3"/>
    </row>
    <row r="2" spans="1:25" ht="19.5" customHeight="1" x14ac:dyDescent="0.35">
      <c r="A2" s="314"/>
      <c r="B2" s="315" t="s">
        <v>2</v>
      </c>
      <c r="C2" s="316"/>
      <c r="D2" s="317"/>
      <c r="E2" s="317"/>
      <c r="F2" s="318"/>
      <c r="G2" s="317"/>
      <c r="H2" s="317"/>
      <c r="I2" s="319"/>
      <c r="J2" s="320" t="s">
        <v>3</v>
      </c>
      <c r="K2" s="320"/>
      <c r="L2" s="320"/>
      <c r="M2" s="320"/>
      <c r="N2" s="320"/>
      <c r="O2" s="320"/>
    </row>
    <row r="3" spans="1:25" ht="15.75" x14ac:dyDescent="0.3">
      <c r="A3" s="322"/>
      <c r="B3" s="323" t="s">
        <v>4</v>
      </c>
      <c r="C3" s="324" t="s">
        <v>973</v>
      </c>
      <c r="D3" s="325"/>
      <c r="E3" s="326" t="s">
        <v>974</v>
      </c>
      <c r="F3" s="323"/>
      <c r="G3" s="323"/>
      <c r="H3" s="212"/>
      <c r="I3" s="322"/>
      <c r="J3" s="323" t="s">
        <v>7</v>
      </c>
      <c r="K3" s="324" t="s">
        <v>975</v>
      </c>
      <c r="L3" s="325"/>
      <c r="M3" s="326" t="s">
        <v>976</v>
      </c>
      <c r="N3" s="323"/>
      <c r="O3" s="323"/>
    </row>
    <row r="4" spans="1:25" ht="15.75" x14ac:dyDescent="0.3">
      <c r="A4" s="327">
        <v>1</v>
      </c>
      <c r="B4" s="328" t="s">
        <v>10</v>
      </c>
      <c r="C4" s="328" t="s">
        <v>11</v>
      </c>
      <c r="D4" s="329" t="s">
        <v>12</v>
      </c>
      <c r="E4" s="329" t="s">
        <v>13</v>
      </c>
      <c r="F4" s="329" t="s">
        <v>14</v>
      </c>
      <c r="G4" s="330" t="s">
        <v>15</v>
      </c>
      <c r="H4" s="317"/>
      <c r="I4" s="327">
        <v>1</v>
      </c>
      <c r="J4" s="328" t="s">
        <v>10</v>
      </c>
      <c r="K4" s="328" t="s">
        <v>11</v>
      </c>
      <c r="L4" s="329" t="s">
        <v>12</v>
      </c>
      <c r="M4" s="329" t="s">
        <v>13</v>
      </c>
      <c r="N4" s="329" t="s">
        <v>14</v>
      </c>
      <c r="O4" s="330" t="s">
        <v>15</v>
      </c>
    </row>
    <row r="5" spans="1:25" ht="15.75" x14ac:dyDescent="0.3">
      <c r="A5" s="331">
        <v>4</v>
      </c>
      <c r="B5" s="228" t="s">
        <v>977</v>
      </c>
      <c r="C5" s="228" t="s">
        <v>209</v>
      </c>
      <c r="D5" s="229">
        <v>98</v>
      </c>
      <c r="E5" s="332">
        <v>9</v>
      </c>
      <c r="F5" s="229">
        <v>969</v>
      </c>
      <c r="G5" s="261">
        <v>81</v>
      </c>
      <c r="H5" s="213"/>
      <c r="I5" s="331">
        <v>4</v>
      </c>
      <c r="J5" s="228" t="s">
        <v>978</v>
      </c>
      <c r="K5" s="228" t="s">
        <v>68</v>
      </c>
      <c r="L5" s="229">
        <v>97</v>
      </c>
      <c r="M5" s="332">
        <v>10</v>
      </c>
      <c r="N5" s="229">
        <v>945</v>
      </c>
      <c r="O5" s="261">
        <v>81</v>
      </c>
    </row>
    <row r="6" spans="1:25" ht="15.75" x14ac:dyDescent="0.3">
      <c r="A6" s="333">
        <v>10</v>
      </c>
      <c r="B6" s="334" t="s">
        <v>979</v>
      </c>
      <c r="C6" s="334" t="s">
        <v>555</v>
      </c>
      <c r="D6" s="335">
        <v>99</v>
      </c>
      <c r="E6" s="336">
        <v>10</v>
      </c>
      <c r="F6" s="335">
        <v>879</v>
      </c>
      <c r="G6" s="337">
        <v>77</v>
      </c>
      <c r="H6" s="317"/>
      <c r="I6" s="333">
        <v>9</v>
      </c>
      <c r="J6" s="334" t="s">
        <v>980</v>
      </c>
      <c r="K6" s="334" t="s">
        <v>240</v>
      </c>
      <c r="L6" s="335">
        <v>93</v>
      </c>
      <c r="M6" s="336">
        <v>5</v>
      </c>
      <c r="N6" s="335">
        <v>945</v>
      </c>
      <c r="O6" s="337">
        <v>81</v>
      </c>
    </row>
    <row r="7" spans="1:25" ht="15.75" customHeight="1" x14ac:dyDescent="0.3">
      <c r="A7" s="333">
        <v>3</v>
      </c>
      <c r="B7" s="233" t="s">
        <v>981</v>
      </c>
      <c r="C7" s="233" t="s">
        <v>108</v>
      </c>
      <c r="D7" s="234">
        <v>94</v>
      </c>
      <c r="E7" s="336">
        <v>4</v>
      </c>
      <c r="F7" s="234">
        <v>963</v>
      </c>
      <c r="G7" s="236">
        <v>76</v>
      </c>
      <c r="H7" s="213"/>
      <c r="I7" s="333">
        <v>3</v>
      </c>
      <c r="J7" s="338" t="s">
        <v>982</v>
      </c>
      <c r="K7" s="233" t="s">
        <v>108</v>
      </c>
      <c r="L7" s="234">
        <v>95</v>
      </c>
      <c r="M7" s="336">
        <v>8</v>
      </c>
      <c r="N7" s="234">
        <v>940</v>
      </c>
      <c r="O7" s="236">
        <v>74</v>
      </c>
      <c r="P7" s="213"/>
      <c r="Q7" s="213"/>
      <c r="R7" s="213"/>
      <c r="S7" s="213"/>
      <c r="T7" s="213"/>
      <c r="U7" s="213"/>
      <c r="X7" s="213"/>
      <c r="Y7" s="213"/>
    </row>
    <row r="8" spans="1:25" ht="15.75" customHeight="1" x14ac:dyDescent="0.3">
      <c r="A8" s="333">
        <v>6</v>
      </c>
      <c r="B8" s="233" t="s">
        <v>327</v>
      </c>
      <c r="C8" s="233" t="s">
        <v>91</v>
      </c>
      <c r="D8" s="339">
        <v>97</v>
      </c>
      <c r="E8" s="336">
        <v>7</v>
      </c>
      <c r="F8" s="340">
        <v>960</v>
      </c>
      <c r="G8" s="341">
        <v>73</v>
      </c>
      <c r="H8" s="213"/>
      <c r="I8" s="333">
        <v>8</v>
      </c>
      <c r="J8" s="334" t="s">
        <v>983</v>
      </c>
      <c r="K8" s="334" t="s">
        <v>817</v>
      </c>
      <c r="L8" s="335">
        <v>93</v>
      </c>
      <c r="M8" s="336">
        <v>5</v>
      </c>
      <c r="N8" s="335">
        <v>939</v>
      </c>
      <c r="O8" s="337">
        <v>72</v>
      </c>
      <c r="P8" s="213"/>
      <c r="Q8" s="213"/>
      <c r="R8" s="213"/>
      <c r="S8" s="213"/>
      <c r="T8" s="213"/>
      <c r="U8" s="213"/>
      <c r="X8" s="213"/>
      <c r="Y8" s="213"/>
    </row>
    <row r="9" spans="1:25" ht="15.75" x14ac:dyDescent="0.3">
      <c r="A9" s="333">
        <v>7</v>
      </c>
      <c r="B9" s="334" t="s">
        <v>984</v>
      </c>
      <c r="C9" s="334" t="s">
        <v>817</v>
      </c>
      <c r="D9" s="335">
        <v>97</v>
      </c>
      <c r="E9" s="336">
        <v>7</v>
      </c>
      <c r="F9" s="335">
        <v>957</v>
      </c>
      <c r="G9" s="337">
        <v>63</v>
      </c>
      <c r="H9" s="317"/>
      <c r="I9" s="333">
        <v>10</v>
      </c>
      <c r="J9" s="334" t="s">
        <v>985</v>
      </c>
      <c r="K9" s="334" t="s">
        <v>817</v>
      </c>
      <c r="L9" s="335">
        <v>90</v>
      </c>
      <c r="M9" s="336">
        <v>2</v>
      </c>
      <c r="N9" s="335">
        <v>930</v>
      </c>
      <c r="O9" s="337">
        <v>60</v>
      </c>
    </row>
    <row r="10" spans="1:25" ht="15.75" x14ac:dyDescent="0.3">
      <c r="A10" s="333">
        <v>2</v>
      </c>
      <c r="B10" s="342" t="s">
        <v>401</v>
      </c>
      <c r="C10" s="342" t="s">
        <v>126</v>
      </c>
      <c r="D10" s="339">
        <v>98</v>
      </c>
      <c r="E10" s="336">
        <v>9</v>
      </c>
      <c r="F10" s="340">
        <v>947</v>
      </c>
      <c r="G10" s="341">
        <v>56</v>
      </c>
      <c r="H10" s="317"/>
      <c r="I10" s="333">
        <v>5</v>
      </c>
      <c r="J10" s="342" t="s">
        <v>986</v>
      </c>
      <c r="K10" s="342" t="s">
        <v>669</v>
      </c>
      <c r="L10" s="339">
        <v>94</v>
      </c>
      <c r="M10" s="336">
        <v>7</v>
      </c>
      <c r="N10" s="340">
        <v>931</v>
      </c>
      <c r="O10" s="337">
        <v>56</v>
      </c>
    </row>
    <row r="11" spans="1:25" ht="15.75" x14ac:dyDescent="0.3">
      <c r="A11" s="333">
        <v>8</v>
      </c>
      <c r="B11" s="334" t="s">
        <v>64</v>
      </c>
      <c r="C11" s="334" t="s">
        <v>65</v>
      </c>
      <c r="D11" s="335">
        <v>95</v>
      </c>
      <c r="E11" s="336">
        <v>5</v>
      </c>
      <c r="F11" s="335">
        <v>954</v>
      </c>
      <c r="G11" s="337">
        <v>55</v>
      </c>
      <c r="I11" s="333">
        <v>1</v>
      </c>
      <c r="J11" s="342" t="s">
        <v>94</v>
      </c>
      <c r="K11" s="342" t="s">
        <v>95</v>
      </c>
      <c r="L11" s="339">
        <v>94</v>
      </c>
      <c r="M11" s="336">
        <v>7</v>
      </c>
      <c r="N11" s="335">
        <v>922</v>
      </c>
      <c r="O11" s="337">
        <v>56</v>
      </c>
      <c r="V11" s="213"/>
      <c r="W11" s="213"/>
    </row>
    <row r="12" spans="1:25" ht="15.75" x14ac:dyDescent="0.3">
      <c r="A12" s="333">
        <v>1</v>
      </c>
      <c r="B12" s="342" t="s">
        <v>713</v>
      </c>
      <c r="C12" s="342" t="s">
        <v>669</v>
      </c>
      <c r="D12" s="339">
        <v>94</v>
      </c>
      <c r="E12" s="336">
        <v>4</v>
      </c>
      <c r="F12" s="335">
        <v>935</v>
      </c>
      <c r="G12" s="337">
        <v>42</v>
      </c>
      <c r="I12" s="333">
        <v>6</v>
      </c>
      <c r="J12" s="342" t="s">
        <v>561</v>
      </c>
      <c r="K12" s="342" t="s">
        <v>553</v>
      </c>
      <c r="L12" s="339">
        <v>97</v>
      </c>
      <c r="M12" s="336">
        <v>10</v>
      </c>
      <c r="N12" s="340">
        <v>923</v>
      </c>
      <c r="O12" s="337">
        <v>52</v>
      </c>
      <c r="V12" s="213"/>
      <c r="W12" s="213"/>
    </row>
    <row r="13" spans="1:25" ht="15.75" x14ac:dyDescent="0.3">
      <c r="A13" s="333">
        <v>5</v>
      </c>
      <c r="B13" s="233" t="s">
        <v>668</v>
      </c>
      <c r="C13" s="233" t="s">
        <v>669</v>
      </c>
      <c r="D13" s="339">
        <v>93</v>
      </c>
      <c r="E13" s="336">
        <v>2</v>
      </c>
      <c r="F13" s="340">
        <v>754</v>
      </c>
      <c r="G13" s="341">
        <v>39</v>
      </c>
      <c r="I13" s="333">
        <v>2</v>
      </c>
      <c r="J13" s="342" t="s">
        <v>987</v>
      </c>
      <c r="K13" s="342" t="s">
        <v>817</v>
      </c>
      <c r="L13" s="339">
        <v>92</v>
      </c>
      <c r="M13" s="336">
        <v>3</v>
      </c>
      <c r="N13" s="340">
        <v>915</v>
      </c>
      <c r="O13" s="337">
        <v>46</v>
      </c>
    </row>
    <row r="14" spans="1:25" ht="15.75" x14ac:dyDescent="0.3">
      <c r="A14" s="343">
        <v>9</v>
      </c>
      <c r="B14" s="344" t="s">
        <v>774</v>
      </c>
      <c r="C14" s="344" t="s">
        <v>58</v>
      </c>
      <c r="D14" s="345">
        <v>93</v>
      </c>
      <c r="E14" s="346">
        <v>2</v>
      </c>
      <c r="F14" s="345">
        <v>920</v>
      </c>
      <c r="G14" s="347">
        <v>33</v>
      </c>
      <c r="I14" s="343">
        <v>7</v>
      </c>
      <c r="J14" s="344" t="s">
        <v>205</v>
      </c>
      <c r="K14" s="344" t="s">
        <v>126</v>
      </c>
      <c r="L14" s="345">
        <v>87</v>
      </c>
      <c r="M14" s="346">
        <v>1</v>
      </c>
      <c r="N14" s="345">
        <v>892</v>
      </c>
      <c r="O14" s="347">
        <v>20</v>
      </c>
    </row>
    <row r="16" spans="1:25" ht="15.75" x14ac:dyDescent="0.3">
      <c r="A16" s="322"/>
      <c r="B16" s="323" t="s">
        <v>48</v>
      </c>
      <c r="C16" s="324" t="s">
        <v>988</v>
      </c>
      <c r="D16" s="325"/>
      <c r="E16" s="326" t="s">
        <v>989</v>
      </c>
      <c r="F16" s="323"/>
      <c r="G16" s="323"/>
      <c r="I16" s="322"/>
      <c r="J16" s="323" t="s">
        <v>51</v>
      </c>
      <c r="K16" s="324" t="s">
        <v>990</v>
      </c>
      <c r="L16" s="325"/>
      <c r="M16" s="326" t="s">
        <v>991</v>
      </c>
      <c r="N16" s="323"/>
      <c r="O16" s="323"/>
    </row>
    <row r="17" spans="1:15" ht="15.75" x14ac:dyDescent="0.3">
      <c r="A17" s="327">
        <v>1</v>
      </c>
      <c r="B17" s="328" t="s">
        <v>10</v>
      </c>
      <c r="C17" s="328" t="s">
        <v>11</v>
      </c>
      <c r="D17" s="329" t="s">
        <v>12</v>
      </c>
      <c r="E17" s="329" t="s">
        <v>13</v>
      </c>
      <c r="F17" s="329" t="s">
        <v>14</v>
      </c>
      <c r="G17" s="330" t="s">
        <v>15</v>
      </c>
      <c r="I17" s="327">
        <v>1</v>
      </c>
      <c r="J17" s="328" t="s">
        <v>10</v>
      </c>
      <c r="K17" s="328" t="s">
        <v>11</v>
      </c>
      <c r="L17" s="329" t="s">
        <v>12</v>
      </c>
      <c r="M17" s="329" t="s">
        <v>13</v>
      </c>
      <c r="N17" s="329" t="s">
        <v>14</v>
      </c>
      <c r="O17" s="330" t="s">
        <v>15</v>
      </c>
    </row>
    <row r="18" spans="1:15" ht="15.75" x14ac:dyDescent="0.3">
      <c r="A18" s="331">
        <v>3</v>
      </c>
      <c r="B18" s="348" t="s">
        <v>992</v>
      </c>
      <c r="C18" s="348" t="s">
        <v>541</v>
      </c>
      <c r="D18" s="349">
        <v>91</v>
      </c>
      <c r="E18" s="332">
        <v>6</v>
      </c>
      <c r="F18" s="349">
        <v>931</v>
      </c>
      <c r="G18" s="350">
        <v>82</v>
      </c>
      <c r="I18" s="331">
        <v>7</v>
      </c>
      <c r="J18" s="348" t="s">
        <v>993</v>
      </c>
      <c r="K18" s="348" t="s">
        <v>108</v>
      </c>
      <c r="L18" s="349">
        <v>94</v>
      </c>
      <c r="M18" s="332">
        <v>9</v>
      </c>
      <c r="N18" s="349">
        <v>935</v>
      </c>
      <c r="O18" s="350">
        <v>75</v>
      </c>
    </row>
    <row r="19" spans="1:15" ht="15.75" x14ac:dyDescent="0.3">
      <c r="A19" s="351">
        <v>2</v>
      </c>
      <c r="B19" s="334" t="s">
        <v>994</v>
      </c>
      <c r="C19" s="334" t="s">
        <v>553</v>
      </c>
      <c r="D19" s="335">
        <v>94</v>
      </c>
      <c r="E19" s="336">
        <v>9</v>
      </c>
      <c r="F19" s="335">
        <v>930</v>
      </c>
      <c r="G19" s="337">
        <v>77</v>
      </c>
      <c r="I19" s="333">
        <v>5</v>
      </c>
      <c r="J19" s="334" t="s">
        <v>241</v>
      </c>
      <c r="K19" s="334" t="s">
        <v>240</v>
      </c>
      <c r="L19" s="335">
        <v>92</v>
      </c>
      <c r="M19" s="336">
        <v>4</v>
      </c>
      <c r="N19" s="335">
        <v>933</v>
      </c>
      <c r="O19" s="337">
        <v>74</v>
      </c>
    </row>
    <row r="20" spans="1:15" ht="15.75" x14ac:dyDescent="0.3">
      <c r="A20" s="333">
        <v>9</v>
      </c>
      <c r="B20" s="334" t="s">
        <v>995</v>
      </c>
      <c r="C20" s="334" t="s">
        <v>160</v>
      </c>
      <c r="D20" s="335">
        <v>92</v>
      </c>
      <c r="E20" s="336">
        <v>7</v>
      </c>
      <c r="F20" s="335">
        <v>919</v>
      </c>
      <c r="G20" s="337">
        <v>67</v>
      </c>
      <c r="I20" s="333">
        <v>1</v>
      </c>
      <c r="J20" s="342" t="s">
        <v>996</v>
      </c>
      <c r="K20" s="342" t="s">
        <v>58</v>
      </c>
      <c r="L20" s="339">
        <v>93</v>
      </c>
      <c r="M20" s="336">
        <v>7</v>
      </c>
      <c r="N20" s="335">
        <v>928</v>
      </c>
      <c r="O20" s="337">
        <v>69</v>
      </c>
    </row>
    <row r="21" spans="1:15" ht="15.75" x14ac:dyDescent="0.3">
      <c r="A21" s="333">
        <v>7</v>
      </c>
      <c r="B21" s="334" t="s">
        <v>997</v>
      </c>
      <c r="C21" s="334" t="s">
        <v>134</v>
      </c>
      <c r="D21" s="335">
        <v>97</v>
      </c>
      <c r="E21" s="336">
        <v>10</v>
      </c>
      <c r="F21" s="335">
        <v>915</v>
      </c>
      <c r="G21" s="337">
        <v>63</v>
      </c>
      <c r="I21" s="333">
        <v>3</v>
      </c>
      <c r="J21" s="334" t="s">
        <v>700</v>
      </c>
      <c r="K21" s="334" t="s">
        <v>622</v>
      </c>
      <c r="L21" s="335">
        <v>94</v>
      </c>
      <c r="M21" s="336">
        <v>9</v>
      </c>
      <c r="N21" s="335">
        <v>929</v>
      </c>
      <c r="O21" s="337">
        <v>68</v>
      </c>
    </row>
    <row r="22" spans="1:15" ht="15.75" x14ac:dyDescent="0.3">
      <c r="A22" s="351">
        <v>10</v>
      </c>
      <c r="B22" s="334" t="s">
        <v>998</v>
      </c>
      <c r="C22" s="334" t="s">
        <v>140</v>
      </c>
      <c r="D22" s="335" t="s">
        <v>43</v>
      </c>
      <c r="E22" s="336">
        <v>0</v>
      </c>
      <c r="F22" s="335">
        <v>830</v>
      </c>
      <c r="G22" s="337">
        <v>60</v>
      </c>
      <c r="I22" s="351">
        <v>8</v>
      </c>
      <c r="J22" s="334" t="s">
        <v>554</v>
      </c>
      <c r="K22" s="334" t="s">
        <v>555</v>
      </c>
      <c r="L22" s="335">
        <v>97</v>
      </c>
      <c r="M22" s="336">
        <v>10</v>
      </c>
      <c r="N22" s="335">
        <v>932</v>
      </c>
      <c r="O22" s="337">
        <v>67</v>
      </c>
    </row>
    <row r="23" spans="1:15" ht="15.75" x14ac:dyDescent="0.3">
      <c r="A23" s="351">
        <v>8</v>
      </c>
      <c r="B23" s="334" t="s">
        <v>570</v>
      </c>
      <c r="C23" s="334" t="s">
        <v>541</v>
      </c>
      <c r="D23" s="335">
        <v>91</v>
      </c>
      <c r="E23" s="336">
        <v>6</v>
      </c>
      <c r="F23" s="335">
        <v>821</v>
      </c>
      <c r="G23" s="337">
        <v>60</v>
      </c>
      <c r="I23" s="333">
        <v>9</v>
      </c>
      <c r="J23" s="334" t="s">
        <v>548</v>
      </c>
      <c r="K23" s="334" t="s">
        <v>817</v>
      </c>
      <c r="L23" s="335">
        <v>90</v>
      </c>
      <c r="M23" s="336">
        <v>2</v>
      </c>
      <c r="N23" s="335">
        <v>920</v>
      </c>
      <c r="O23" s="337">
        <v>59</v>
      </c>
    </row>
    <row r="24" spans="1:15" ht="15.75" x14ac:dyDescent="0.3">
      <c r="A24" s="333">
        <v>1</v>
      </c>
      <c r="B24" s="342" t="s">
        <v>999</v>
      </c>
      <c r="C24" s="342" t="s">
        <v>669</v>
      </c>
      <c r="D24" s="339">
        <v>94</v>
      </c>
      <c r="E24" s="336">
        <v>9</v>
      </c>
      <c r="F24" s="335">
        <v>818</v>
      </c>
      <c r="G24" s="337">
        <v>56</v>
      </c>
      <c r="I24" s="351">
        <v>10</v>
      </c>
      <c r="J24" s="334" t="s">
        <v>448</v>
      </c>
      <c r="K24" s="334" t="s">
        <v>68</v>
      </c>
      <c r="L24" s="335">
        <v>91</v>
      </c>
      <c r="M24" s="336">
        <v>3</v>
      </c>
      <c r="N24" s="335">
        <v>922</v>
      </c>
      <c r="O24" s="337">
        <v>56</v>
      </c>
    </row>
    <row r="25" spans="1:15" ht="15.75" x14ac:dyDescent="0.3">
      <c r="A25" s="351">
        <v>6</v>
      </c>
      <c r="B25" s="334" t="s">
        <v>558</v>
      </c>
      <c r="C25" s="334" t="s">
        <v>555</v>
      </c>
      <c r="D25" s="335">
        <v>85</v>
      </c>
      <c r="E25" s="336">
        <v>3</v>
      </c>
      <c r="F25" s="335">
        <v>900</v>
      </c>
      <c r="G25" s="337">
        <v>52</v>
      </c>
      <c r="I25" s="351">
        <v>4</v>
      </c>
      <c r="J25" s="334" t="s">
        <v>1000</v>
      </c>
      <c r="K25" s="334" t="s">
        <v>98</v>
      </c>
      <c r="L25" s="335">
        <v>93</v>
      </c>
      <c r="M25" s="336">
        <v>7</v>
      </c>
      <c r="N25" s="335">
        <v>917</v>
      </c>
      <c r="O25" s="337">
        <v>53</v>
      </c>
    </row>
    <row r="26" spans="1:15" ht="15.75" x14ac:dyDescent="0.3">
      <c r="A26" s="333">
        <v>5</v>
      </c>
      <c r="B26" s="334" t="s">
        <v>1001</v>
      </c>
      <c r="C26" s="334" t="s">
        <v>160</v>
      </c>
      <c r="D26" s="335">
        <v>89</v>
      </c>
      <c r="E26" s="336">
        <v>4</v>
      </c>
      <c r="F26" s="335">
        <v>867</v>
      </c>
      <c r="G26" s="337">
        <v>32</v>
      </c>
      <c r="I26" s="351">
        <v>2</v>
      </c>
      <c r="J26" s="334" t="s">
        <v>1002</v>
      </c>
      <c r="K26" s="334" t="s">
        <v>209</v>
      </c>
      <c r="L26" s="335">
        <v>93</v>
      </c>
      <c r="M26" s="336">
        <v>7</v>
      </c>
      <c r="N26" s="335">
        <v>902</v>
      </c>
      <c r="O26" s="337">
        <v>41</v>
      </c>
    </row>
    <row r="27" spans="1:15" ht="15.75" x14ac:dyDescent="0.3">
      <c r="A27" s="352">
        <v>4</v>
      </c>
      <c r="B27" s="344" t="s">
        <v>1003</v>
      </c>
      <c r="C27" s="344" t="s">
        <v>68</v>
      </c>
      <c r="D27" s="345" t="s">
        <v>43</v>
      </c>
      <c r="E27" s="346">
        <v>0</v>
      </c>
      <c r="F27" s="345">
        <v>275</v>
      </c>
      <c r="G27" s="347">
        <v>19</v>
      </c>
      <c r="I27" s="352">
        <v>6</v>
      </c>
      <c r="J27" s="344" t="s">
        <v>1004</v>
      </c>
      <c r="K27" s="344" t="s">
        <v>1005</v>
      </c>
      <c r="L27" s="345">
        <v>89</v>
      </c>
      <c r="M27" s="346">
        <v>1</v>
      </c>
      <c r="N27" s="345">
        <v>881</v>
      </c>
      <c r="O27" s="347">
        <v>21</v>
      </c>
    </row>
    <row r="29" spans="1:15" ht="15.75" x14ac:dyDescent="0.3">
      <c r="A29" s="322"/>
      <c r="B29" s="323" t="s">
        <v>82</v>
      </c>
      <c r="C29" s="324" t="s">
        <v>1006</v>
      </c>
      <c r="D29" s="325"/>
      <c r="E29" s="326" t="s">
        <v>1007</v>
      </c>
      <c r="F29" s="323"/>
      <c r="G29" s="323"/>
      <c r="I29" s="322"/>
      <c r="J29" s="323" t="s">
        <v>85</v>
      </c>
      <c r="K29" s="324" t="s">
        <v>1008</v>
      </c>
      <c r="L29" s="325"/>
      <c r="M29" s="326" t="s">
        <v>1009</v>
      </c>
      <c r="N29" s="323"/>
      <c r="O29" s="323"/>
    </row>
    <row r="30" spans="1:15" ht="15.75" x14ac:dyDescent="0.3">
      <c r="A30" s="327">
        <v>1</v>
      </c>
      <c r="B30" s="328" t="s">
        <v>10</v>
      </c>
      <c r="C30" s="328" t="s">
        <v>11</v>
      </c>
      <c r="D30" s="329" t="s">
        <v>12</v>
      </c>
      <c r="E30" s="329" t="s">
        <v>13</v>
      </c>
      <c r="F30" s="329" t="s">
        <v>14</v>
      </c>
      <c r="G30" s="330" t="s">
        <v>15</v>
      </c>
      <c r="I30" s="327">
        <v>1</v>
      </c>
      <c r="J30" s="328" t="s">
        <v>10</v>
      </c>
      <c r="K30" s="328" t="s">
        <v>11</v>
      </c>
      <c r="L30" s="329" t="s">
        <v>12</v>
      </c>
      <c r="M30" s="329" t="s">
        <v>13</v>
      </c>
      <c r="N30" s="329" t="s">
        <v>14</v>
      </c>
      <c r="O30" s="330" t="s">
        <v>15</v>
      </c>
    </row>
    <row r="31" spans="1:15" ht="15.75" x14ac:dyDescent="0.3">
      <c r="A31" s="331">
        <v>1</v>
      </c>
      <c r="B31" s="353" t="s">
        <v>1010</v>
      </c>
      <c r="C31" s="353" t="s">
        <v>622</v>
      </c>
      <c r="D31" s="332">
        <v>94</v>
      </c>
      <c r="E31" s="332">
        <v>10</v>
      </c>
      <c r="F31" s="349">
        <v>925</v>
      </c>
      <c r="G31" s="350">
        <v>81</v>
      </c>
      <c r="I31" s="331">
        <v>7</v>
      </c>
      <c r="J31" s="348" t="s">
        <v>1011</v>
      </c>
      <c r="K31" s="348" t="s">
        <v>58</v>
      </c>
      <c r="L31" s="349">
        <v>94</v>
      </c>
      <c r="M31" s="332">
        <v>10</v>
      </c>
      <c r="N31" s="349">
        <v>933</v>
      </c>
      <c r="O31" s="350">
        <v>95</v>
      </c>
    </row>
    <row r="32" spans="1:15" ht="15.75" x14ac:dyDescent="0.3">
      <c r="A32" s="333">
        <v>9</v>
      </c>
      <c r="B32" s="334" t="s">
        <v>1012</v>
      </c>
      <c r="C32" s="334" t="s">
        <v>58</v>
      </c>
      <c r="D32" s="335">
        <v>90</v>
      </c>
      <c r="E32" s="336">
        <v>7</v>
      </c>
      <c r="F32" s="335">
        <v>917</v>
      </c>
      <c r="G32" s="337">
        <v>77</v>
      </c>
      <c r="I32" s="333">
        <v>1</v>
      </c>
      <c r="J32" s="342" t="s">
        <v>122</v>
      </c>
      <c r="K32" s="342" t="s">
        <v>98</v>
      </c>
      <c r="L32" s="339">
        <v>92</v>
      </c>
      <c r="M32" s="336">
        <v>8</v>
      </c>
      <c r="N32" s="335">
        <v>889</v>
      </c>
      <c r="O32" s="337">
        <v>73</v>
      </c>
    </row>
    <row r="33" spans="1:15" ht="15.75" x14ac:dyDescent="0.3">
      <c r="A33" s="351">
        <v>10</v>
      </c>
      <c r="B33" s="334" t="s">
        <v>1013</v>
      </c>
      <c r="C33" s="334" t="s">
        <v>140</v>
      </c>
      <c r="D33" s="335">
        <v>92</v>
      </c>
      <c r="E33" s="336">
        <v>9</v>
      </c>
      <c r="F33" s="335">
        <v>922</v>
      </c>
      <c r="G33" s="337">
        <v>76</v>
      </c>
      <c r="I33" s="351">
        <v>4</v>
      </c>
      <c r="J33" s="334" t="s">
        <v>1014</v>
      </c>
      <c r="K33" s="334" t="s">
        <v>209</v>
      </c>
      <c r="L33" s="335">
        <v>89</v>
      </c>
      <c r="M33" s="336">
        <v>6</v>
      </c>
      <c r="N33" s="335">
        <v>889</v>
      </c>
      <c r="O33" s="337">
        <v>69</v>
      </c>
    </row>
    <row r="34" spans="1:15" ht="15.75" x14ac:dyDescent="0.3">
      <c r="A34" s="351">
        <v>4</v>
      </c>
      <c r="B34" s="334" t="s">
        <v>580</v>
      </c>
      <c r="C34" s="334" t="s">
        <v>140</v>
      </c>
      <c r="D34" s="335">
        <v>92</v>
      </c>
      <c r="E34" s="336">
        <v>9</v>
      </c>
      <c r="F34" s="335">
        <v>902</v>
      </c>
      <c r="G34" s="337">
        <v>66</v>
      </c>
      <c r="I34" s="351">
        <v>6</v>
      </c>
      <c r="J34" s="334" t="s">
        <v>1015</v>
      </c>
      <c r="K34" s="334" t="s">
        <v>77</v>
      </c>
      <c r="L34" s="335">
        <v>92</v>
      </c>
      <c r="M34" s="336">
        <v>8</v>
      </c>
      <c r="N34" s="335">
        <v>869</v>
      </c>
      <c r="O34" s="337">
        <v>65</v>
      </c>
    </row>
    <row r="35" spans="1:15" ht="15.75" x14ac:dyDescent="0.3">
      <c r="A35" s="333">
        <v>5</v>
      </c>
      <c r="B35" s="334" t="s">
        <v>776</v>
      </c>
      <c r="C35" s="334" t="s">
        <v>555</v>
      </c>
      <c r="D35" s="335" t="s">
        <v>43</v>
      </c>
      <c r="E35" s="336">
        <v>0</v>
      </c>
      <c r="F35" s="335">
        <v>739</v>
      </c>
      <c r="G35" s="337">
        <v>64</v>
      </c>
      <c r="I35" s="333">
        <v>9</v>
      </c>
      <c r="J35" s="334" t="s">
        <v>629</v>
      </c>
      <c r="K35" s="334" t="s">
        <v>555</v>
      </c>
      <c r="L35" s="335">
        <v>93</v>
      </c>
      <c r="M35" s="336">
        <v>9</v>
      </c>
      <c r="N35" s="335">
        <v>875</v>
      </c>
      <c r="O35" s="337">
        <v>62</v>
      </c>
    </row>
    <row r="36" spans="1:15" ht="15.75" x14ac:dyDescent="0.3">
      <c r="A36" s="333">
        <v>3</v>
      </c>
      <c r="B36" s="334" t="s">
        <v>1016</v>
      </c>
      <c r="C36" s="334" t="s">
        <v>209</v>
      </c>
      <c r="D36" s="335">
        <v>90</v>
      </c>
      <c r="E36" s="336">
        <v>7</v>
      </c>
      <c r="F36" s="335">
        <v>905</v>
      </c>
      <c r="G36" s="337">
        <v>63</v>
      </c>
      <c r="I36" s="351">
        <v>8</v>
      </c>
      <c r="J36" s="334" t="s">
        <v>559</v>
      </c>
      <c r="K36" s="334" t="s">
        <v>134</v>
      </c>
      <c r="L36" s="335">
        <v>85</v>
      </c>
      <c r="M36" s="336">
        <v>5</v>
      </c>
      <c r="N36" s="335">
        <v>845</v>
      </c>
      <c r="O36" s="337">
        <v>58</v>
      </c>
    </row>
    <row r="37" spans="1:15" ht="15.75" x14ac:dyDescent="0.3">
      <c r="A37" s="351">
        <v>8</v>
      </c>
      <c r="B37" s="334" t="s">
        <v>239</v>
      </c>
      <c r="C37" s="334" t="s">
        <v>240</v>
      </c>
      <c r="D37" s="335">
        <v>86</v>
      </c>
      <c r="E37" s="336">
        <v>3</v>
      </c>
      <c r="F37" s="335">
        <v>889</v>
      </c>
      <c r="G37" s="337">
        <v>54</v>
      </c>
      <c r="I37" s="351">
        <v>10</v>
      </c>
      <c r="J37" s="334" t="s">
        <v>656</v>
      </c>
      <c r="K37" s="334" t="s">
        <v>622</v>
      </c>
      <c r="L37" s="335">
        <v>85</v>
      </c>
      <c r="M37" s="336">
        <v>5</v>
      </c>
      <c r="N37" s="335">
        <v>870</v>
      </c>
      <c r="O37" s="337">
        <v>53</v>
      </c>
    </row>
    <row r="38" spans="1:15" ht="15.75" x14ac:dyDescent="0.3">
      <c r="A38" s="333">
        <v>7</v>
      </c>
      <c r="B38" s="334" t="s">
        <v>921</v>
      </c>
      <c r="C38" s="334" t="s">
        <v>134</v>
      </c>
      <c r="D38" s="335">
        <v>87</v>
      </c>
      <c r="E38" s="336">
        <v>4</v>
      </c>
      <c r="F38" s="335">
        <v>861</v>
      </c>
      <c r="G38" s="337">
        <v>39</v>
      </c>
      <c r="I38" s="351">
        <v>2</v>
      </c>
      <c r="J38" s="334" t="s">
        <v>709</v>
      </c>
      <c r="K38" s="334" t="s">
        <v>555</v>
      </c>
      <c r="L38" s="335">
        <v>82</v>
      </c>
      <c r="M38" s="336">
        <v>2</v>
      </c>
      <c r="N38" s="335">
        <v>858</v>
      </c>
      <c r="O38" s="337">
        <v>50</v>
      </c>
    </row>
    <row r="39" spans="1:15" ht="15.75" x14ac:dyDescent="0.3">
      <c r="A39" s="351">
        <v>2</v>
      </c>
      <c r="B39" s="334" t="s">
        <v>745</v>
      </c>
      <c r="C39" s="334" t="s">
        <v>134</v>
      </c>
      <c r="D39" s="335">
        <v>90</v>
      </c>
      <c r="E39" s="336">
        <v>7</v>
      </c>
      <c r="F39" s="335">
        <v>837</v>
      </c>
      <c r="G39" s="337">
        <v>33</v>
      </c>
      <c r="I39" s="333">
        <v>3</v>
      </c>
      <c r="J39" s="334" t="s">
        <v>702</v>
      </c>
      <c r="K39" s="334" t="s">
        <v>98</v>
      </c>
      <c r="L39" s="335">
        <v>83</v>
      </c>
      <c r="M39" s="336">
        <v>3</v>
      </c>
      <c r="N39" s="335">
        <v>845</v>
      </c>
      <c r="O39" s="337">
        <v>40</v>
      </c>
    </row>
    <row r="40" spans="1:15" ht="15.75" x14ac:dyDescent="0.3">
      <c r="A40" s="352">
        <v>6</v>
      </c>
      <c r="B40" s="344" t="s">
        <v>526</v>
      </c>
      <c r="C40" s="344" t="s">
        <v>547</v>
      </c>
      <c r="D40" s="345">
        <v>85</v>
      </c>
      <c r="E40" s="346">
        <v>2</v>
      </c>
      <c r="F40" s="345">
        <v>850</v>
      </c>
      <c r="G40" s="347">
        <v>25</v>
      </c>
      <c r="I40" s="343">
        <v>5</v>
      </c>
      <c r="J40" s="344" t="s">
        <v>703</v>
      </c>
      <c r="K40" s="344" t="s">
        <v>555</v>
      </c>
      <c r="L40" s="345" t="s">
        <v>43</v>
      </c>
      <c r="M40" s="346">
        <v>0</v>
      </c>
      <c r="N40" s="345">
        <v>0</v>
      </c>
      <c r="O40" s="347">
        <v>0</v>
      </c>
    </row>
    <row r="42" spans="1:15" ht="15.75" x14ac:dyDescent="0.3">
      <c r="A42" s="322"/>
      <c r="B42" s="323" t="s">
        <v>113</v>
      </c>
      <c r="C42" s="324" t="s">
        <v>1017</v>
      </c>
      <c r="D42" s="325"/>
      <c r="E42" s="326" t="s">
        <v>913</v>
      </c>
      <c r="F42" s="323"/>
      <c r="G42" s="323"/>
      <c r="I42" s="322"/>
      <c r="J42" s="323" t="s">
        <v>116</v>
      </c>
      <c r="K42" s="324" t="s">
        <v>1018</v>
      </c>
      <c r="L42" s="325"/>
      <c r="M42" s="326" t="s">
        <v>1019</v>
      </c>
      <c r="N42" s="323"/>
      <c r="O42" s="323"/>
    </row>
    <row r="43" spans="1:15" ht="15.75" x14ac:dyDescent="0.3">
      <c r="A43" s="327">
        <v>1</v>
      </c>
      <c r="B43" s="328" t="s">
        <v>10</v>
      </c>
      <c r="C43" s="328" t="s">
        <v>11</v>
      </c>
      <c r="D43" s="329" t="s">
        <v>12</v>
      </c>
      <c r="E43" s="329" t="s">
        <v>13</v>
      </c>
      <c r="F43" s="329" t="s">
        <v>14</v>
      </c>
      <c r="G43" s="330" t="s">
        <v>15</v>
      </c>
      <c r="I43" s="327">
        <v>1</v>
      </c>
      <c r="J43" s="328" t="s">
        <v>10</v>
      </c>
      <c r="K43" s="328" t="s">
        <v>11</v>
      </c>
      <c r="L43" s="329" t="s">
        <v>12</v>
      </c>
      <c r="M43" s="329" t="s">
        <v>13</v>
      </c>
      <c r="N43" s="329" t="s">
        <v>14</v>
      </c>
      <c r="O43" s="330" t="s">
        <v>15</v>
      </c>
    </row>
    <row r="44" spans="1:15" ht="15.75" x14ac:dyDescent="0.3">
      <c r="A44" s="331">
        <v>1</v>
      </c>
      <c r="B44" s="353" t="s">
        <v>666</v>
      </c>
      <c r="C44" s="353" t="s">
        <v>555</v>
      </c>
      <c r="D44" s="332">
        <v>87</v>
      </c>
      <c r="E44" s="332">
        <v>5</v>
      </c>
      <c r="F44" s="349">
        <v>904</v>
      </c>
      <c r="G44" s="350">
        <v>82</v>
      </c>
      <c r="I44" s="331">
        <v>3</v>
      </c>
      <c r="J44" s="348" t="s">
        <v>1020</v>
      </c>
      <c r="K44" s="348" t="s">
        <v>817</v>
      </c>
      <c r="L44" s="349">
        <v>96</v>
      </c>
      <c r="M44" s="332">
        <v>10</v>
      </c>
      <c r="N44" s="349">
        <v>912</v>
      </c>
      <c r="O44" s="350">
        <v>84</v>
      </c>
    </row>
    <row r="45" spans="1:15" ht="15.75" x14ac:dyDescent="0.3">
      <c r="A45" s="351">
        <v>8</v>
      </c>
      <c r="B45" s="334" t="s">
        <v>1021</v>
      </c>
      <c r="C45" s="334" t="s">
        <v>209</v>
      </c>
      <c r="D45" s="335">
        <v>90</v>
      </c>
      <c r="E45" s="336">
        <v>10</v>
      </c>
      <c r="F45" s="335">
        <v>879</v>
      </c>
      <c r="G45" s="337">
        <v>74</v>
      </c>
      <c r="I45" s="351">
        <v>2</v>
      </c>
      <c r="J45" s="334" t="s">
        <v>1022</v>
      </c>
      <c r="K45" s="334" t="s">
        <v>541</v>
      </c>
      <c r="L45" s="335">
        <v>96</v>
      </c>
      <c r="M45" s="336">
        <v>10</v>
      </c>
      <c r="N45" s="335">
        <v>905</v>
      </c>
      <c r="O45" s="337">
        <v>79</v>
      </c>
    </row>
    <row r="46" spans="1:15" ht="15.75" x14ac:dyDescent="0.3">
      <c r="A46" s="333">
        <v>7</v>
      </c>
      <c r="B46" s="334" t="s">
        <v>1023</v>
      </c>
      <c r="C46" s="334" t="s">
        <v>541</v>
      </c>
      <c r="D46" s="335">
        <v>89</v>
      </c>
      <c r="E46" s="336">
        <v>8</v>
      </c>
      <c r="F46" s="335">
        <v>877</v>
      </c>
      <c r="G46" s="337">
        <v>68</v>
      </c>
      <c r="I46" s="333">
        <v>7</v>
      </c>
      <c r="J46" s="334" t="s">
        <v>254</v>
      </c>
      <c r="K46" s="334" t="s">
        <v>126</v>
      </c>
      <c r="L46" s="335">
        <v>91</v>
      </c>
      <c r="M46" s="336">
        <v>8</v>
      </c>
      <c r="N46" s="335">
        <v>898</v>
      </c>
      <c r="O46" s="337">
        <v>70</v>
      </c>
    </row>
    <row r="47" spans="1:15" ht="15.75" x14ac:dyDescent="0.3">
      <c r="A47" s="333">
        <v>3</v>
      </c>
      <c r="B47" s="334" t="s">
        <v>520</v>
      </c>
      <c r="C47" s="334" t="s">
        <v>134</v>
      </c>
      <c r="D47" s="335">
        <v>85</v>
      </c>
      <c r="E47" s="336">
        <v>2</v>
      </c>
      <c r="F47" s="335">
        <v>866</v>
      </c>
      <c r="G47" s="337">
        <v>61</v>
      </c>
      <c r="I47" s="351">
        <v>4</v>
      </c>
      <c r="J47" s="334" t="s">
        <v>1024</v>
      </c>
      <c r="K47" s="334" t="s">
        <v>134</v>
      </c>
      <c r="L47" s="335">
        <v>0</v>
      </c>
      <c r="M47" s="336">
        <v>0</v>
      </c>
      <c r="N47" s="335">
        <v>733</v>
      </c>
      <c r="O47" s="337">
        <v>66</v>
      </c>
    </row>
    <row r="48" spans="1:15" ht="15.75" x14ac:dyDescent="0.3">
      <c r="A48" s="333">
        <v>5</v>
      </c>
      <c r="B48" s="334" t="s">
        <v>641</v>
      </c>
      <c r="C48" s="334" t="s">
        <v>555</v>
      </c>
      <c r="D48" s="335">
        <v>89</v>
      </c>
      <c r="E48" s="336">
        <v>8</v>
      </c>
      <c r="F48" s="335">
        <v>856</v>
      </c>
      <c r="G48" s="337">
        <v>59</v>
      </c>
      <c r="I48" s="333">
        <v>1</v>
      </c>
      <c r="J48" s="342" t="s">
        <v>1025</v>
      </c>
      <c r="K48" s="342" t="s">
        <v>622</v>
      </c>
      <c r="L48" s="339">
        <v>87</v>
      </c>
      <c r="M48" s="336">
        <v>5</v>
      </c>
      <c r="N48" s="335">
        <v>878</v>
      </c>
      <c r="O48" s="337">
        <v>62</v>
      </c>
    </row>
    <row r="49" spans="1:15" ht="15.75" x14ac:dyDescent="0.3">
      <c r="A49" s="333">
        <v>9</v>
      </c>
      <c r="B49" s="334" t="s">
        <v>1026</v>
      </c>
      <c r="C49" s="334" t="s">
        <v>134</v>
      </c>
      <c r="D49" s="335">
        <v>90</v>
      </c>
      <c r="E49" s="336">
        <v>10</v>
      </c>
      <c r="F49" s="335">
        <v>853</v>
      </c>
      <c r="G49" s="337">
        <v>57</v>
      </c>
      <c r="I49" s="351">
        <v>8</v>
      </c>
      <c r="J49" s="334" t="s">
        <v>630</v>
      </c>
      <c r="K49" s="334" t="s">
        <v>555</v>
      </c>
      <c r="L49" s="335">
        <v>86</v>
      </c>
      <c r="M49" s="336">
        <v>4</v>
      </c>
      <c r="N49" s="335">
        <v>868</v>
      </c>
      <c r="O49" s="337">
        <v>52</v>
      </c>
    </row>
    <row r="50" spans="1:15" ht="15.75" x14ac:dyDescent="0.3">
      <c r="A50" s="351">
        <v>10</v>
      </c>
      <c r="B50" s="334" t="s">
        <v>657</v>
      </c>
      <c r="C50" s="334" t="s">
        <v>134</v>
      </c>
      <c r="D50" s="335">
        <v>88</v>
      </c>
      <c r="E50" s="336">
        <v>6</v>
      </c>
      <c r="F50" s="335">
        <v>767</v>
      </c>
      <c r="G50" s="337">
        <v>51</v>
      </c>
      <c r="I50" s="333">
        <v>9</v>
      </c>
      <c r="J50" s="334" t="s">
        <v>1027</v>
      </c>
      <c r="K50" s="334" t="s">
        <v>209</v>
      </c>
      <c r="L50" s="335">
        <v>89</v>
      </c>
      <c r="M50" s="336">
        <v>7</v>
      </c>
      <c r="N50" s="335">
        <v>857</v>
      </c>
      <c r="O50" s="337">
        <v>49</v>
      </c>
    </row>
    <row r="51" spans="1:15" ht="15.75" x14ac:dyDescent="0.3">
      <c r="A51" s="351">
        <v>6</v>
      </c>
      <c r="B51" s="334" t="s">
        <v>1028</v>
      </c>
      <c r="C51" s="334" t="s">
        <v>134</v>
      </c>
      <c r="D51" s="335">
        <v>86</v>
      </c>
      <c r="E51" s="336">
        <v>4</v>
      </c>
      <c r="F51" s="335">
        <v>851</v>
      </c>
      <c r="G51" s="337">
        <v>49</v>
      </c>
      <c r="I51" s="333">
        <v>5</v>
      </c>
      <c r="J51" s="334" t="s">
        <v>1029</v>
      </c>
      <c r="K51" s="334" t="s">
        <v>817</v>
      </c>
      <c r="L51" s="335">
        <v>89</v>
      </c>
      <c r="M51" s="336">
        <v>7</v>
      </c>
      <c r="N51" s="335">
        <v>858</v>
      </c>
      <c r="O51" s="337">
        <v>46</v>
      </c>
    </row>
    <row r="52" spans="1:15" ht="15.75" x14ac:dyDescent="0.3">
      <c r="A52" s="351">
        <v>4</v>
      </c>
      <c r="B52" s="334" t="s">
        <v>1030</v>
      </c>
      <c r="C52" s="334" t="s">
        <v>209</v>
      </c>
      <c r="D52" s="335">
        <v>86</v>
      </c>
      <c r="E52" s="336">
        <v>4</v>
      </c>
      <c r="F52" s="335">
        <v>845</v>
      </c>
      <c r="G52" s="337">
        <v>42</v>
      </c>
      <c r="I52" s="351">
        <v>10</v>
      </c>
      <c r="J52" s="334" t="s">
        <v>1031</v>
      </c>
      <c r="K52" s="334" t="s">
        <v>108</v>
      </c>
      <c r="L52" s="335">
        <v>77</v>
      </c>
      <c r="M52" s="336">
        <v>2</v>
      </c>
      <c r="N52" s="335">
        <v>828</v>
      </c>
      <c r="O52" s="337">
        <v>34</v>
      </c>
    </row>
    <row r="53" spans="1:15" ht="15.75" x14ac:dyDescent="0.3">
      <c r="A53" s="352">
        <v>2</v>
      </c>
      <c r="B53" s="344" t="s">
        <v>1032</v>
      </c>
      <c r="C53" s="344" t="s">
        <v>1033</v>
      </c>
      <c r="D53" s="345">
        <v>83</v>
      </c>
      <c r="E53" s="346">
        <v>1</v>
      </c>
      <c r="F53" s="345">
        <v>824</v>
      </c>
      <c r="G53" s="347">
        <v>35</v>
      </c>
      <c r="I53" s="352">
        <v>6</v>
      </c>
      <c r="J53" s="344" t="s">
        <v>706</v>
      </c>
      <c r="K53" s="344" t="s">
        <v>553</v>
      </c>
      <c r="L53" s="345">
        <v>83</v>
      </c>
      <c r="M53" s="346">
        <v>3</v>
      </c>
      <c r="N53" s="345">
        <v>821</v>
      </c>
      <c r="O53" s="347">
        <v>29</v>
      </c>
    </row>
    <row r="55" spans="1:15" ht="15.75" x14ac:dyDescent="0.3">
      <c r="A55" s="322"/>
      <c r="B55" s="323" t="s">
        <v>142</v>
      </c>
      <c r="C55" s="324" t="s">
        <v>1034</v>
      </c>
      <c r="D55" s="325"/>
      <c r="E55" s="326" t="s">
        <v>1035</v>
      </c>
      <c r="F55" s="323"/>
      <c r="G55" s="323"/>
      <c r="I55" s="322"/>
      <c r="J55" s="323" t="s">
        <v>145</v>
      </c>
      <c r="K55" s="324" t="s">
        <v>1036</v>
      </c>
      <c r="L55" s="325"/>
      <c r="M55" s="326" t="s">
        <v>1037</v>
      </c>
      <c r="N55" s="323"/>
      <c r="O55" s="323"/>
    </row>
    <row r="56" spans="1:15" ht="15.75" x14ac:dyDescent="0.3">
      <c r="A56" s="327">
        <v>1</v>
      </c>
      <c r="B56" s="328" t="s">
        <v>10</v>
      </c>
      <c r="C56" s="328" t="s">
        <v>11</v>
      </c>
      <c r="D56" s="329" t="s">
        <v>12</v>
      </c>
      <c r="E56" s="329" t="s">
        <v>13</v>
      </c>
      <c r="F56" s="329" t="s">
        <v>14</v>
      </c>
      <c r="G56" s="330" t="s">
        <v>15</v>
      </c>
      <c r="I56" s="327">
        <v>1</v>
      </c>
      <c r="J56" s="328" t="s">
        <v>10</v>
      </c>
      <c r="K56" s="328" t="s">
        <v>11</v>
      </c>
      <c r="L56" s="329" t="s">
        <v>12</v>
      </c>
      <c r="M56" s="329" t="s">
        <v>13</v>
      </c>
      <c r="N56" s="329" t="s">
        <v>14</v>
      </c>
      <c r="O56" s="330" t="s">
        <v>15</v>
      </c>
    </row>
    <row r="57" spans="1:15" ht="15.75" x14ac:dyDescent="0.3">
      <c r="A57" s="331">
        <v>5</v>
      </c>
      <c r="B57" s="348" t="s">
        <v>1038</v>
      </c>
      <c r="C57" s="348" t="s">
        <v>1039</v>
      </c>
      <c r="D57" s="349">
        <v>89</v>
      </c>
      <c r="E57" s="332">
        <v>8</v>
      </c>
      <c r="F57" s="349">
        <v>890</v>
      </c>
      <c r="G57" s="350">
        <v>83</v>
      </c>
      <c r="I57" s="354">
        <v>8</v>
      </c>
      <c r="J57" s="348" t="s">
        <v>739</v>
      </c>
      <c r="K57" s="348" t="s">
        <v>95</v>
      </c>
      <c r="L57" s="349">
        <v>88</v>
      </c>
      <c r="M57" s="332">
        <v>9</v>
      </c>
      <c r="N57" s="349">
        <v>874</v>
      </c>
      <c r="O57" s="350">
        <v>80</v>
      </c>
    </row>
    <row r="58" spans="1:15" ht="15.75" x14ac:dyDescent="0.3">
      <c r="A58" s="351">
        <v>2</v>
      </c>
      <c r="B58" s="334" t="s">
        <v>1040</v>
      </c>
      <c r="C58" s="334" t="s">
        <v>240</v>
      </c>
      <c r="D58" s="335">
        <v>90</v>
      </c>
      <c r="E58" s="336">
        <v>9</v>
      </c>
      <c r="F58" s="335">
        <v>873</v>
      </c>
      <c r="G58" s="337">
        <v>77</v>
      </c>
      <c r="I58" s="333">
        <v>9</v>
      </c>
      <c r="J58" s="334" t="s">
        <v>191</v>
      </c>
      <c r="K58" s="334" t="s">
        <v>192</v>
      </c>
      <c r="L58" s="335">
        <v>93</v>
      </c>
      <c r="M58" s="336">
        <v>10</v>
      </c>
      <c r="N58" s="335">
        <v>873</v>
      </c>
      <c r="O58" s="337">
        <v>79</v>
      </c>
    </row>
    <row r="59" spans="1:15" ht="15.75" x14ac:dyDescent="0.3">
      <c r="A59" s="351">
        <v>8</v>
      </c>
      <c r="B59" s="334" t="s">
        <v>1041</v>
      </c>
      <c r="C59" s="334" t="s">
        <v>209</v>
      </c>
      <c r="D59" s="335">
        <v>93</v>
      </c>
      <c r="E59" s="336">
        <v>10</v>
      </c>
      <c r="F59" s="335">
        <v>890</v>
      </c>
      <c r="G59" s="337">
        <v>76</v>
      </c>
      <c r="I59" s="333">
        <v>7</v>
      </c>
      <c r="J59" s="334" t="s">
        <v>1042</v>
      </c>
      <c r="K59" s="334" t="s">
        <v>209</v>
      </c>
      <c r="L59" s="335">
        <v>81</v>
      </c>
      <c r="M59" s="336">
        <v>5</v>
      </c>
      <c r="N59" s="335">
        <v>781</v>
      </c>
      <c r="O59" s="337">
        <v>70</v>
      </c>
    </row>
    <row r="60" spans="1:15" ht="15.75" x14ac:dyDescent="0.3">
      <c r="A60" s="333">
        <v>1</v>
      </c>
      <c r="B60" s="342" t="s">
        <v>784</v>
      </c>
      <c r="C60" s="342" t="s">
        <v>58</v>
      </c>
      <c r="D60" s="339">
        <v>83</v>
      </c>
      <c r="E60" s="336">
        <v>4</v>
      </c>
      <c r="F60" s="335">
        <v>879</v>
      </c>
      <c r="G60" s="337">
        <v>75</v>
      </c>
      <c r="I60" s="333">
        <v>5</v>
      </c>
      <c r="J60" s="334" t="s">
        <v>125</v>
      </c>
      <c r="K60" s="334" t="s">
        <v>126</v>
      </c>
      <c r="L60" s="335">
        <v>87</v>
      </c>
      <c r="M60" s="336">
        <v>8</v>
      </c>
      <c r="N60" s="335">
        <v>843</v>
      </c>
      <c r="O60" s="337">
        <v>67</v>
      </c>
    </row>
    <row r="61" spans="1:15" ht="15.75" x14ac:dyDescent="0.3">
      <c r="A61" s="351">
        <v>4</v>
      </c>
      <c r="B61" s="334" t="s">
        <v>1043</v>
      </c>
      <c r="C61" s="334" t="s">
        <v>108</v>
      </c>
      <c r="D61" s="335">
        <v>87</v>
      </c>
      <c r="E61" s="336">
        <v>7</v>
      </c>
      <c r="F61" s="335">
        <v>859</v>
      </c>
      <c r="G61" s="337">
        <v>67</v>
      </c>
      <c r="I61" s="333">
        <v>3</v>
      </c>
      <c r="J61" s="334" t="s">
        <v>1044</v>
      </c>
      <c r="K61" s="334" t="s">
        <v>98</v>
      </c>
      <c r="L61" s="335">
        <v>78</v>
      </c>
      <c r="M61" s="336">
        <v>3</v>
      </c>
      <c r="N61" s="335">
        <v>826</v>
      </c>
      <c r="O61" s="337">
        <v>58</v>
      </c>
    </row>
    <row r="62" spans="1:15" ht="15.75" x14ac:dyDescent="0.3">
      <c r="A62" s="333">
        <v>3</v>
      </c>
      <c r="B62" s="334" t="s">
        <v>1045</v>
      </c>
      <c r="C62" s="334" t="s">
        <v>819</v>
      </c>
      <c r="D62" s="335">
        <v>78</v>
      </c>
      <c r="E62" s="336">
        <v>2</v>
      </c>
      <c r="F62" s="335">
        <v>843</v>
      </c>
      <c r="G62" s="337">
        <v>56</v>
      </c>
      <c r="I62" s="351">
        <v>6</v>
      </c>
      <c r="J62" s="334" t="s">
        <v>729</v>
      </c>
      <c r="K62" s="334" t="s">
        <v>95</v>
      </c>
      <c r="L62" s="335">
        <v>87</v>
      </c>
      <c r="M62" s="336">
        <v>8</v>
      </c>
      <c r="N62" s="335">
        <v>828</v>
      </c>
      <c r="O62" s="337">
        <v>57</v>
      </c>
    </row>
    <row r="63" spans="1:15" ht="15.75" x14ac:dyDescent="0.3">
      <c r="A63" s="333">
        <v>7</v>
      </c>
      <c r="B63" s="334" t="s">
        <v>594</v>
      </c>
      <c r="C63" s="334" t="s">
        <v>555</v>
      </c>
      <c r="D63" s="335">
        <v>85</v>
      </c>
      <c r="E63" s="336">
        <v>6</v>
      </c>
      <c r="F63" s="335">
        <v>833</v>
      </c>
      <c r="G63" s="337">
        <v>47</v>
      </c>
      <c r="I63" s="351">
        <v>2</v>
      </c>
      <c r="J63" s="334" t="s">
        <v>783</v>
      </c>
      <c r="K63" s="334" t="s">
        <v>68</v>
      </c>
      <c r="L63" s="335">
        <v>78</v>
      </c>
      <c r="M63" s="336">
        <v>3</v>
      </c>
      <c r="N63" s="335">
        <v>824</v>
      </c>
      <c r="O63" s="337">
        <v>49</v>
      </c>
    </row>
    <row r="64" spans="1:15" ht="15.75" x14ac:dyDescent="0.3">
      <c r="A64" s="351">
        <v>6</v>
      </c>
      <c r="B64" s="334" t="s">
        <v>517</v>
      </c>
      <c r="C64" s="334" t="s">
        <v>140</v>
      </c>
      <c r="D64" s="335">
        <v>80</v>
      </c>
      <c r="E64" s="336">
        <v>3</v>
      </c>
      <c r="F64" s="335">
        <v>827</v>
      </c>
      <c r="G64" s="337">
        <v>43</v>
      </c>
      <c r="I64" s="333">
        <v>1</v>
      </c>
      <c r="J64" s="342" t="s">
        <v>1046</v>
      </c>
      <c r="K64" s="342" t="s">
        <v>1005</v>
      </c>
      <c r="L64" s="339">
        <v>78</v>
      </c>
      <c r="M64" s="336">
        <v>3</v>
      </c>
      <c r="N64" s="335">
        <v>788</v>
      </c>
      <c r="O64" s="337">
        <v>43</v>
      </c>
    </row>
    <row r="65" spans="1:15" ht="15.75" x14ac:dyDescent="0.3">
      <c r="A65" s="351">
        <v>10</v>
      </c>
      <c r="B65" s="334" t="s">
        <v>591</v>
      </c>
      <c r="C65" s="334" t="s">
        <v>134</v>
      </c>
      <c r="D65" s="335">
        <v>85</v>
      </c>
      <c r="E65" s="336">
        <v>6</v>
      </c>
      <c r="F65" s="335">
        <v>811</v>
      </c>
      <c r="G65" s="337">
        <v>36</v>
      </c>
      <c r="I65" s="351">
        <v>4</v>
      </c>
      <c r="J65" s="334" t="s">
        <v>1047</v>
      </c>
      <c r="K65" s="334" t="s">
        <v>1005</v>
      </c>
      <c r="L65" s="355">
        <v>82</v>
      </c>
      <c r="M65" s="336">
        <v>6</v>
      </c>
      <c r="N65" s="335">
        <v>774</v>
      </c>
      <c r="O65" s="337">
        <v>34</v>
      </c>
    </row>
    <row r="66" spans="1:15" ht="15.75" x14ac:dyDescent="0.3">
      <c r="A66" s="343">
        <v>9</v>
      </c>
      <c r="B66" s="344" t="s">
        <v>1048</v>
      </c>
      <c r="C66" s="344" t="s">
        <v>553</v>
      </c>
      <c r="D66" s="345" t="s">
        <v>74</v>
      </c>
      <c r="E66" s="346">
        <v>0</v>
      </c>
      <c r="F66" s="345">
        <v>76</v>
      </c>
      <c r="G66" s="347">
        <v>1</v>
      </c>
      <c r="I66" s="352">
        <v>10</v>
      </c>
      <c r="J66" s="344" t="s">
        <v>1049</v>
      </c>
      <c r="K66" s="344" t="s">
        <v>817</v>
      </c>
      <c r="L66" s="345">
        <v>80</v>
      </c>
      <c r="M66" s="346">
        <v>4</v>
      </c>
      <c r="N66" s="345">
        <v>779</v>
      </c>
      <c r="O66" s="347">
        <v>30</v>
      </c>
    </row>
    <row r="68" spans="1:15" ht="15.75" x14ac:dyDescent="0.3">
      <c r="B68" s="213" t="s">
        <v>1050</v>
      </c>
      <c r="C68" s="213"/>
      <c r="D68" s="213"/>
      <c r="E68" s="213"/>
      <c r="F68" s="244" t="s">
        <v>170</v>
      </c>
      <c r="G68" s="213"/>
    </row>
    <row r="69" spans="1:15" ht="15.75" x14ac:dyDescent="0.3">
      <c r="B69" s="213" t="s">
        <v>171</v>
      </c>
      <c r="C69" s="213"/>
      <c r="D69" s="213"/>
      <c r="E69" s="213"/>
      <c r="F69" s="213"/>
      <c r="G69" s="213"/>
    </row>
  </sheetData>
  <mergeCells count="1">
    <mergeCell ref="J2:O2"/>
  </mergeCells>
  <hyperlinks>
    <hyperlink ref="B2" location="'Index'!A3" display="á" xr:uid="{663924FD-5956-42F6-A6A6-994C9E6FD379}"/>
  </hyperlinks>
  <printOptions horizontalCentered="1"/>
  <pageMargins left="0.31527777777777799" right="0.31527777777777799" top="1.37777777777778" bottom="0.39374999999999999" header="0.39374999999999999" footer="0.511811023622047"/>
  <pageSetup paperSize="9" orientation="portrait" horizontalDpi="300" verticalDpi="300" r:id="rId1"/>
  <headerFooter>
    <oddHeader>&amp;C&amp;"Aptos Narrow,Bold"&amp;18Cumbria &amp;&amp; Northumbria TSA Leagues
Winter 2024-25&amp;L&amp;G&amp;R&amp;G</oddHeader>
  </headerFooter>
  <legacyDrawingHF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81ACF-63A1-4C82-BA84-A95A142CE3E2}">
  <sheetPr>
    <tabColor rgb="FF0070C0"/>
    <pageSetUpPr fitToPage="1"/>
  </sheetPr>
  <dimension ref="A1:Y76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85" customWidth="1"/>
    <col min="2" max="3" width="20.7109375" style="85" customWidth="1"/>
    <col min="4" max="7" width="5" style="85" customWidth="1"/>
    <col min="8" max="8" width="1.7109375" style="85" customWidth="1"/>
    <col min="9" max="9" width="2.7109375" style="85" customWidth="1"/>
    <col min="10" max="11" width="20.7109375" style="85" customWidth="1"/>
    <col min="12" max="15" width="5" style="85" customWidth="1"/>
    <col min="16" max="16" width="5.140625" style="85" customWidth="1"/>
    <col min="17" max="25" width="12.85546875" style="85"/>
  </cols>
  <sheetData>
    <row r="1" spans="1:25" ht="18" x14ac:dyDescent="0.35">
      <c r="A1" s="356"/>
      <c r="B1" s="357" t="s">
        <v>971</v>
      </c>
      <c r="C1" s="358"/>
      <c r="D1" s="3"/>
      <c r="E1" s="3"/>
      <c r="F1" s="3"/>
      <c r="G1" s="3"/>
      <c r="H1" s="3"/>
      <c r="I1" s="4" t="s">
        <v>1051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59"/>
    </row>
    <row r="2" spans="1:25" ht="20.100000000000001" customHeight="1" x14ac:dyDescent="0.35">
      <c r="A2" s="360"/>
      <c r="B2" s="5" t="s">
        <v>2</v>
      </c>
      <c r="C2" s="44"/>
      <c r="D2" s="44"/>
      <c r="E2" s="44"/>
      <c r="F2" s="44"/>
      <c r="G2" s="44"/>
      <c r="H2" s="44"/>
      <c r="I2" s="44"/>
      <c r="J2" s="45" t="s">
        <v>3</v>
      </c>
      <c r="K2" s="45"/>
      <c r="L2" s="45"/>
      <c r="M2" s="45"/>
      <c r="N2" s="45"/>
      <c r="O2" s="45"/>
      <c r="P2" s="44"/>
      <c r="Q2" s="44"/>
      <c r="R2" s="44"/>
      <c r="S2" s="44"/>
      <c r="T2" s="44"/>
    </row>
    <row r="3" spans="1:25" x14ac:dyDescent="0.3">
      <c r="A3" s="361"/>
      <c r="B3" s="362" t="s">
        <v>172</v>
      </c>
      <c r="C3" s="363" t="s">
        <v>1052</v>
      </c>
      <c r="D3" s="364"/>
      <c r="E3" s="364" t="s">
        <v>1053</v>
      </c>
      <c r="F3" s="365"/>
      <c r="G3" s="365"/>
      <c r="H3" s="46"/>
      <c r="I3" s="361"/>
      <c r="J3" s="362" t="s">
        <v>175</v>
      </c>
      <c r="K3" s="363" t="s">
        <v>1054</v>
      </c>
      <c r="L3" s="364"/>
      <c r="M3" s="364" t="s">
        <v>1055</v>
      </c>
      <c r="N3" s="365"/>
      <c r="O3" s="365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x14ac:dyDescent="0.3">
      <c r="A4" s="11">
        <v>1</v>
      </c>
      <c r="B4" s="366" t="s">
        <v>10</v>
      </c>
      <c r="C4" s="366" t="s">
        <v>11</v>
      </c>
      <c r="D4" s="367" t="s">
        <v>12</v>
      </c>
      <c r="E4" s="367" t="s">
        <v>13</v>
      </c>
      <c r="F4" s="367" t="s">
        <v>14</v>
      </c>
      <c r="G4" s="368" t="s">
        <v>15</v>
      </c>
      <c r="H4" s="46"/>
      <c r="I4" s="11">
        <v>1</v>
      </c>
      <c r="J4" s="366" t="s">
        <v>10</v>
      </c>
      <c r="K4" s="366" t="s">
        <v>11</v>
      </c>
      <c r="L4" s="367" t="s">
        <v>12</v>
      </c>
      <c r="M4" s="367" t="s">
        <v>13</v>
      </c>
      <c r="N4" s="367" t="s">
        <v>14</v>
      </c>
      <c r="O4" s="368" t="s">
        <v>15</v>
      </c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x14ac:dyDescent="0.3">
      <c r="A5" s="369">
        <v>7</v>
      </c>
      <c r="B5" s="47" t="s">
        <v>644</v>
      </c>
      <c r="C5" s="47" t="s">
        <v>134</v>
      </c>
      <c r="D5" s="17">
        <v>83</v>
      </c>
      <c r="E5" s="370">
        <v>7</v>
      </c>
      <c r="F5" s="17">
        <v>876</v>
      </c>
      <c r="G5" s="48">
        <v>84</v>
      </c>
      <c r="H5" s="46"/>
      <c r="I5" s="56">
        <v>6</v>
      </c>
      <c r="J5" s="47" t="s">
        <v>1056</v>
      </c>
      <c r="K5" s="47" t="s">
        <v>98</v>
      </c>
      <c r="L5" s="17">
        <v>92</v>
      </c>
      <c r="M5" s="370">
        <v>10</v>
      </c>
      <c r="N5" s="17">
        <v>872</v>
      </c>
      <c r="O5" s="48">
        <v>81</v>
      </c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x14ac:dyDescent="0.3">
      <c r="A6" s="371">
        <v>3</v>
      </c>
      <c r="B6" s="49" t="s">
        <v>1057</v>
      </c>
      <c r="C6" s="49" t="s">
        <v>108</v>
      </c>
      <c r="D6" s="22">
        <v>90</v>
      </c>
      <c r="E6" s="372">
        <v>10</v>
      </c>
      <c r="F6" s="22">
        <v>867</v>
      </c>
      <c r="G6" s="50">
        <v>79</v>
      </c>
      <c r="H6" s="46"/>
      <c r="I6" s="371">
        <v>7</v>
      </c>
      <c r="J6" s="49" t="s">
        <v>1058</v>
      </c>
      <c r="K6" s="49" t="s">
        <v>1005</v>
      </c>
      <c r="L6" s="22">
        <v>87</v>
      </c>
      <c r="M6" s="372">
        <v>8</v>
      </c>
      <c r="N6" s="22">
        <v>855</v>
      </c>
      <c r="O6" s="50">
        <v>76</v>
      </c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197">
        <v>8</v>
      </c>
      <c r="B7" s="49" t="s">
        <v>1059</v>
      </c>
      <c r="C7" s="49" t="s">
        <v>817</v>
      </c>
      <c r="D7" s="22">
        <v>84</v>
      </c>
      <c r="E7" s="372">
        <v>9</v>
      </c>
      <c r="F7" s="22">
        <v>848</v>
      </c>
      <c r="G7" s="50">
        <v>75</v>
      </c>
      <c r="H7" s="46"/>
      <c r="I7" s="197">
        <v>10</v>
      </c>
      <c r="J7" s="49" t="s">
        <v>1060</v>
      </c>
      <c r="K7" s="49" t="s">
        <v>160</v>
      </c>
      <c r="L7" s="22">
        <v>87</v>
      </c>
      <c r="M7" s="372">
        <v>8</v>
      </c>
      <c r="N7" s="22">
        <v>779</v>
      </c>
      <c r="O7" s="50">
        <v>75</v>
      </c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197">
        <v>6</v>
      </c>
      <c r="B8" s="49" t="s">
        <v>1061</v>
      </c>
      <c r="C8" s="49" t="s">
        <v>209</v>
      </c>
      <c r="D8" s="22">
        <v>81</v>
      </c>
      <c r="E8" s="372">
        <v>4</v>
      </c>
      <c r="F8" s="22">
        <v>829</v>
      </c>
      <c r="G8" s="50">
        <v>65</v>
      </c>
      <c r="H8" s="46"/>
      <c r="I8" s="371">
        <v>5</v>
      </c>
      <c r="J8" s="49" t="s">
        <v>556</v>
      </c>
      <c r="K8" s="49" t="s">
        <v>248</v>
      </c>
      <c r="L8" s="22">
        <v>91</v>
      </c>
      <c r="M8" s="372">
        <v>9</v>
      </c>
      <c r="N8" s="22">
        <v>862</v>
      </c>
      <c r="O8" s="50">
        <v>71</v>
      </c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x14ac:dyDescent="0.3">
      <c r="A9" s="197">
        <v>10</v>
      </c>
      <c r="B9" s="49" t="s">
        <v>33</v>
      </c>
      <c r="C9" s="49" t="s">
        <v>42</v>
      </c>
      <c r="D9" s="22">
        <v>82</v>
      </c>
      <c r="E9" s="372">
        <v>6</v>
      </c>
      <c r="F9" s="22">
        <v>745</v>
      </c>
      <c r="G9" s="50">
        <v>62</v>
      </c>
      <c r="H9" s="46"/>
      <c r="I9" s="197">
        <v>4</v>
      </c>
      <c r="J9" s="49" t="s">
        <v>661</v>
      </c>
      <c r="K9" s="49" t="s">
        <v>19</v>
      </c>
      <c r="L9" s="22">
        <v>87</v>
      </c>
      <c r="M9" s="372">
        <v>8</v>
      </c>
      <c r="N9" s="22">
        <v>845</v>
      </c>
      <c r="O9" s="50">
        <v>65</v>
      </c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x14ac:dyDescent="0.3">
      <c r="A10" s="371">
        <v>9</v>
      </c>
      <c r="B10" s="49" t="s">
        <v>1062</v>
      </c>
      <c r="C10" s="49" t="s">
        <v>209</v>
      </c>
      <c r="D10" s="22">
        <v>73</v>
      </c>
      <c r="E10" s="372">
        <v>2</v>
      </c>
      <c r="F10" s="22">
        <v>707</v>
      </c>
      <c r="G10" s="50">
        <v>48</v>
      </c>
      <c r="H10" s="46"/>
      <c r="I10" s="197">
        <v>2</v>
      </c>
      <c r="J10" s="49" t="s">
        <v>1063</v>
      </c>
      <c r="K10" s="49" t="s">
        <v>817</v>
      </c>
      <c r="L10" s="22">
        <v>78</v>
      </c>
      <c r="M10" s="372">
        <v>4</v>
      </c>
      <c r="N10" s="22">
        <v>835</v>
      </c>
      <c r="O10" s="50">
        <v>63</v>
      </c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x14ac:dyDescent="0.3">
      <c r="A11" s="197">
        <v>4</v>
      </c>
      <c r="B11" s="49" t="s">
        <v>1064</v>
      </c>
      <c r="C11" s="49" t="s">
        <v>98</v>
      </c>
      <c r="D11" s="22">
        <v>74</v>
      </c>
      <c r="E11" s="372">
        <v>3</v>
      </c>
      <c r="F11" s="22">
        <v>710</v>
      </c>
      <c r="G11" s="50">
        <v>45</v>
      </c>
      <c r="H11" s="46"/>
      <c r="I11" s="371">
        <v>1</v>
      </c>
      <c r="J11" s="373" t="s">
        <v>600</v>
      </c>
      <c r="K11" s="373" t="s">
        <v>140</v>
      </c>
      <c r="L11" s="22">
        <v>76</v>
      </c>
      <c r="M11" s="372">
        <v>3</v>
      </c>
      <c r="N11" s="28">
        <v>803</v>
      </c>
      <c r="O11" s="29">
        <v>51</v>
      </c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x14ac:dyDescent="0.3">
      <c r="A12" s="371">
        <v>5</v>
      </c>
      <c r="B12" s="49" t="s">
        <v>196</v>
      </c>
      <c r="C12" s="49" t="s">
        <v>126</v>
      </c>
      <c r="D12" s="22">
        <v>82</v>
      </c>
      <c r="E12" s="372">
        <v>6</v>
      </c>
      <c r="F12" s="22">
        <v>791</v>
      </c>
      <c r="G12" s="50">
        <v>44</v>
      </c>
      <c r="H12" s="46"/>
      <c r="I12" s="371">
        <v>3</v>
      </c>
      <c r="J12" s="49" t="s">
        <v>1065</v>
      </c>
      <c r="K12" s="49" t="s">
        <v>541</v>
      </c>
      <c r="L12" s="22">
        <v>84</v>
      </c>
      <c r="M12" s="372">
        <v>5</v>
      </c>
      <c r="N12" s="22">
        <v>643</v>
      </c>
      <c r="O12" s="50">
        <v>37</v>
      </c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x14ac:dyDescent="0.3">
      <c r="A13" s="371">
        <v>1</v>
      </c>
      <c r="B13" s="373" t="s">
        <v>1066</v>
      </c>
      <c r="C13" s="373" t="s">
        <v>134</v>
      </c>
      <c r="D13" s="22">
        <v>84</v>
      </c>
      <c r="E13" s="372">
        <v>9</v>
      </c>
      <c r="F13" s="28">
        <v>495</v>
      </c>
      <c r="G13" s="29">
        <v>38</v>
      </c>
      <c r="H13" s="46"/>
      <c r="I13" s="371">
        <v>9</v>
      </c>
      <c r="J13" s="49" t="s">
        <v>188</v>
      </c>
      <c r="K13" s="49" t="s">
        <v>42</v>
      </c>
      <c r="L13" s="22">
        <v>74</v>
      </c>
      <c r="M13" s="372">
        <v>2</v>
      </c>
      <c r="N13" s="22">
        <v>776</v>
      </c>
      <c r="O13" s="50">
        <v>33</v>
      </c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x14ac:dyDescent="0.3">
      <c r="A14" s="198">
        <v>2</v>
      </c>
      <c r="B14" s="199" t="s">
        <v>1067</v>
      </c>
      <c r="C14" s="199" t="s">
        <v>98</v>
      </c>
      <c r="D14" s="189" t="s">
        <v>43</v>
      </c>
      <c r="E14" s="374">
        <v>0</v>
      </c>
      <c r="F14" s="189">
        <v>0</v>
      </c>
      <c r="G14" s="190">
        <v>0</v>
      </c>
      <c r="H14" s="46"/>
      <c r="I14" s="198">
        <v>8</v>
      </c>
      <c r="J14" s="199" t="s">
        <v>1068</v>
      </c>
      <c r="K14" s="199" t="s">
        <v>555</v>
      </c>
      <c r="L14" s="189" t="s">
        <v>43</v>
      </c>
      <c r="M14" s="374">
        <v>0</v>
      </c>
      <c r="N14" s="189">
        <v>0</v>
      </c>
      <c r="O14" s="190">
        <v>0</v>
      </c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x14ac:dyDescent="0.3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x14ac:dyDescent="0.3">
      <c r="A16" s="361"/>
      <c r="B16" s="362" t="s">
        <v>198</v>
      </c>
      <c r="C16" s="363" t="s">
        <v>1069</v>
      </c>
      <c r="D16" s="364"/>
      <c r="E16" s="364" t="s">
        <v>1070</v>
      </c>
      <c r="F16" s="365"/>
      <c r="G16" s="365"/>
      <c r="H16" s="46"/>
      <c r="I16" s="361"/>
      <c r="J16" s="362" t="s">
        <v>201</v>
      </c>
      <c r="K16" s="363" t="s">
        <v>1071</v>
      </c>
      <c r="L16" s="364"/>
      <c r="M16" s="364" t="s">
        <v>1072</v>
      </c>
      <c r="N16" s="365"/>
      <c r="O16" s="365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x14ac:dyDescent="0.3">
      <c r="A17" s="11">
        <v>1</v>
      </c>
      <c r="B17" s="366" t="s">
        <v>10</v>
      </c>
      <c r="C17" s="366" t="s">
        <v>11</v>
      </c>
      <c r="D17" s="367" t="s">
        <v>12</v>
      </c>
      <c r="E17" s="367" t="s">
        <v>13</v>
      </c>
      <c r="F17" s="367" t="s">
        <v>14</v>
      </c>
      <c r="G17" s="368" t="s">
        <v>15</v>
      </c>
      <c r="H17" s="46"/>
      <c r="I17" s="11">
        <v>1</v>
      </c>
      <c r="J17" s="366" t="s">
        <v>10</v>
      </c>
      <c r="K17" s="366" t="s">
        <v>11</v>
      </c>
      <c r="L17" s="367" t="s">
        <v>12</v>
      </c>
      <c r="M17" s="367" t="s">
        <v>13</v>
      </c>
      <c r="N17" s="367" t="s">
        <v>14</v>
      </c>
      <c r="O17" s="368" t="s">
        <v>15</v>
      </c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x14ac:dyDescent="0.3">
      <c r="A18" s="369">
        <v>1</v>
      </c>
      <c r="B18" s="375" t="s">
        <v>583</v>
      </c>
      <c r="C18" s="375" t="s">
        <v>555</v>
      </c>
      <c r="D18" s="17">
        <v>85</v>
      </c>
      <c r="E18" s="370">
        <v>10</v>
      </c>
      <c r="F18" s="41">
        <v>807</v>
      </c>
      <c r="G18" s="42">
        <v>83</v>
      </c>
      <c r="H18" s="46"/>
      <c r="I18" s="369">
        <v>7</v>
      </c>
      <c r="J18" s="47" t="s">
        <v>1073</v>
      </c>
      <c r="K18" s="47" t="s">
        <v>649</v>
      </c>
      <c r="L18" s="17">
        <v>88</v>
      </c>
      <c r="M18" s="370">
        <v>9</v>
      </c>
      <c r="N18" s="17">
        <v>829</v>
      </c>
      <c r="O18" s="48">
        <v>83</v>
      </c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x14ac:dyDescent="0.3">
      <c r="A19" s="197">
        <v>2</v>
      </c>
      <c r="B19" s="49" t="s">
        <v>1074</v>
      </c>
      <c r="C19" s="49" t="s">
        <v>95</v>
      </c>
      <c r="D19" s="22">
        <v>79</v>
      </c>
      <c r="E19" s="372">
        <v>6</v>
      </c>
      <c r="F19" s="22">
        <v>802</v>
      </c>
      <c r="G19" s="50">
        <v>78</v>
      </c>
      <c r="H19" s="46"/>
      <c r="I19" s="371">
        <v>5</v>
      </c>
      <c r="J19" s="49" t="s">
        <v>1075</v>
      </c>
      <c r="K19" s="49" t="s">
        <v>68</v>
      </c>
      <c r="L19" s="22">
        <v>69</v>
      </c>
      <c r="M19" s="372">
        <v>3</v>
      </c>
      <c r="N19" s="22">
        <v>805</v>
      </c>
      <c r="O19" s="50">
        <v>71</v>
      </c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x14ac:dyDescent="0.3">
      <c r="A20" s="371">
        <v>7</v>
      </c>
      <c r="B20" s="49" t="s">
        <v>1076</v>
      </c>
      <c r="C20" s="49" t="s">
        <v>1005</v>
      </c>
      <c r="D20" s="22">
        <v>83</v>
      </c>
      <c r="E20" s="372">
        <v>8</v>
      </c>
      <c r="F20" s="22">
        <v>792</v>
      </c>
      <c r="G20" s="50">
        <v>72</v>
      </c>
      <c r="H20" s="46"/>
      <c r="I20" s="197">
        <v>4</v>
      </c>
      <c r="J20" s="49" t="s">
        <v>1077</v>
      </c>
      <c r="K20" s="49" t="s">
        <v>209</v>
      </c>
      <c r="L20" s="22">
        <v>89</v>
      </c>
      <c r="M20" s="372">
        <v>10</v>
      </c>
      <c r="N20" s="22">
        <v>664</v>
      </c>
      <c r="O20" s="50">
        <v>63</v>
      </c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x14ac:dyDescent="0.3">
      <c r="A21" s="197">
        <v>10</v>
      </c>
      <c r="B21" s="49" t="s">
        <v>1060</v>
      </c>
      <c r="C21" s="49" t="s">
        <v>240</v>
      </c>
      <c r="D21" s="22">
        <v>85</v>
      </c>
      <c r="E21" s="372">
        <v>10</v>
      </c>
      <c r="F21" s="22">
        <v>771</v>
      </c>
      <c r="G21" s="50">
        <v>59</v>
      </c>
      <c r="H21" s="46"/>
      <c r="I21" s="197">
        <v>10</v>
      </c>
      <c r="J21" s="49" t="s">
        <v>1078</v>
      </c>
      <c r="K21" s="49" t="s">
        <v>541</v>
      </c>
      <c r="L21" s="22">
        <v>82</v>
      </c>
      <c r="M21" s="372">
        <v>8</v>
      </c>
      <c r="N21" s="22">
        <v>781</v>
      </c>
      <c r="O21" s="50">
        <v>58</v>
      </c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x14ac:dyDescent="0.3">
      <c r="A22" s="371">
        <v>9</v>
      </c>
      <c r="B22" s="49" t="s">
        <v>1079</v>
      </c>
      <c r="C22" s="49" t="s">
        <v>134</v>
      </c>
      <c r="D22" s="22">
        <v>77</v>
      </c>
      <c r="E22" s="372">
        <v>5</v>
      </c>
      <c r="F22" s="22">
        <v>768</v>
      </c>
      <c r="G22" s="50">
        <v>57</v>
      </c>
      <c r="H22" s="46"/>
      <c r="I22" s="197">
        <v>2</v>
      </c>
      <c r="J22" s="49" t="s">
        <v>1080</v>
      </c>
      <c r="K22" s="49" t="s">
        <v>555</v>
      </c>
      <c r="L22" s="22">
        <v>77</v>
      </c>
      <c r="M22" s="372">
        <v>7</v>
      </c>
      <c r="N22" s="22">
        <v>762</v>
      </c>
      <c r="O22" s="50">
        <v>55</v>
      </c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x14ac:dyDescent="0.3">
      <c r="A23" s="371">
        <v>3</v>
      </c>
      <c r="B23" s="49" t="s">
        <v>791</v>
      </c>
      <c r="C23" s="49" t="s">
        <v>58</v>
      </c>
      <c r="D23" s="22">
        <v>51</v>
      </c>
      <c r="E23" s="372">
        <v>2</v>
      </c>
      <c r="F23" s="22">
        <v>733</v>
      </c>
      <c r="G23" s="50">
        <v>53</v>
      </c>
      <c r="H23" s="46"/>
      <c r="I23" s="371">
        <v>3</v>
      </c>
      <c r="J23" s="49" t="s">
        <v>1081</v>
      </c>
      <c r="K23" s="49" t="s">
        <v>95</v>
      </c>
      <c r="L23" s="22">
        <v>69</v>
      </c>
      <c r="M23" s="372">
        <v>3</v>
      </c>
      <c r="N23" s="22">
        <v>757</v>
      </c>
      <c r="O23" s="50">
        <v>52</v>
      </c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x14ac:dyDescent="0.3">
      <c r="A24" s="197">
        <v>8</v>
      </c>
      <c r="B24" s="49" t="s">
        <v>1082</v>
      </c>
      <c r="C24" s="49" t="s">
        <v>817</v>
      </c>
      <c r="D24" s="22">
        <v>76</v>
      </c>
      <c r="E24" s="372">
        <v>3</v>
      </c>
      <c r="F24" s="22">
        <v>740</v>
      </c>
      <c r="G24" s="50">
        <v>44</v>
      </c>
      <c r="H24" s="46"/>
      <c r="I24" s="197">
        <v>6</v>
      </c>
      <c r="J24" s="49" t="s">
        <v>605</v>
      </c>
      <c r="K24" s="49" t="s">
        <v>606</v>
      </c>
      <c r="L24" s="22">
        <v>76</v>
      </c>
      <c r="M24" s="372">
        <v>6</v>
      </c>
      <c r="N24" s="22">
        <v>680</v>
      </c>
      <c r="O24" s="50">
        <v>48</v>
      </c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x14ac:dyDescent="0.3">
      <c r="A25" s="197">
        <v>4</v>
      </c>
      <c r="B25" s="49" t="s">
        <v>1083</v>
      </c>
      <c r="C25" s="49" t="s">
        <v>95</v>
      </c>
      <c r="D25" s="22">
        <v>80</v>
      </c>
      <c r="E25" s="372">
        <v>7</v>
      </c>
      <c r="F25" s="22">
        <v>659</v>
      </c>
      <c r="G25" s="50">
        <v>40</v>
      </c>
      <c r="H25" s="46"/>
      <c r="I25" s="371">
        <v>9</v>
      </c>
      <c r="J25" s="49" t="s">
        <v>1084</v>
      </c>
      <c r="K25" s="49" t="s">
        <v>649</v>
      </c>
      <c r="L25" s="22">
        <v>60</v>
      </c>
      <c r="M25" s="372">
        <v>1</v>
      </c>
      <c r="N25" s="22">
        <v>742</v>
      </c>
      <c r="O25" s="50">
        <v>44</v>
      </c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x14ac:dyDescent="0.3">
      <c r="A26" s="371">
        <v>5</v>
      </c>
      <c r="B26" s="49" t="s">
        <v>1085</v>
      </c>
      <c r="C26" s="49" t="s">
        <v>1005</v>
      </c>
      <c r="D26" s="22" t="s">
        <v>43</v>
      </c>
      <c r="E26" s="372">
        <v>0</v>
      </c>
      <c r="F26" s="22">
        <v>596</v>
      </c>
      <c r="G26" s="50">
        <v>40</v>
      </c>
      <c r="H26" s="46"/>
      <c r="I26" s="371">
        <v>1</v>
      </c>
      <c r="J26" s="373" t="s">
        <v>792</v>
      </c>
      <c r="K26" s="373" t="s">
        <v>58</v>
      </c>
      <c r="L26" s="22">
        <v>74</v>
      </c>
      <c r="M26" s="372">
        <v>5</v>
      </c>
      <c r="N26" s="28">
        <v>736</v>
      </c>
      <c r="O26" s="29">
        <v>43</v>
      </c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x14ac:dyDescent="0.3">
      <c r="A27" s="198">
        <v>6</v>
      </c>
      <c r="B27" s="199" t="s">
        <v>1086</v>
      </c>
      <c r="C27" s="199" t="s">
        <v>649</v>
      </c>
      <c r="D27" s="189">
        <v>77</v>
      </c>
      <c r="E27" s="374">
        <v>5</v>
      </c>
      <c r="F27" s="189">
        <v>676</v>
      </c>
      <c r="G27" s="190">
        <v>37</v>
      </c>
      <c r="H27" s="46"/>
      <c r="I27" s="198">
        <v>8</v>
      </c>
      <c r="J27" s="199" t="s">
        <v>1087</v>
      </c>
      <c r="K27" s="199" t="s">
        <v>1005</v>
      </c>
      <c r="L27" s="189">
        <v>70</v>
      </c>
      <c r="M27" s="374">
        <v>4</v>
      </c>
      <c r="N27" s="189">
        <v>717</v>
      </c>
      <c r="O27" s="190">
        <v>37</v>
      </c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x14ac:dyDescent="0.3">
      <c r="A29" s="361"/>
      <c r="B29" s="362" t="s">
        <v>223</v>
      </c>
      <c r="C29" s="363" t="s">
        <v>1088</v>
      </c>
      <c r="D29" s="364"/>
      <c r="E29" s="364" t="s">
        <v>1089</v>
      </c>
      <c r="F29" s="365"/>
      <c r="G29" s="365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x14ac:dyDescent="0.3">
      <c r="A30" s="11">
        <v>1</v>
      </c>
      <c r="B30" s="366" t="s">
        <v>10</v>
      </c>
      <c r="C30" s="366" t="s">
        <v>11</v>
      </c>
      <c r="D30" s="367" t="s">
        <v>12</v>
      </c>
      <c r="E30" s="367" t="s">
        <v>13</v>
      </c>
      <c r="F30" s="367" t="s">
        <v>14</v>
      </c>
      <c r="G30" s="368" t="s">
        <v>15</v>
      </c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x14ac:dyDescent="0.3">
      <c r="A31" s="369">
        <v>3</v>
      </c>
      <c r="B31" s="47" t="s">
        <v>667</v>
      </c>
      <c r="C31" s="47" t="s">
        <v>649</v>
      </c>
      <c r="D31" s="17">
        <v>84</v>
      </c>
      <c r="E31" s="370">
        <v>10</v>
      </c>
      <c r="F31" s="17">
        <v>777</v>
      </c>
      <c r="G31" s="48">
        <v>86</v>
      </c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x14ac:dyDescent="0.3">
      <c r="A32" s="197">
        <v>2</v>
      </c>
      <c r="B32" s="49" t="s">
        <v>1090</v>
      </c>
      <c r="C32" s="49" t="s">
        <v>58</v>
      </c>
      <c r="D32" s="22">
        <v>81</v>
      </c>
      <c r="E32" s="372">
        <v>8</v>
      </c>
      <c r="F32" s="22">
        <v>762</v>
      </c>
      <c r="G32" s="50">
        <v>80</v>
      </c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x14ac:dyDescent="0.3">
      <c r="A33" s="371">
        <v>1</v>
      </c>
      <c r="B33" s="373" t="s">
        <v>1091</v>
      </c>
      <c r="C33" s="373" t="s">
        <v>555</v>
      </c>
      <c r="D33" s="22">
        <v>80</v>
      </c>
      <c r="E33" s="372">
        <v>7</v>
      </c>
      <c r="F33" s="28">
        <v>728</v>
      </c>
      <c r="G33" s="29">
        <v>78</v>
      </c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x14ac:dyDescent="0.3">
      <c r="A34" s="197">
        <v>10</v>
      </c>
      <c r="B34" s="49" t="s">
        <v>1092</v>
      </c>
      <c r="C34" s="49" t="s">
        <v>77</v>
      </c>
      <c r="D34" s="22">
        <v>73</v>
      </c>
      <c r="E34" s="372">
        <v>5</v>
      </c>
      <c r="F34" s="22">
        <v>738</v>
      </c>
      <c r="G34" s="50">
        <v>71</v>
      </c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x14ac:dyDescent="0.3">
      <c r="A35" s="371">
        <v>9</v>
      </c>
      <c r="B35" s="49" t="s">
        <v>1093</v>
      </c>
      <c r="C35" s="49" t="s">
        <v>209</v>
      </c>
      <c r="D35" s="22">
        <v>85</v>
      </c>
      <c r="E35" s="372">
        <v>11</v>
      </c>
      <c r="F35" s="22">
        <v>671</v>
      </c>
      <c r="G35" s="50">
        <v>68</v>
      </c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x14ac:dyDescent="0.3">
      <c r="A36" s="371">
        <v>5</v>
      </c>
      <c r="B36" s="49" t="s">
        <v>1094</v>
      </c>
      <c r="C36" s="49" t="s">
        <v>1005</v>
      </c>
      <c r="D36" s="22">
        <v>82</v>
      </c>
      <c r="E36" s="372">
        <v>9</v>
      </c>
      <c r="F36" s="22">
        <v>731</v>
      </c>
      <c r="G36" s="50">
        <v>66</v>
      </c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x14ac:dyDescent="0.3">
      <c r="A37" s="197">
        <v>8</v>
      </c>
      <c r="B37" s="49" t="s">
        <v>527</v>
      </c>
      <c r="C37" s="49" t="s">
        <v>68</v>
      </c>
      <c r="D37" s="22">
        <v>76</v>
      </c>
      <c r="E37" s="372">
        <v>6</v>
      </c>
      <c r="F37" s="22">
        <v>695</v>
      </c>
      <c r="G37" s="50">
        <v>60</v>
      </c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x14ac:dyDescent="0.3">
      <c r="A38" s="197">
        <v>6</v>
      </c>
      <c r="B38" s="49" t="s">
        <v>607</v>
      </c>
      <c r="C38" s="49" t="s">
        <v>555</v>
      </c>
      <c r="D38" s="22">
        <v>62</v>
      </c>
      <c r="E38" s="372">
        <v>3</v>
      </c>
      <c r="F38" s="22">
        <v>687</v>
      </c>
      <c r="G38" s="50">
        <v>56</v>
      </c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x14ac:dyDescent="0.3">
      <c r="A39" s="371">
        <v>11</v>
      </c>
      <c r="B39" s="49" t="s">
        <v>1095</v>
      </c>
      <c r="C39" s="49" t="s">
        <v>1005</v>
      </c>
      <c r="D39" s="22">
        <v>70</v>
      </c>
      <c r="E39" s="372">
        <v>4</v>
      </c>
      <c r="F39" s="22">
        <v>680</v>
      </c>
      <c r="G39" s="50">
        <v>51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x14ac:dyDescent="0.3">
      <c r="A40" s="197">
        <v>4</v>
      </c>
      <c r="B40" s="49" t="s">
        <v>1096</v>
      </c>
      <c r="C40" s="49" t="s">
        <v>817</v>
      </c>
      <c r="D40" s="22">
        <v>51</v>
      </c>
      <c r="E40" s="372">
        <v>1</v>
      </c>
      <c r="F40" s="22">
        <v>527</v>
      </c>
      <c r="G40" s="50">
        <v>30</v>
      </c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x14ac:dyDescent="0.3">
      <c r="A41" s="376">
        <v>7</v>
      </c>
      <c r="B41" s="199" t="s">
        <v>1097</v>
      </c>
      <c r="C41" s="199" t="s">
        <v>817</v>
      </c>
      <c r="D41" s="189">
        <v>61</v>
      </c>
      <c r="E41" s="374">
        <v>2</v>
      </c>
      <c r="F41" s="189">
        <v>553</v>
      </c>
      <c r="G41" s="190">
        <v>21</v>
      </c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x14ac:dyDescent="0.3">
      <c r="A43" s="46"/>
      <c r="B43" s="10" t="s">
        <v>1098</v>
      </c>
      <c r="C43" s="10"/>
      <c r="D43" s="10"/>
      <c r="E43" s="10"/>
      <c r="F43" s="43" t="s">
        <v>170</v>
      </c>
      <c r="G43" s="10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x14ac:dyDescent="0.3">
      <c r="A44" s="46"/>
      <c r="B44" s="10" t="s">
        <v>171</v>
      </c>
      <c r="C44" s="10"/>
      <c r="D44" s="10"/>
      <c r="E44" s="10"/>
      <c r="F44" s="10"/>
      <c r="G44" s="10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x14ac:dyDescent="0.3">
      <c r="A61" s="46"/>
      <c r="B61" s="46"/>
      <c r="C61" s="46"/>
      <c r="D61" s="46"/>
      <c r="E61" s="46"/>
      <c r="F61" s="46"/>
      <c r="G61" s="110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x14ac:dyDescent="0.3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</row>
    <row r="73" spans="1:25" x14ac:dyDescent="0.3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</row>
    <row r="74" spans="1:25" x14ac:dyDescent="0.3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</row>
    <row r="75" spans="1:25" x14ac:dyDescent="0.3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</row>
    <row r="76" spans="1:25" x14ac:dyDescent="0.3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</row>
  </sheetData>
  <mergeCells count="1">
    <mergeCell ref="J2:O2"/>
  </mergeCells>
  <hyperlinks>
    <hyperlink ref="B2" location="'Index'!A3" tooltip="Go to the Index sheet" display="á" xr:uid="{5B1FE8F1-5BD7-42A9-9DFF-3E5E80CF11CC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E794F-CCE3-446F-BEAE-5360A54299B4}">
  <sheetPr>
    <tabColor rgb="FF0070C0"/>
    <pageSetUpPr fitToPage="1"/>
  </sheetPr>
  <dimension ref="A1:Y80"/>
  <sheetViews>
    <sheetView showGridLines="0" zoomScaleNormal="100" workbookViewId="0">
      <selection activeCell="A2" sqref="A2"/>
    </sheetView>
  </sheetViews>
  <sheetFormatPr defaultColWidth="12.85546875" defaultRowHeight="15" customHeight="1" x14ac:dyDescent="0.3"/>
  <cols>
    <col min="1" max="1" width="2.7109375" style="321" customWidth="1"/>
    <col min="2" max="3" width="20.7109375" style="321" customWidth="1"/>
    <col min="4" max="7" width="5" style="321" customWidth="1"/>
    <col min="8" max="8" width="1.7109375" style="321" customWidth="1"/>
    <col min="9" max="9" width="2.7109375" style="321" customWidth="1"/>
    <col min="10" max="11" width="20.7109375" style="321" customWidth="1"/>
    <col min="12" max="15" width="5" style="321" customWidth="1"/>
    <col min="16" max="16" width="5.140625" style="321" customWidth="1"/>
    <col min="17" max="25" width="12.85546875" style="321"/>
  </cols>
  <sheetData>
    <row r="1" spans="1:25" ht="18" x14ac:dyDescent="0.35">
      <c r="A1" s="308"/>
      <c r="B1" s="309" t="s">
        <v>971</v>
      </c>
      <c r="C1" s="310"/>
      <c r="D1" s="311"/>
      <c r="E1" s="311"/>
      <c r="F1" s="311" t="s">
        <v>267</v>
      </c>
      <c r="G1" s="311"/>
      <c r="H1" s="311"/>
      <c r="I1" s="377" t="s">
        <v>1099</v>
      </c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3"/>
    </row>
    <row r="2" spans="1:25" ht="19.5" customHeight="1" x14ac:dyDescent="0.35">
      <c r="A2" s="314"/>
      <c r="B2" s="378" t="s">
        <v>2</v>
      </c>
      <c r="C2" s="379" t="s">
        <v>3</v>
      </c>
      <c r="D2" s="379"/>
      <c r="E2" s="379"/>
      <c r="F2" s="379"/>
      <c r="G2" s="379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</row>
    <row r="3" spans="1:25" ht="15.75" x14ac:dyDescent="0.3">
      <c r="A3" s="361"/>
      <c r="B3" s="362" t="s">
        <v>4</v>
      </c>
      <c r="C3" s="363" t="s">
        <v>1100</v>
      </c>
      <c r="D3" s="364"/>
      <c r="E3" s="364" t="s">
        <v>1101</v>
      </c>
      <c r="F3" s="365"/>
      <c r="G3" s="36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381"/>
      <c r="V3" s="381"/>
      <c r="W3" s="381"/>
      <c r="X3" s="381"/>
      <c r="Y3" s="381"/>
    </row>
    <row r="4" spans="1:25" ht="15.75" x14ac:dyDescent="0.3">
      <c r="A4" s="11">
        <v>1</v>
      </c>
      <c r="B4" s="366" t="s">
        <v>10</v>
      </c>
      <c r="C4" s="366" t="s">
        <v>11</v>
      </c>
      <c r="D4" s="367" t="s">
        <v>12</v>
      </c>
      <c r="E4" s="367" t="s">
        <v>13</v>
      </c>
      <c r="F4" s="367" t="s">
        <v>14</v>
      </c>
      <c r="G4" s="368" t="s">
        <v>15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381"/>
      <c r="V4" s="381"/>
      <c r="W4" s="381"/>
      <c r="X4" s="381"/>
      <c r="Y4" s="381"/>
    </row>
    <row r="5" spans="1:25" ht="15.75" x14ac:dyDescent="0.3">
      <c r="A5" s="369">
        <v>9</v>
      </c>
      <c r="B5" s="47" t="s">
        <v>64</v>
      </c>
      <c r="C5" s="47" t="s">
        <v>65</v>
      </c>
      <c r="D5" s="17">
        <v>95</v>
      </c>
      <c r="E5" s="370">
        <v>8</v>
      </c>
      <c r="F5" s="17">
        <v>954</v>
      </c>
      <c r="G5" s="48">
        <v>91</v>
      </c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381"/>
      <c r="V5" s="381"/>
      <c r="W5" s="381"/>
      <c r="X5" s="381"/>
      <c r="Y5" s="381"/>
    </row>
    <row r="6" spans="1:25" ht="15.75" x14ac:dyDescent="0.3">
      <c r="A6" s="371">
        <v>3</v>
      </c>
      <c r="B6" s="49" t="s">
        <v>401</v>
      </c>
      <c r="C6" s="49" t="s">
        <v>126</v>
      </c>
      <c r="D6" s="22">
        <v>98</v>
      </c>
      <c r="E6" s="382">
        <v>10</v>
      </c>
      <c r="F6" s="22">
        <v>947</v>
      </c>
      <c r="G6" s="50">
        <v>81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381"/>
      <c r="V6" s="381"/>
      <c r="W6" s="381"/>
      <c r="X6" s="381"/>
      <c r="Y6" s="381"/>
    </row>
    <row r="7" spans="1:25" ht="15.75" customHeight="1" x14ac:dyDescent="0.3">
      <c r="A7" s="197">
        <v>6</v>
      </c>
      <c r="B7" s="49" t="s">
        <v>986</v>
      </c>
      <c r="C7" s="49" t="s">
        <v>669</v>
      </c>
      <c r="D7" s="22">
        <v>94</v>
      </c>
      <c r="E7" s="382">
        <v>7</v>
      </c>
      <c r="F7" s="22">
        <v>931</v>
      </c>
      <c r="G7" s="50">
        <v>69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381"/>
      <c r="V7" s="381"/>
      <c r="W7" s="381"/>
      <c r="X7" s="381"/>
      <c r="Y7" s="381"/>
    </row>
    <row r="8" spans="1:25" ht="15.75" customHeight="1" x14ac:dyDescent="0.3">
      <c r="A8" s="371">
        <v>5</v>
      </c>
      <c r="B8" s="49" t="s">
        <v>994</v>
      </c>
      <c r="C8" s="49" t="s">
        <v>553</v>
      </c>
      <c r="D8" s="22">
        <v>94</v>
      </c>
      <c r="E8" s="382">
        <v>7</v>
      </c>
      <c r="F8" s="22">
        <v>930</v>
      </c>
      <c r="G8" s="50">
        <v>63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381"/>
      <c r="V8" s="381"/>
      <c r="W8" s="381"/>
      <c r="X8" s="381"/>
      <c r="Y8" s="381"/>
    </row>
    <row r="9" spans="1:25" ht="15.75" x14ac:dyDescent="0.3">
      <c r="A9" s="197">
        <v>2</v>
      </c>
      <c r="B9" s="49" t="s">
        <v>996</v>
      </c>
      <c r="C9" s="49" t="s">
        <v>58</v>
      </c>
      <c r="D9" s="22">
        <v>93</v>
      </c>
      <c r="E9" s="382">
        <v>5</v>
      </c>
      <c r="F9" s="22">
        <v>928</v>
      </c>
      <c r="G9" s="50">
        <v>63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381"/>
      <c r="V9" s="381"/>
      <c r="W9" s="381"/>
      <c r="X9" s="381"/>
      <c r="Y9" s="381"/>
    </row>
    <row r="10" spans="1:25" ht="15.75" x14ac:dyDescent="0.3">
      <c r="A10" s="371">
        <v>7</v>
      </c>
      <c r="B10" s="49" t="s">
        <v>561</v>
      </c>
      <c r="C10" s="49" t="s">
        <v>553</v>
      </c>
      <c r="D10" s="22">
        <v>97</v>
      </c>
      <c r="E10" s="382">
        <v>9</v>
      </c>
      <c r="F10" s="22">
        <v>923</v>
      </c>
      <c r="G10" s="50">
        <v>60</v>
      </c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381"/>
      <c r="V10" s="381"/>
      <c r="W10" s="381"/>
      <c r="X10" s="381"/>
      <c r="Y10" s="381"/>
    </row>
    <row r="11" spans="1:25" ht="15.75" x14ac:dyDescent="0.3">
      <c r="A11" s="371">
        <v>1</v>
      </c>
      <c r="B11" s="373" t="s">
        <v>987</v>
      </c>
      <c r="C11" s="373" t="s">
        <v>817</v>
      </c>
      <c r="D11" s="382">
        <v>92</v>
      </c>
      <c r="E11" s="382">
        <v>4</v>
      </c>
      <c r="F11" s="28">
        <v>915</v>
      </c>
      <c r="G11" s="29">
        <v>57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381"/>
      <c r="V11" s="381"/>
      <c r="W11" s="381"/>
      <c r="X11" s="381"/>
      <c r="Y11" s="381"/>
    </row>
    <row r="12" spans="1:25" ht="15.75" x14ac:dyDescent="0.3">
      <c r="A12" s="197">
        <v>10</v>
      </c>
      <c r="B12" s="49" t="s">
        <v>570</v>
      </c>
      <c r="C12" s="49" t="s">
        <v>541</v>
      </c>
      <c r="D12" s="22">
        <v>91</v>
      </c>
      <c r="E12" s="382">
        <v>3</v>
      </c>
      <c r="F12" s="22">
        <v>821</v>
      </c>
      <c r="G12" s="50">
        <v>46</v>
      </c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381"/>
      <c r="V12" s="381"/>
      <c r="W12" s="381"/>
      <c r="X12" s="381"/>
      <c r="Y12" s="381"/>
    </row>
    <row r="13" spans="1:25" ht="15.75" x14ac:dyDescent="0.3">
      <c r="A13" s="197">
        <v>8</v>
      </c>
      <c r="B13" s="49" t="s">
        <v>205</v>
      </c>
      <c r="C13" s="49" t="s">
        <v>126</v>
      </c>
      <c r="D13" s="22">
        <v>87</v>
      </c>
      <c r="E13" s="382">
        <v>1</v>
      </c>
      <c r="F13" s="22">
        <v>892</v>
      </c>
      <c r="G13" s="50">
        <v>33</v>
      </c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381"/>
      <c r="V13" s="381"/>
      <c r="W13" s="381"/>
      <c r="X13" s="381"/>
      <c r="Y13" s="381"/>
    </row>
    <row r="14" spans="1:25" ht="15.75" x14ac:dyDescent="0.3">
      <c r="A14" s="198">
        <v>4</v>
      </c>
      <c r="B14" s="199" t="s">
        <v>1004</v>
      </c>
      <c r="C14" s="199" t="s">
        <v>1005</v>
      </c>
      <c r="D14" s="189">
        <v>89</v>
      </c>
      <c r="E14" s="383">
        <v>2</v>
      </c>
      <c r="F14" s="189">
        <v>881</v>
      </c>
      <c r="G14" s="190">
        <v>26</v>
      </c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381"/>
      <c r="V14" s="381"/>
      <c r="W14" s="381"/>
      <c r="X14" s="381"/>
      <c r="Y14" s="381"/>
    </row>
    <row r="15" spans="1:25" ht="15.75" x14ac:dyDescent="0.3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381"/>
      <c r="V15" s="381"/>
      <c r="W15" s="381"/>
      <c r="X15" s="381"/>
      <c r="Y15" s="381"/>
    </row>
    <row r="16" spans="1:25" ht="15.75" x14ac:dyDescent="0.3">
      <c r="A16" s="361"/>
      <c r="B16" s="362" t="s">
        <v>7</v>
      </c>
      <c r="C16" s="363" t="s">
        <v>1102</v>
      </c>
      <c r="D16" s="364"/>
      <c r="E16" s="364" t="s">
        <v>1103</v>
      </c>
      <c r="F16" s="365"/>
      <c r="G16" s="365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381"/>
      <c r="V16" s="381"/>
      <c r="W16" s="381"/>
      <c r="X16" s="381"/>
      <c r="Y16" s="381"/>
    </row>
    <row r="17" spans="1:25" ht="15.75" x14ac:dyDescent="0.3">
      <c r="A17" s="11">
        <v>1</v>
      </c>
      <c r="B17" s="366" t="s">
        <v>10</v>
      </c>
      <c r="C17" s="366" t="s">
        <v>11</v>
      </c>
      <c r="D17" s="367" t="s">
        <v>12</v>
      </c>
      <c r="E17" s="367" t="s">
        <v>13</v>
      </c>
      <c r="F17" s="367" t="s">
        <v>14</v>
      </c>
      <c r="G17" s="368" t="s">
        <v>15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381"/>
      <c r="V17" s="381"/>
      <c r="W17" s="381"/>
      <c r="X17" s="381"/>
      <c r="Y17" s="381"/>
    </row>
    <row r="18" spans="1:25" ht="15.75" x14ac:dyDescent="0.3">
      <c r="A18" s="369">
        <v>7</v>
      </c>
      <c r="B18" s="47" t="s">
        <v>548</v>
      </c>
      <c r="C18" s="47" t="s">
        <v>817</v>
      </c>
      <c r="D18" s="17">
        <v>90</v>
      </c>
      <c r="E18" s="370">
        <v>8</v>
      </c>
      <c r="F18" s="17">
        <v>920</v>
      </c>
      <c r="G18" s="48">
        <v>91</v>
      </c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381"/>
      <c r="V18" s="381"/>
      <c r="W18" s="381"/>
      <c r="X18" s="381"/>
      <c r="Y18" s="381"/>
    </row>
    <row r="19" spans="1:25" ht="15.75" x14ac:dyDescent="0.3">
      <c r="A19" s="197">
        <v>6</v>
      </c>
      <c r="B19" s="49" t="s">
        <v>254</v>
      </c>
      <c r="C19" s="49" t="s">
        <v>126</v>
      </c>
      <c r="D19" s="22">
        <v>91</v>
      </c>
      <c r="E19" s="382">
        <v>9</v>
      </c>
      <c r="F19" s="22">
        <v>898</v>
      </c>
      <c r="G19" s="50">
        <v>83</v>
      </c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381"/>
      <c r="V19" s="381"/>
      <c r="W19" s="381"/>
      <c r="X19" s="381"/>
      <c r="Y19" s="381"/>
    </row>
    <row r="20" spans="1:25" ht="15.75" x14ac:dyDescent="0.3">
      <c r="A20" s="197">
        <v>2</v>
      </c>
      <c r="B20" s="49" t="s">
        <v>1038</v>
      </c>
      <c r="C20" s="49" t="s">
        <v>1039</v>
      </c>
      <c r="D20" s="22">
        <v>89</v>
      </c>
      <c r="E20" s="382">
        <v>7</v>
      </c>
      <c r="F20" s="22">
        <v>890</v>
      </c>
      <c r="G20" s="50">
        <v>79</v>
      </c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381"/>
      <c r="V20" s="381"/>
      <c r="W20" s="381"/>
      <c r="X20" s="381"/>
      <c r="Y20" s="381"/>
    </row>
    <row r="21" spans="1:25" ht="15.75" x14ac:dyDescent="0.3">
      <c r="A21" s="197">
        <v>8</v>
      </c>
      <c r="B21" s="49" t="s">
        <v>191</v>
      </c>
      <c r="C21" s="49" t="s">
        <v>192</v>
      </c>
      <c r="D21" s="22">
        <v>93</v>
      </c>
      <c r="E21" s="382">
        <v>10</v>
      </c>
      <c r="F21" s="22">
        <v>873</v>
      </c>
      <c r="G21" s="50">
        <v>65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381"/>
      <c r="V21" s="381"/>
      <c r="W21" s="381"/>
      <c r="X21" s="381"/>
      <c r="Y21" s="381"/>
    </row>
    <row r="22" spans="1:25" ht="15.75" x14ac:dyDescent="0.3">
      <c r="A22" s="197">
        <v>10</v>
      </c>
      <c r="B22" s="49" t="s">
        <v>656</v>
      </c>
      <c r="C22" s="49" t="s">
        <v>622</v>
      </c>
      <c r="D22" s="22">
        <v>85</v>
      </c>
      <c r="E22" s="382">
        <v>3</v>
      </c>
      <c r="F22" s="22">
        <v>870</v>
      </c>
      <c r="G22" s="50">
        <v>57</v>
      </c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381"/>
      <c r="V22" s="381"/>
      <c r="W22" s="381"/>
      <c r="X22" s="381"/>
      <c r="Y22" s="381"/>
    </row>
    <row r="23" spans="1:25" ht="15.75" x14ac:dyDescent="0.3">
      <c r="A23" s="371">
        <v>3</v>
      </c>
      <c r="B23" s="49" t="s">
        <v>125</v>
      </c>
      <c r="C23" s="49" t="s">
        <v>126</v>
      </c>
      <c r="D23" s="22">
        <v>87</v>
      </c>
      <c r="E23" s="382">
        <v>5</v>
      </c>
      <c r="F23" s="22">
        <v>843</v>
      </c>
      <c r="G23" s="50">
        <v>53</v>
      </c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381"/>
      <c r="V23" s="381"/>
      <c r="W23" s="381"/>
      <c r="X23" s="381"/>
      <c r="Y23" s="381"/>
    </row>
    <row r="24" spans="1:25" ht="15.75" x14ac:dyDescent="0.3">
      <c r="A24" s="371">
        <v>5</v>
      </c>
      <c r="B24" s="49" t="s">
        <v>1029</v>
      </c>
      <c r="C24" s="49" t="s">
        <v>817</v>
      </c>
      <c r="D24" s="22">
        <v>89</v>
      </c>
      <c r="E24" s="382">
        <v>7</v>
      </c>
      <c r="F24" s="22">
        <v>858</v>
      </c>
      <c r="G24" s="50">
        <v>52</v>
      </c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381"/>
      <c r="V24" s="381"/>
      <c r="W24" s="381"/>
      <c r="X24" s="381"/>
      <c r="Y24" s="381"/>
    </row>
    <row r="25" spans="1:25" ht="15.75" x14ac:dyDescent="0.3">
      <c r="A25" s="197">
        <v>4</v>
      </c>
      <c r="B25" s="49" t="s">
        <v>729</v>
      </c>
      <c r="C25" s="49" t="s">
        <v>95</v>
      </c>
      <c r="D25" s="22">
        <v>87</v>
      </c>
      <c r="E25" s="382">
        <v>5</v>
      </c>
      <c r="F25" s="22">
        <v>828</v>
      </c>
      <c r="G25" s="50">
        <v>38</v>
      </c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381"/>
      <c r="V25" s="381"/>
      <c r="W25" s="381"/>
      <c r="X25" s="381"/>
      <c r="Y25" s="381"/>
    </row>
    <row r="26" spans="1:25" ht="15.75" x14ac:dyDescent="0.3">
      <c r="A26" s="371">
        <v>1</v>
      </c>
      <c r="B26" s="373" t="s">
        <v>1032</v>
      </c>
      <c r="C26" s="373" t="s">
        <v>1033</v>
      </c>
      <c r="D26" s="382">
        <v>83</v>
      </c>
      <c r="E26" s="382">
        <v>2</v>
      </c>
      <c r="F26" s="28">
        <v>824</v>
      </c>
      <c r="G26" s="29">
        <v>35</v>
      </c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381"/>
      <c r="V26" s="381"/>
      <c r="W26" s="381"/>
      <c r="X26" s="381"/>
      <c r="Y26" s="381"/>
    </row>
    <row r="27" spans="1:25" ht="15.75" x14ac:dyDescent="0.3">
      <c r="A27" s="376">
        <v>9</v>
      </c>
      <c r="B27" s="199" t="s">
        <v>1049</v>
      </c>
      <c r="C27" s="199" t="s">
        <v>817</v>
      </c>
      <c r="D27" s="189">
        <v>80</v>
      </c>
      <c r="E27" s="383">
        <v>1</v>
      </c>
      <c r="F27" s="189">
        <v>779</v>
      </c>
      <c r="G27" s="190">
        <v>17</v>
      </c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381"/>
      <c r="V27" s="381"/>
      <c r="W27" s="381"/>
      <c r="X27" s="381"/>
      <c r="Y27" s="381"/>
    </row>
    <row r="28" spans="1:25" ht="15.75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381"/>
      <c r="V28" s="381"/>
      <c r="W28" s="381"/>
      <c r="X28" s="381"/>
      <c r="Y28" s="381"/>
    </row>
    <row r="29" spans="1:25" ht="15.75" x14ac:dyDescent="0.3">
      <c r="A29" s="361"/>
      <c r="B29" s="362" t="s">
        <v>48</v>
      </c>
      <c r="C29" s="363" t="s">
        <v>1104</v>
      </c>
      <c r="D29" s="364"/>
      <c r="E29" s="364" t="s">
        <v>1105</v>
      </c>
      <c r="F29" s="365"/>
      <c r="G29" s="365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381"/>
      <c r="V29" s="381"/>
      <c r="W29" s="381"/>
      <c r="X29" s="381"/>
      <c r="Y29" s="381"/>
    </row>
    <row r="30" spans="1:25" ht="15.75" x14ac:dyDescent="0.3">
      <c r="A30" s="11">
        <v>1</v>
      </c>
      <c r="B30" s="366" t="s">
        <v>10</v>
      </c>
      <c r="C30" s="366" t="s">
        <v>11</v>
      </c>
      <c r="D30" s="367" t="s">
        <v>12</v>
      </c>
      <c r="E30" s="367" t="s">
        <v>13</v>
      </c>
      <c r="F30" s="367" t="s">
        <v>14</v>
      </c>
      <c r="G30" s="368" t="s">
        <v>15</v>
      </c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381"/>
      <c r="V30" s="381"/>
      <c r="W30" s="381"/>
      <c r="X30" s="381"/>
      <c r="Y30" s="381"/>
    </row>
    <row r="31" spans="1:25" ht="15.75" x14ac:dyDescent="0.3">
      <c r="A31" s="369">
        <v>7</v>
      </c>
      <c r="B31" s="47" t="s">
        <v>1059</v>
      </c>
      <c r="C31" s="47" t="s">
        <v>817</v>
      </c>
      <c r="D31" s="17">
        <v>84</v>
      </c>
      <c r="E31" s="370">
        <v>10</v>
      </c>
      <c r="F31" s="17">
        <v>848</v>
      </c>
      <c r="G31" s="48">
        <v>89</v>
      </c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381"/>
      <c r="V31" s="381"/>
      <c r="W31" s="381"/>
      <c r="X31" s="381"/>
      <c r="Y31" s="381"/>
    </row>
    <row r="32" spans="1:25" ht="15.75" x14ac:dyDescent="0.3">
      <c r="A32" s="371">
        <v>3</v>
      </c>
      <c r="B32" s="49" t="s">
        <v>1063</v>
      </c>
      <c r="C32" s="49" t="s">
        <v>817</v>
      </c>
      <c r="D32" s="22">
        <v>78</v>
      </c>
      <c r="E32" s="382">
        <v>5</v>
      </c>
      <c r="F32" s="22">
        <v>835</v>
      </c>
      <c r="G32" s="50">
        <v>76</v>
      </c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381"/>
      <c r="V32" s="381"/>
      <c r="W32" s="381"/>
      <c r="X32" s="381"/>
      <c r="Y32" s="381"/>
    </row>
    <row r="33" spans="1:25" ht="15.75" x14ac:dyDescent="0.3">
      <c r="A33" s="197">
        <v>2</v>
      </c>
      <c r="B33" s="49" t="s">
        <v>1074</v>
      </c>
      <c r="C33" s="49" t="s">
        <v>95</v>
      </c>
      <c r="D33" s="22">
        <v>79</v>
      </c>
      <c r="E33" s="382">
        <v>6</v>
      </c>
      <c r="F33" s="22">
        <v>802</v>
      </c>
      <c r="G33" s="50">
        <v>70</v>
      </c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381"/>
      <c r="V33" s="381"/>
      <c r="W33" s="381"/>
      <c r="X33" s="381"/>
      <c r="Y33" s="381"/>
    </row>
    <row r="34" spans="1:25" ht="15.75" x14ac:dyDescent="0.3">
      <c r="A34" s="371">
        <v>1</v>
      </c>
      <c r="B34" s="373" t="s">
        <v>600</v>
      </c>
      <c r="C34" s="373" t="s">
        <v>140</v>
      </c>
      <c r="D34" s="382">
        <v>76</v>
      </c>
      <c r="E34" s="382">
        <v>4</v>
      </c>
      <c r="F34" s="28">
        <v>803</v>
      </c>
      <c r="G34" s="29">
        <v>66</v>
      </c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381"/>
      <c r="V34" s="381"/>
      <c r="W34" s="381"/>
      <c r="X34" s="381"/>
      <c r="Y34" s="381"/>
    </row>
    <row r="35" spans="1:25" ht="15.75" x14ac:dyDescent="0.3">
      <c r="A35" s="197">
        <v>8</v>
      </c>
      <c r="B35" s="49" t="s">
        <v>1076</v>
      </c>
      <c r="C35" s="49" t="s">
        <v>1005</v>
      </c>
      <c r="D35" s="22">
        <v>83</v>
      </c>
      <c r="E35" s="382">
        <v>9</v>
      </c>
      <c r="F35" s="22">
        <v>792</v>
      </c>
      <c r="G35" s="50">
        <v>63</v>
      </c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381"/>
      <c r="V35" s="381"/>
      <c r="W35" s="381"/>
      <c r="X35" s="381"/>
      <c r="Y35" s="381"/>
    </row>
    <row r="36" spans="1:25" ht="15.75" x14ac:dyDescent="0.3">
      <c r="A36" s="197">
        <v>6</v>
      </c>
      <c r="B36" s="49" t="s">
        <v>196</v>
      </c>
      <c r="C36" s="49" t="s">
        <v>126</v>
      </c>
      <c r="D36" s="22">
        <v>82</v>
      </c>
      <c r="E36" s="382">
        <v>8</v>
      </c>
      <c r="F36" s="22">
        <v>791</v>
      </c>
      <c r="G36" s="50">
        <v>59</v>
      </c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381"/>
      <c r="V36" s="381"/>
      <c r="W36" s="381"/>
      <c r="X36" s="381"/>
      <c r="Y36" s="381"/>
    </row>
    <row r="37" spans="1:25" ht="15.75" x14ac:dyDescent="0.3">
      <c r="A37" s="197">
        <v>10</v>
      </c>
      <c r="B37" s="49" t="s">
        <v>188</v>
      </c>
      <c r="C37" s="49" t="s">
        <v>42</v>
      </c>
      <c r="D37" s="22">
        <v>74</v>
      </c>
      <c r="E37" s="382">
        <v>2</v>
      </c>
      <c r="F37" s="22">
        <v>776</v>
      </c>
      <c r="G37" s="50">
        <v>45</v>
      </c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381"/>
      <c r="V37" s="381"/>
      <c r="W37" s="381"/>
      <c r="X37" s="381"/>
      <c r="Y37" s="381"/>
    </row>
    <row r="38" spans="1:25" ht="15.75" x14ac:dyDescent="0.3">
      <c r="A38" s="197">
        <v>4</v>
      </c>
      <c r="B38" s="49" t="s">
        <v>791</v>
      </c>
      <c r="C38" s="49" t="s">
        <v>58</v>
      </c>
      <c r="D38" s="22">
        <v>51</v>
      </c>
      <c r="E38" s="382">
        <v>1</v>
      </c>
      <c r="F38" s="22">
        <v>733</v>
      </c>
      <c r="G38" s="50">
        <v>35</v>
      </c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381"/>
      <c r="V38" s="381"/>
      <c r="W38" s="381"/>
      <c r="X38" s="381"/>
      <c r="Y38" s="381"/>
    </row>
    <row r="39" spans="1:25" ht="15.75" x14ac:dyDescent="0.3">
      <c r="A39" s="371">
        <v>9</v>
      </c>
      <c r="B39" s="49" t="s">
        <v>1082</v>
      </c>
      <c r="C39" s="49" t="s">
        <v>817</v>
      </c>
      <c r="D39" s="22">
        <v>76</v>
      </c>
      <c r="E39" s="382">
        <v>4</v>
      </c>
      <c r="F39" s="22">
        <v>740</v>
      </c>
      <c r="G39" s="50">
        <v>34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381"/>
      <c r="V39" s="381"/>
      <c r="W39" s="381"/>
      <c r="X39" s="381"/>
      <c r="Y39" s="381"/>
    </row>
    <row r="40" spans="1:25" ht="15.75" x14ac:dyDescent="0.3">
      <c r="A40" s="376">
        <v>5</v>
      </c>
      <c r="B40" s="199" t="s">
        <v>1083</v>
      </c>
      <c r="C40" s="199" t="s">
        <v>95</v>
      </c>
      <c r="D40" s="189">
        <v>80</v>
      </c>
      <c r="E40" s="383">
        <v>7</v>
      </c>
      <c r="F40" s="189">
        <v>659</v>
      </c>
      <c r="G40" s="190">
        <v>28</v>
      </c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381"/>
      <c r="V40" s="381"/>
      <c r="W40" s="381"/>
      <c r="X40" s="381"/>
      <c r="Y40" s="381"/>
    </row>
    <row r="41" spans="1:25" ht="15.75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381"/>
      <c r="V41" s="381"/>
      <c r="W41" s="381"/>
      <c r="X41" s="381"/>
      <c r="Y41" s="381"/>
    </row>
    <row r="42" spans="1:25" ht="15.75" x14ac:dyDescent="0.3">
      <c r="A42" s="361"/>
      <c r="B42" s="362" t="s">
        <v>51</v>
      </c>
      <c r="C42" s="363" t="s">
        <v>1106</v>
      </c>
      <c r="D42" s="364"/>
      <c r="E42" s="364" t="s">
        <v>1107</v>
      </c>
      <c r="F42" s="365"/>
      <c r="G42" s="365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381"/>
      <c r="V42" s="381"/>
      <c r="W42" s="381"/>
      <c r="X42" s="381"/>
      <c r="Y42" s="381"/>
    </row>
    <row r="43" spans="1:25" ht="15.75" x14ac:dyDescent="0.3">
      <c r="A43" s="11">
        <v>1</v>
      </c>
      <c r="B43" s="366" t="s">
        <v>10</v>
      </c>
      <c r="C43" s="366" t="s">
        <v>11</v>
      </c>
      <c r="D43" s="367" t="s">
        <v>12</v>
      </c>
      <c r="E43" s="367" t="s">
        <v>13</v>
      </c>
      <c r="F43" s="367" t="s">
        <v>14</v>
      </c>
      <c r="G43" s="368" t="s">
        <v>15</v>
      </c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381"/>
      <c r="V43" s="381"/>
      <c r="W43" s="381"/>
      <c r="X43" s="381"/>
      <c r="Y43" s="381"/>
    </row>
    <row r="44" spans="1:25" ht="15.75" x14ac:dyDescent="0.3">
      <c r="A44" s="56">
        <v>2</v>
      </c>
      <c r="B44" s="47" t="s">
        <v>1081</v>
      </c>
      <c r="C44" s="47" t="s">
        <v>95</v>
      </c>
      <c r="D44" s="17">
        <v>69</v>
      </c>
      <c r="E44" s="370">
        <v>4</v>
      </c>
      <c r="F44" s="17">
        <v>757</v>
      </c>
      <c r="G44" s="48">
        <v>64</v>
      </c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381"/>
      <c r="V44" s="381"/>
      <c r="W44" s="381"/>
      <c r="X44" s="381"/>
      <c r="Y44" s="381"/>
    </row>
    <row r="45" spans="1:25" ht="15.75" x14ac:dyDescent="0.3">
      <c r="A45" s="371">
        <v>1</v>
      </c>
      <c r="B45" s="373" t="s">
        <v>792</v>
      </c>
      <c r="C45" s="373" t="s">
        <v>58</v>
      </c>
      <c r="D45" s="382">
        <v>74</v>
      </c>
      <c r="E45" s="382">
        <v>7</v>
      </c>
      <c r="F45" s="28">
        <v>736</v>
      </c>
      <c r="G45" s="29">
        <v>64</v>
      </c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381"/>
      <c r="V45" s="381"/>
      <c r="W45" s="381"/>
      <c r="X45" s="381"/>
      <c r="Y45" s="381"/>
    </row>
    <row r="46" spans="1:25" ht="15.75" x14ac:dyDescent="0.3">
      <c r="A46" s="197">
        <v>4</v>
      </c>
      <c r="B46" s="49" t="s">
        <v>1094</v>
      </c>
      <c r="C46" s="49" t="s">
        <v>1005</v>
      </c>
      <c r="D46" s="22">
        <v>82</v>
      </c>
      <c r="E46" s="382">
        <v>9</v>
      </c>
      <c r="F46" s="22">
        <v>731</v>
      </c>
      <c r="G46" s="50">
        <v>62</v>
      </c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381"/>
      <c r="V46" s="381"/>
      <c r="W46" s="381"/>
      <c r="X46" s="381"/>
      <c r="Y46" s="381"/>
    </row>
    <row r="47" spans="1:25" ht="15.75" x14ac:dyDescent="0.3">
      <c r="A47" s="371">
        <v>5</v>
      </c>
      <c r="B47" s="49" t="s">
        <v>605</v>
      </c>
      <c r="C47" s="49" t="s">
        <v>606</v>
      </c>
      <c r="D47" s="22">
        <v>76</v>
      </c>
      <c r="E47" s="382">
        <v>8</v>
      </c>
      <c r="F47" s="22">
        <v>680</v>
      </c>
      <c r="G47" s="50">
        <v>61</v>
      </c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381"/>
      <c r="V47" s="381"/>
      <c r="W47" s="381"/>
      <c r="X47" s="381"/>
      <c r="Y47" s="381"/>
    </row>
    <row r="48" spans="1:25" ht="15.75" x14ac:dyDescent="0.3">
      <c r="A48" s="197">
        <v>8</v>
      </c>
      <c r="B48" s="49" t="s">
        <v>1087</v>
      </c>
      <c r="C48" s="49" t="s">
        <v>1005</v>
      </c>
      <c r="D48" s="22">
        <v>70</v>
      </c>
      <c r="E48" s="382">
        <v>6</v>
      </c>
      <c r="F48" s="22">
        <v>717</v>
      </c>
      <c r="G48" s="50">
        <v>56</v>
      </c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381"/>
      <c r="V48" s="381"/>
      <c r="W48" s="381"/>
      <c r="X48" s="381"/>
      <c r="Y48" s="381"/>
    </row>
    <row r="49" spans="1:25" ht="15.75" x14ac:dyDescent="0.3">
      <c r="A49" s="371">
        <v>7</v>
      </c>
      <c r="B49" s="49" t="s">
        <v>1085</v>
      </c>
      <c r="C49" s="49" t="s">
        <v>1005</v>
      </c>
      <c r="D49" s="22" t="s">
        <v>43</v>
      </c>
      <c r="E49" s="382">
        <v>0</v>
      </c>
      <c r="F49" s="22">
        <v>596</v>
      </c>
      <c r="G49" s="50">
        <v>53</v>
      </c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381"/>
      <c r="V49" s="381"/>
      <c r="W49" s="381"/>
      <c r="X49" s="381"/>
      <c r="Y49" s="381"/>
    </row>
    <row r="50" spans="1:25" ht="15.75" x14ac:dyDescent="0.3">
      <c r="A50" s="371">
        <v>9</v>
      </c>
      <c r="B50" s="49" t="s">
        <v>1095</v>
      </c>
      <c r="C50" s="49" t="s">
        <v>1005</v>
      </c>
      <c r="D50" s="22">
        <v>70</v>
      </c>
      <c r="E50" s="382">
        <v>6</v>
      </c>
      <c r="F50" s="22">
        <v>680</v>
      </c>
      <c r="G50" s="50">
        <v>49</v>
      </c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381"/>
      <c r="V50" s="381"/>
      <c r="W50" s="381"/>
      <c r="X50" s="381"/>
      <c r="Y50" s="381"/>
    </row>
    <row r="51" spans="1:25" ht="15.75" x14ac:dyDescent="0.3">
      <c r="A51" s="371">
        <v>3</v>
      </c>
      <c r="B51" s="49" t="s">
        <v>1096</v>
      </c>
      <c r="C51" s="49" t="s">
        <v>817</v>
      </c>
      <c r="D51" s="22">
        <v>51</v>
      </c>
      <c r="E51" s="382">
        <v>2</v>
      </c>
      <c r="F51" s="22">
        <v>527</v>
      </c>
      <c r="G51" s="50">
        <v>25</v>
      </c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381"/>
      <c r="V51" s="381"/>
      <c r="W51" s="381"/>
      <c r="X51" s="381"/>
      <c r="Y51" s="381"/>
    </row>
    <row r="52" spans="1:25" ht="15.75" x14ac:dyDescent="0.3">
      <c r="A52" s="198">
        <v>6</v>
      </c>
      <c r="B52" s="199" t="s">
        <v>1097</v>
      </c>
      <c r="C52" s="199" t="s">
        <v>817</v>
      </c>
      <c r="D52" s="189">
        <v>61</v>
      </c>
      <c r="E52" s="383">
        <v>3</v>
      </c>
      <c r="F52" s="189">
        <v>553</v>
      </c>
      <c r="G52" s="190">
        <v>22</v>
      </c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381"/>
      <c r="V52" s="381"/>
      <c r="W52" s="381"/>
      <c r="X52" s="381"/>
      <c r="Y52" s="381"/>
    </row>
    <row r="53" spans="1:25" ht="15.75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381"/>
      <c r="V53" s="381"/>
      <c r="W53" s="381"/>
      <c r="X53" s="381"/>
      <c r="Y53" s="381"/>
    </row>
    <row r="54" spans="1:25" ht="15.75" x14ac:dyDescent="0.3">
      <c r="A54" s="46"/>
      <c r="B54" s="10" t="s">
        <v>266</v>
      </c>
      <c r="C54" s="10"/>
      <c r="D54" s="10"/>
      <c r="E54" s="10"/>
      <c r="F54" s="43" t="s">
        <v>170</v>
      </c>
      <c r="G54" s="10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381"/>
      <c r="V54" s="381"/>
      <c r="W54" s="381"/>
      <c r="X54" s="381"/>
      <c r="Y54" s="381"/>
    </row>
    <row r="55" spans="1:25" ht="15.75" x14ac:dyDescent="0.3">
      <c r="A55" s="46"/>
      <c r="B55" s="10" t="s">
        <v>171</v>
      </c>
      <c r="C55" s="10"/>
      <c r="D55" s="10"/>
      <c r="E55" s="10"/>
      <c r="F55" s="10"/>
      <c r="G55" s="10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381"/>
      <c r="V55" s="381"/>
      <c r="W55" s="381"/>
      <c r="X55" s="381"/>
      <c r="Y55" s="381"/>
    </row>
    <row r="56" spans="1:25" ht="15.75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381"/>
      <c r="V56" s="381"/>
      <c r="W56" s="381"/>
      <c r="X56" s="381"/>
      <c r="Y56" s="381"/>
    </row>
    <row r="57" spans="1:25" ht="15.75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381"/>
      <c r="V57" s="381"/>
      <c r="W57" s="381"/>
      <c r="X57" s="381"/>
      <c r="Y57" s="381"/>
    </row>
    <row r="58" spans="1:25" ht="15.75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381"/>
      <c r="V58" s="381"/>
      <c r="W58" s="381"/>
      <c r="X58" s="381"/>
      <c r="Y58" s="381"/>
    </row>
    <row r="59" spans="1:25" ht="15.75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381"/>
      <c r="V59" s="381"/>
      <c r="W59" s="381"/>
      <c r="X59" s="381"/>
      <c r="Y59" s="381"/>
    </row>
    <row r="60" spans="1:25" ht="15.75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381"/>
      <c r="V60" s="381"/>
      <c r="W60" s="381"/>
      <c r="X60" s="381"/>
      <c r="Y60" s="381"/>
    </row>
    <row r="61" spans="1:25" ht="15.75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381"/>
      <c r="V61" s="381"/>
      <c r="W61" s="381"/>
      <c r="X61" s="381"/>
      <c r="Y61" s="381"/>
    </row>
    <row r="62" spans="1:25" ht="15.75" x14ac:dyDescent="0.3">
      <c r="A62" s="46"/>
      <c r="B62" s="46"/>
      <c r="C62" s="46"/>
      <c r="D62" s="46"/>
      <c r="E62" s="46"/>
      <c r="F62" s="110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381"/>
      <c r="V62" s="381"/>
      <c r="W62" s="381"/>
      <c r="X62" s="381"/>
      <c r="Y62" s="381"/>
    </row>
    <row r="63" spans="1:25" ht="15.75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381"/>
      <c r="V63" s="381"/>
      <c r="W63" s="381"/>
      <c r="X63" s="381"/>
      <c r="Y63" s="381"/>
    </row>
    <row r="64" spans="1:25" ht="15.75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381"/>
      <c r="V64" s="381"/>
      <c r="W64" s="381"/>
      <c r="X64" s="381"/>
      <c r="Y64" s="381"/>
    </row>
    <row r="65" spans="1:25" ht="15.75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381"/>
      <c r="V65" s="381"/>
      <c r="W65" s="381"/>
      <c r="X65" s="381"/>
      <c r="Y65" s="381"/>
    </row>
    <row r="66" spans="1:25" ht="15.75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381"/>
      <c r="V66" s="381"/>
      <c r="W66" s="381"/>
      <c r="X66" s="381"/>
      <c r="Y66" s="381"/>
    </row>
    <row r="67" spans="1:25" ht="15.75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381"/>
      <c r="V67" s="381"/>
      <c r="W67" s="381"/>
      <c r="X67" s="381"/>
      <c r="Y67" s="381"/>
    </row>
    <row r="68" spans="1:25" ht="15.75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381"/>
      <c r="V68" s="381"/>
      <c r="W68" s="381"/>
      <c r="X68" s="381"/>
      <c r="Y68" s="381"/>
    </row>
    <row r="69" spans="1:25" ht="15.75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381"/>
      <c r="V69" s="381"/>
      <c r="W69" s="381"/>
      <c r="X69" s="381"/>
      <c r="Y69" s="381"/>
    </row>
    <row r="70" spans="1:25" ht="15.75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381"/>
      <c r="V70" s="381"/>
      <c r="W70" s="381"/>
      <c r="X70" s="381"/>
      <c r="Y70" s="381"/>
    </row>
    <row r="71" spans="1:25" ht="15.75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381"/>
      <c r="V71" s="381"/>
      <c r="W71" s="381"/>
      <c r="X71" s="381"/>
      <c r="Y71" s="381"/>
    </row>
    <row r="72" spans="1:25" ht="15.75" x14ac:dyDescent="0.3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381"/>
      <c r="V72" s="381"/>
      <c r="W72" s="381"/>
      <c r="X72" s="381"/>
      <c r="Y72" s="381"/>
    </row>
    <row r="73" spans="1:25" ht="15.75" x14ac:dyDescent="0.3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381"/>
      <c r="V73" s="381"/>
      <c r="W73" s="381"/>
      <c r="X73" s="381"/>
      <c r="Y73" s="381"/>
    </row>
    <row r="74" spans="1:25" ht="15.75" x14ac:dyDescent="0.3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381"/>
      <c r="V74" s="381"/>
      <c r="W74" s="381"/>
      <c r="X74" s="381"/>
      <c r="Y74" s="381"/>
    </row>
    <row r="75" spans="1:25" ht="15.75" x14ac:dyDescent="0.3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381"/>
      <c r="V75" s="381"/>
      <c r="W75" s="381"/>
      <c r="X75" s="381"/>
      <c r="Y75" s="381"/>
    </row>
    <row r="76" spans="1:25" ht="15.75" x14ac:dyDescent="0.3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381"/>
      <c r="V76" s="381"/>
      <c r="W76" s="381"/>
      <c r="X76" s="381"/>
      <c r="Y76" s="381"/>
    </row>
    <row r="77" spans="1:25" ht="15" customHeight="1" x14ac:dyDescent="0.3">
      <c r="A77" s="85"/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</row>
    <row r="78" spans="1:25" ht="15" customHeight="1" x14ac:dyDescent="0.3">
      <c r="A78" s="85"/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</row>
    <row r="79" spans="1:25" ht="15" customHeight="1" x14ac:dyDescent="0.3">
      <c r="A79" s="85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</row>
    <row r="80" spans="1:25" ht="15" customHeight="1" x14ac:dyDescent="0.3">
      <c r="A80" s="85"/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</row>
  </sheetData>
  <sheetProtection selectLockedCells="1" selectUnlockedCells="1"/>
  <mergeCells count="1">
    <mergeCell ref="C2:G2"/>
  </mergeCells>
  <hyperlinks>
    <hyperlink ref="B2" location="'Index'!A3" display="á" xr:uid="{912DD61F-C9FC-47A7-9EDC-59A0B2365778}"/>
  </hyperlinks>
  <printOptions horizontalCentered="1"/>
  <pageMargins left="0.31527777777777799" right="0.31527777777777799" top="1.37777777777778" bottom="0.39374999999999999" header="0.39374999999999999" footer="0.511811023622047"/>
  <pageSetup paperSize="9" orientation="portrait" horizontalDpi="300" verticalDpi="300" r:id="rId1"/>
  <headerFooter>
    <oddHeader>&amp;C&amp;"Aptos Narrow,Bold"&amp;18Cumbria &amp;&amp; Northumbria TSA Leagues
Winter 2024-25&amp;L&amp;G&amp;R&amp;G</oddHeader>
  </headerFooter>
  <legacyDrawingHF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3A12B-C9C7-4F1A-AE75-4263C51F052A}">
  <sheetPr>
    <tabColor rgb="FF0070C0"/>
    <pageSetUpPr fitToPage="1"/>
  </sheetPr>
  <dimension ref="A1:Y115"/>
  <sheetViews>
    <sheetView showGridLines="0" zoomScaleNormal="100" workbookViewId="0">
      <selection activeCell="A2" sqref="A2"/>
    </sheetView>
  </sheetViews>
  <sheetFormatPr defaultColWidth="10.28515625" defaultRowHeight="15" customHeight="1" x14ac:dyDescent="0.3"/>
  <cols>
    <col min="1" max="1" width="20.7109375" style="213" customWidth="1"/>
    <col min="2" max="6" width="5" style="213" customWidth="1"/>
    <col min="7" max="7" width="4.7109375" style="238" customWidth="1"/>
    <col min="8" max="8" width="20.7109375" style="213" customWidth="1"/>
    <col min="9" max="14" width="5" style="213" customWidth="1"/>
    <col min="15" max="22" width="4.140625" style="213" customWidth="1"/>
    <col min="23" max="25" width="10.28515625" style="213"/>
  </cols>
  <sheetData>
    <row r="1" spans="1:25" ht="18" x14ac:dyDescent="0.35">
      <c r="A1" s="384" t="s">
        <v>1108</v>
      </c>
      <c r="B1" s="385"/>
      <c r="C1" s="385"/>
      <c r="D1" s="311"/>
      <c r="E1" s="311"/>
      <c r="F1" s="311"/>
      <c r="G1" s="386"/>
      <c r="H1" s="311"/>
      <c r="I1" s="312" t="s">
        <v>972</v>
      </c>
      <c r="J1" s="387">
        <v>2</v>
      </c>
      <c r="K1" s="204"/>
      <c r="L1" s="311"/>
      <c r="M1" s="311"/>
      <c r="N1" s="204"/>
      <c r="O1" s="311"/>
      <c r="P1" s="311"/>
      <c r="Q1" s="311"/>
      <c r="R1" s="311"/>
      <c r="S1" s="311"/>
      <c r="T1" s="311"/>
      <c r="U1" s="311"/>
      <c r="V1" s="311"/>
      <c r="W1" s="311"/>
      <c r="X1" s="204"/>
      <c r="Y1" s="204"/>
    </row>
    <row r="2" spans="1:25" ht="19.5" customHeight="1" x14ac:dyDescent="0.35">
      <c r="A2" s="378" t="s">
        <v>2</v>
      </c>
      <c r="C2" s="316"/>
      <c r="I2" s="211" t="s">
        <v>3</v>
      </c>
      <c r="J2" s="211"/>
      <c r="K2" s="211"/>
      <c r="L2" s="211"/>
      <c r="M2" s="211"/>
      <c r="N2" s="211"/>
    </row>
    <row r="3" spans="1:25" ht="15.75" customHeight="1" x14ac:dyDescent="0.3">
      <c r="A3" s="212" t="s">
        <v>4</v>
      </c>
      <c r="B3" s="212"/>
      <c r="C3" s="212"/>
      <c r="D3" s="212"/>
      <c r="E3" s="212"/>
      <c r="F3" s="212"/>
      <c r="G3" s="208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</row>
    <row r="4" spans="1:25" ht="15.75" customHeight="1" x14ac:dyDescent="0.3">
      <c r="A4" s="388" t="s">
        <v>1109</v>
      </c>
      <c r="B4" s="223"/>
      <c r="C4" s="389">
        <v>552</v>
      </c>
      <c r="D4" s="223"/>
      <c r="E4" s="390" t="s">
        <v>15</v>
      </c>
      <c r="F4" s="391">
        <f>SUM(F5:F7)</f>
        <v>552</v>
      </c>
      <c r="G4" s="392" t="s">
        <v>280</v>
      </c>
      <c r="H4" s="388" t="s">
        <v>1110</v>
      </c>
      <c r="I4" s="223"/>
      <c r="J4" s="389">
        <v>558</v>
      </c>
      <c r="K4" s="223"/>
      <c r="L4" s="390" t="s">
        <v>15</v>
      </c>
      <c r="M4" s="391">
        <f>SUM(M5:M7)</f>
        <v>567</v>
      </c>
    </row>
    <row r="5" spans="1:25" ht="15.75" customHeight="1" x14ac:dyDescent="0.3">
      <c r="A5" s="393" t="s">
        <v>1016</v>
      </c>
      <c r="B5" s="394"/>
      <c r="C5" s="395"/>
      <c r="D5" s="396">
        <v>90</v>
      </c>
      <c r="E5" s="396">
        <v>84</v>
      </c>
      <c r="F5" s="397">
        <f>SUM(D5:E5)</f>
        <v>174</v>
      </c>
      <c r="H5" s="393" t="s">
        <v>554</v>
      </c>
      <c r="I5" s="394"/>
      <c r="J5" s="395"/>
      <c r="K5" s="396">
        <v>97</v>
      </c>
      <c r="L5" s="396">
        <v>96</v>
      </c>
      <c r="M5" s="397">
        <f>SUM(K5:L5)</f>
        <v>193</v>
      </c>
    </row>
    <row r="6" spans="1:25" ht="15.75" customHeight="1" x14ac:dyDescent="0.3">
      <c r="A6" s="398" t="s">
        <v>1002</v>
      </c>
      <c r="B6" s="399"/>
      <c r="C6" s="400"/>
      <c r="D6" s="234">
        <v>93</v>
      </c>
      <c r="E6" s="234">
        <v>87</v>
      </c>
      <c r="F6" s="236">
        <f>SUM(D6:E6)</f>
        <v>180</v>
      </c>
      <c r="H6" s="398" t="s">
        <v>558</v>
      </c>
      <c r="I6" s="399"/>
      <c r="J6" s="400"/>
      <c r="K6" s="234">
        <v>85</v>
      </c>
      <c r="L6" s="234">
        <v>92</v>
      </c>
      <c r="M6" s="236">
        <f>SUM(K6:L6)</f>
        <v>177</v>
      </c>
    </row>
    <row r="7" spans="1:25" ht="15.75" customHeight="1" x14ac:dyDescent="0.3">
      <c r="A7" s="401" t="s">
        <v>977</v>
      </c>
      <c r="B7" s="402"/>
      <c r="C7" s="403"/>
      <c r="D7" s="241">
        <v>98</v>
      </c>
      <c r="E7" s="241">
        <v>100</v>
      </c>
      <c r="F7" s="243">
        <f>SUM(D7:E7)</f>
        <v>198</v>
      </c>
      <c r="H7" s="401" t="s">
        <v>979</v>
      </c>
      <c r="I7" s="402"/>
      <c r="J7" s="403"/>
      <c r="K7" s="241">
        <v>99</v>
      </c>
      <c r="L7" s="241">
        <v>98</v>
      </c>
      <c r="M7" s="243">
        <f>SUM(K7:L7)</f>
        <v>197</v>
      </c>
    </row>
    <row r="8" spans="1:25" ht="15.75" customHeight="1" x14ac:dyDescent="0.3">
      <c r="O8" s="404"/>
    </row>
    <row r="9" spans="1:25" ht="15.75" customHeight="1" x14ac:dyDescent="0.3">
      <c r="A9" s="388" t="s">
        <v>1111</v>
      </c>
      <c r="B9" s="223"/>
      <c r="C9" s="389">
        <v>559</v>
      </c>
      <c r="D9" s="223"/>
      <c r="E9" s="390" t="s">
        <v>15</v>
      </c>
      <c r="F9" s="391">
        <f>SUM(F10:F12)</f>
        <v>572</v>
      </c>
      <c r="G9" s="392" t="s">
        <v>280</v>
      </c>
      <c r="H9" s="388" t="s">
        <v>1112</v>
      </c>
      <c r="I9" s="223"/>
      <c r="J9" s="389">
        <v>558</v>
      </c>
      <c r="K9" s="223"/>
      <c r="L9" s="390" t="s">
        <v>15</v>
      </c>
      <c r="M9" s="391">
        <f>SUM(M10:M12)</f>
        <v>564</v>
      </c>
    </row>
    <row r="10" spans="1:25" ht="15.75" customHeight="1" x14ac:dyDescent="0.3">
      <c r="A10" s="393" t="s">
        <v>981</v>
      </c>
      <c r="B10" s="394"/>
      <c r="C10" s="395"/>
      <c r="D10" s="396">
        <v>94</v>
      </c>
      <c r="E10" s="396">
        <v>99</v>
      </c>
      <c r="F10" s="397">
        <f>SUM(D10:E10)</f>
        <v>193</v>
      </c>
      <c r="H10" s="393" t="s">
        <v>999</v>
      </c>
      <c r="I10" s="394"/>
      <c r="J10" s="395"/>
      <c r="K10" s="396">
        <v>94</v>
      </c>
      <c r="L10" s="396">
        <v>92</v>
      </c>
      <c r="M10" s="397">
        <f>SUM(K10:L10)</f>
        <v>186</v>
      </c>
    </row>
    <row r="11" spans="1:25" ht="15.75" customHeight="1" x14ac:dyDescent="0.3">
      <c r="A11" s="398" t="s">
        <v>982</v>
      </c>
      <c r="B11" s="399"/>
      <c r="C11" s="400"/>
      <c r="D11" s="234">
        <v>95</v>
      </c>
      <c r="E11" s="234">
        <v>94</v>
      </c>
      <c r="F11" s="236">
        <f>SUM(D11:E11)</f>
        <v>189</v>
      </c>
      <c r="H11" s="398" t="s">
        <v>986</v>
      </c>
      <c r="I11" s="399"/>
      <c r="J11" s="400"/>
      <c r="K11" s="234">
        <v>94</v>
      </c>
      <c r="L11" s="234">
        <v>94</v>
      </c>
      <c r="M11" s="236">
        <f>SUM(K11:L11)</f>
        <v>188</v>
      </c>
    </row>
    <row r="12" spans="1:25" ht="15.75" customHeight="1" x14ac:dyDescent="0.3">
      <c r="A12" s="401" t="s">
        <v>993</v>
      </c>
      <c r="B12" s="402"/>
      <c r="C12" s="403"/>
      <c r="D12" s="241">
        <v>94</v>
      </c>
      <c r="E12" s="241">
        <v>96</v>
      </c>
      <c r="F12" s="243">
        <f>SUM(D12:E12)</f>
        <v>190</v>
      </c>
      <c r="H12" s="401" t="s">
        <v>668</v>
      </c>
      <c r="I12" s="402"/>
      <c r="J12" s="403"/>
      <c r="K12" s="241">
        <v>93</v>
      </c>
      <c r="L12" s="241">
        <v>97</v>
      </c>
      <c r="M12" s="243">
        <f>SUM(K12:L12)</f>
        <v>190</v>
      </c>
    </row>
    <row r="13" spans="1:25" ht="15.75" customHeight="1" x14ac:dyDescent="0.3"/>
    <row r="14" spans="1:25" ht="15.75" customHeight="1" x14ac:dyDescent="0.3">
      <c r="A14" s="388" t="s">
        <v>1113</v>
      </c>
      <c r="B14" s="223"/>
      <c r="C14" s="389">
        <v>569</v>
      </c>
      <c r="D14" s="223"/>
      <c r="E14" s="390" t="s">
        <v>15</v>
      </c>
      <c r="F14" s="391">
        <f>SUM(F15:F17)</f>
        <v>573</v>
      </c>
      <c r="G14" s="392" t="s">
        <v>280</v>
      </c>
      <c r="H14" s="213" t="s">
        <v>285</v>
      </c>
    </row>
    <row r="15" spans="1:25" ht="15.75" customHeight="1" x14ac:dyDescent="0.3">
      <c r="A15" s="393" t="s">
        <v>983</v>
      </c>
      <c r="B15" s="394"/>
      <c r="C15" s="395"/>
      <c r="D15" s="396">
        <v>97</v>
      </c>
      <c r="E15" s="396">
        <v>96</v>
      </c>
      <c r="F15" s="397">
        <f>SUM(D15:E15)</f>
        <v>193</v>
      </c>
    </row>
    <row r="16" spans="1:25" ht="15.75" customHeight="1" x14ac:dyDescent="0.3">
      <c r="A16" s="398" t="s">
        <v>984</v>
      </c>
      <c r="B16" s="399"/>
      <c r="C16" s="400"/>
      <c r="D16" s="234">
        <v>97</v>
      </c>
      <c r="E16" s="234">
        <v>96</v>
      </c>
      <c r="F16" s="236">
        <f>SUM(D16:E16)</f>
        <v>193</v>
      </c>
    </row>
    <row r="17" spans="1:20" ht="15.75" customHeight="1" x14ac:dyDescent="0.3">
      <c r="A17" s="401" t="s">
        <v>985</v>
      </c>
      <c r="B17" s="402"/>
      <c r="C17" s="403"/>
      <c r="D17" s="241">
        <v>94</v>
      </c>
      <c r="E17" s="241">
        <v>93</v>
      </c>
      <c r="F17" s="243">
        <f>SUM(D17:E17)</f>
        <v>187</v>
      </c>
    </row>
    <row r="18" spans="1:20" ht="15.75" customHeight="1" x14ac:dyDescent="0.3"/>
    <row r="19" spans="1:20" ht="15.75" customHeight="1" x14ac:dyDescent="0.3">
      <c r="H19" s="405" t="s">
        <v>4</v>
      </c>
      <c r="I19" s="225" t="s">
        <v>286</v>
      </c>
      <c r="J19" s="225" t="s">
        <v>287</v>
      </c>
      <c r="K19" s="225" t="s">
        <v>288</v>
      </c>
      <c r="L19" s="225" t="s">
        <v>289</v>
      </c>
      <c r="M19" s="225" t="s">
        <v>14</v>
      </c>
      <c r="N19" s="226" t="s">
        <v>290</v>
      </c>
    </row>
    <row r="20" spans="1:20" ht="15.75" customHeight="1" x14ac:dyDescent="0.3">
      <c r="B20" s="213" t="s">
        <v>1114</v>
      </c>
      <c r="H20" s="406" t="s">
        <v>1111</v>
      </c>
      <c r="I20" s="396">
        <v>10</v>
      </c>
      <c r="J20" s="396">
        <v>8</v>
      </c>
      <c r="K20" s="396"/>
      <c r="L20" s="396">
        <v>2</v>
      </c>
      <c r="M20" s="396">
        <v>5674</v>
      </c>
      <c r="N20" s="397">
        <v>16</v>
      </c>
    </row>
    <row r="21" spans="1:20" ht="15.75" customHeight="1" x14ac:dyDescent="0.3">
      <c r="B21" s="407" t="s">
        <v>1115</v>
      </c>
      <c r="H21" s="408" t="s">
        <v>1113</v>
      </c>
      <c r="I21" s="234">
        <v>10</v>
      </c>
      <c r="J21" s="234">
        <v>8</v>
      </c>
      <c r="K21" s="234"/>
      <c r="L21" s="234">
        <v>2</v>
      </c>
      <c r="M21" s="234">
        <v>5673</v>
      </c>
      <c r="N21" s="236">
        <v>16</v>
      </c>
    </row>
    <row r="22" spans="1:20" ht="15.75" customHeight="1" x14ac:dyDescent="0.3">
      <c r="B22" s="259" t="s">
        <v>293</v>
      </c>
      <c r="H22" s="409" t="s">
        <v>1110</v>
      </c>
      <c r="I22" s="234">
        <v>10</v>
      </c>
      <c r="J22" s="234">
        <v>6</v>
      </c>
      <c r="K22" s="234"/>
      <c r="L22" s="234">
        <v>4</v>
      </c>
      <c r="M22" s="234">
        <v>5620</v>
      </c>
      <c r="N22" s="236">
        <v>12</v>
      </c>
    </row>
    <row r="23" spans="1:20" ht="15.75" customHeight="1" x14ac:dyDescent="0.3">
      <c r="H23" s="409" t="s">
        <v>1109</v>
      </c>
      <c r="I23" s="335">
        <v>10</v>
      </c>
      <c r="J23" s="335">
        <v>5</v>
      </c>
      <c r="K23" s="335"/>
      <c r="L23" s="335">
        <v>5</v>
      </c>
      <c r="M23" s="335">
        <v>5547</v>
      </c>
      <c r="N23" s="337">
        <v>10</v>
      </c>
    </row>
    <row r="24" spans="1:20" ht="15.75" customHeight="1" x14ac:dyDescent="0.3">
      <c r="H24" s="409" t="s">
        <v>1112</v>
      </c>
      <c r="I24" s="234">
        <v>10</v>
      </c>
      <c r="J24" s="234">
        <v>3</v>
      </c>
      <c r="K24" s="234"/>
      <c r="L24" s="234">
        <v>7</v>
      </c>
      <c r="M24" s="234">
        <v>5014</v>
      </c>
      <c r="N24" s="236">
        <v>6</v>
      </c>
    </row>
    <row r="25" spans="1:20" ht="15.75" customHeight="1" x14ac:dyDescent="0.3">
      <c r="H25" s="410" t="s">
        <v>285</v>
      </c>
      <c r="I25" s="241"/>
      <c r="J25" s="241"/>
      <c r="K25" s="241"/>
      <c r="L25" s="241"/>
      <c r="M25" s="241"/>
      <c r="N25" s="243"/>
    </row>
    <row r="26" spans="1:20" ht="15.75" customHeight="1" x14ac:dyDescent="0.3"/>
    <row r="27" spans="1:20" ht="15.75" customHeight="1" x14ac:dyDescent="0.3">
      <c r="A27" s="411"/>
      <c r="B27" s="411"/>
      <c r="C27" s="411"/>
      <c r="D27" s="411"/>
      <c r="E27" s="411"/>
      <c r="F27" s="411"/>
      <c r="G27" s="412"/>
      <c r="H27" s="411"/>
      <c r="I27" s="411"/>
      <c r="J27" s="411"/>
      <c r="K27" s="411"/>
      <c r="L27" s="411"/>
      <c r="M27" s="411"/>
      <c r="N27" s="411"/>
      <c r="P27" s="321"/>
    </row>
    <row r="28" spans="1:20" ht="15.75" customHeight="1" x14ac:dyDescent="0.3"/>
    <row r="29" spans="1:20" ht="15.75" customHeight="1" x14ac:dyDescent="0.3">
      <c r="A29" s="212" t="s">
        <v>7</v>
      </c>
      <c r="B29" s="212"/>
      <c r="C29" s="212"/>
      <c r="D29" s="212"/>
      <c r="E29" s="212"/>
      <c r="F29" s="212"/>
      <c r="G29" s="208"/>
      <c r="H29" s="212"/>
      <c r="I29" s="212"/>
      <c r="J29" s="212"/>
      <c r="K29" s="212"/>
      <c r="L29" s="212"/>
      <c r="M29" s="212"/>
      <c r="N29" s="212"/>
      <c r="O29" s="212"/>
    </row>
    <row r="30" spans="1:20" ht="15.75" customHeight="1" x14ac:dyDescent="0.3">
      <c r="A30" s="388" t="s">
        <v>1116</v>
      </c>
      <c r="B30" s="223"/>
      <c r="C30" s="389">
        <v>545</v>
      </c>
      <c r="D30" s="223"/>
      <c r="E30" s="390" t="s">
        <v>15</v>
      </c>
      <c r="F30" s="391">
        <f>SUM(F31:F33)</f>
        <v>564</v>
      </c>
      <c r="G30" s="392" t="s">
        <v>280</v>
      </c>
      <c r="H30" s="388" t="s">
        <v>1117</v>
      </c>
      <c r="I30" s="223"/>
      <c r="J30" s="389">
        <v>533</v>
      </c>
      <c r="K30" s="223"/>
      <c r="L30" s="390" t="s">
        <v>15</v>
      </c>
      <c r="M30" s="391">
        <f>SUM(M31:M33)</f>
        <v>549</v>
      </c>
      <c r="O30" s="381"/>
      <c r="P30" s="381"/>
      <c r="Q30" s="381"/>
      <c r="R30" s="381"/>
      <c r="S30" s="381"/>
      <c r="T30" s="381"/>
    </row>
    <row r="31" spans="1:20" ht="15.75" customHeight="1" x14ac:dyDescent="0.3">
      <c r="A31" s="393" t="s">
        <v>994</v>
      </c>
      <c r="B31" s="394"/>
      <c r="C31" s="395"/>
      <c r="D31" s="396">
        <v>96</v>
      </c>
      <c r="E31" s="396">
        <v>97</v>
      </c>
      <c r="F31" s="397">
        <f>SUM(D31:E31)</f>
        <v>193</v>
      </c>
      <c r="H31" s="393" t="s">
        <v>1010</v>
      </c>
      <c r="I31" s="394"/>
      <c r="J31" s="395"/>
      <c r="K31" s="396">
        <v>94</v>
      </c>
      <c r="L31" s="396">
        <v>92</v>
      </c>
      <c r="M31" s="397">
        <f>SUM(K31:L31)</f>
        <v>186</v>
      </c>
      <c r="O31" s="381"/>
      <c r="P31" s="381"/>
      <c r="Q31" s="381"/>
      <c r="R31" s="381"/>
      <c r="S31" s="381"/>
      <c r="T31" s="381"/>
    </row>
    <row r="32" spans="1:20" ht="15.75" customHeight="1" x14ac:dyDescent="0.3">
      <c r="A32" s="398" t="s">
        <v>1118</v>
      </c>
      <c r="B32" s="399"/>
      <c r="C32" s="400"/>
      <c r="D32" s="234">
        <v>93</v>
      </c>
      <c r="E32" s="413">
        <v>91</v>
      </c>
      <c r="F32" s="236">
        <f>SUM(D32:E32)</f>
        <v>184</v>
      </c>
      <c r="H32" s="398" t="s">
        <v>1025</v>
      </c>
      <c r="I32" s="399"/>
      <c r="J32" s="400"/>
      <c r="K32" s="234">
        <v>87</v>
      </c>
      <c r="L32" s="234">
        <v>92</v>
      </c>
      <c r="M32" s="236">
        <f>SUM(K32:L32)</f>
        <v>179</v>
      </c>
      <c r="O32" s="381"/>
      <c r="P32" s="381"/>
      <c r="Q32" s="381"/>
      <c r="R32" s="381"/>
      <c r="S32" s="381"/>
      <c r="T32" s="381"/>
    </row>
    <row r="33" spans="1:20" ht="15.75" customHeight="1" x14ac:dyDescent="0.3">
      <c r="A33" s="401" t="s">
        <v>627</v>
      </c>
      <c r="B33" s="402"/>
      <c r="C33" s="403"/>
      <c r="D33" s="241">
        <v>92</v>
      </c>
      <c r="E33" s="241">
        <v>95</v>
      </c>
      <c r="F33" s="243">
        <f>SUM(D33:E33)</f>
        <v>187</v>
      </c>
      <c r="H33" s="401" t="s">
        <v>700</v>
      </c>
      <c r="I33" s="402"/>
      <c r="J33" s="403"/>
      <c r="K33" s="241">
        <v>94</v>
      </c>
      <c r="L33" s="241">
        <v>90</v>
      </c>
      <c r="M33" s="243">
        <f>SUM(K33:L33)</f>
        <v>184</v>
      </c>
      <c r="O33" s="381"/>
      <c r="P33" s="381"/>
      <c r="Q33" s="381"/>
      <c r="R33" s="381"/>
      <c r="S33" s="381"/>
      <c r="T33" s="381"/>
    </row>
    <row r="34" spans="1:20" ht="15.75" customHeight="1" x14ac:dyDescent="0.3">
      <c r="O34" s="381"/>
      <c r="P34" s="381"/>
      <c r="Q34" s="381"/>
      <c r="R34" s="381"/>
      <c r="S34" s="381"/>
      <c r="T34" s="381"/>
    </row>
    <row r="35" spans="1:20" ht="15.75" customHeight="1" x14ac:dyDescent="0.3">
      <c r="A35" s="388" t="s">
        <v>1119</v>
      </c>
      <c r="B35" s="223"/>
      <c r="C35" s="389">
        <v>539</v>
      </c>
      <c r="D35" s="223"/>
      <c r="E35" s="390" t="s">
        <v>15</v>
      </c>
      <c r="F35" s="391">
        <f>SUM(F36:F38)</f>
        <v>534</v>
      </c>
      <c r="G35" s="392" t="s">
        <v>280</v>
      </c>
      <c r="H35" s="388" t="s">
        <v>297</v>
      </c>
      <c r="I35" s="223"/>
      <c r="J35" s="389">
        <v>550</v>
      </c>
      <c r="K35" s="223"/>
      <c r="L35" s="390" t="s">
        <v>15</v>
      </c>
      <c r="M35" s="391">
        <f>SUM(M36:M38)</f>
        <v>554</v>
      </c>
      <c r="O35" s="381"/>
      <c r="P35" s="381"/>
      <c r="Q35" s="381"/>
      <c r="R35" s="381"/>
      <c r="S35" s="381"/>
      <c r="T35" s="381"/>
    </row>
    <row r="36" spans="1:20" ht="15.75" customHeight="1" x14ac:dyDescent="0.3">
      <c r="A36" s="393" t="s">
        <v>401</v>
      </c>
      <c r="B36" s="394"/>
      <c r="C36" s="395"/>
      <c r="D36" s="396">
        <v>98</v>
      </c>
      <c r="E36" s="396">
        <v>97</v>
      </c>
      <c r="F36" s="397">
        <f>SUM(D36:E36)</f>
        <v>195</v>
      </c>
      <c r="H36" s="393" t="s">
        <v>996</v>
      </c>
      <c r="I36" s="394"/>
      <c r="J36" s="395"/>
      <c r="K36" s="396">
        <v>93</v>
      </c>
      <c r="L36" s="396">
        <v>96</v>
      </c>
      <c r="M36" s="397">
        <f>SUM(K36:L36)</f>
        <v>189</v>
      </c>
      <c r="O36" s="381"/>
      <c r="P36" s="381"/>
      <c r="Q36" s="381"/>
      <c r="R36" s="381"/>
      <c r="S36" s="381"/>
      <c r="T36" s="381"/>
    </row>
    <row r="37" spans="1:20" ht="15.75" customHeight="1" x14ac:dyDescent="0.3">
      <c r="A37" s="398" t="s">
        <v>196</v>
      </c>
      <c r="B37" s="399"/>
      <c r="C37" s="400"/>
      <c r="D37" s="234">
        <v>82</v>
      </c>
      <c r="E37" s="234">
        <v>78</v>
      </c>
      <c r="F37" s="236">
        <f>SUM(D37:E37)</f>
        <v>160</v>
      </c>
      <c r="H37" s="398" t="s">
        <v>1012</v>
      </c>
      <c r="I37" s="399"/>
      <c r="J37" s="400"/>
      <c r="K37" s="234">
        <v>90</v>
      </c>
      <c r="L37" s="234">
        <v>93</v>
      </c>
      <c r="M37" s="236">
        <f>SUM(K37:L37)</f>
        <v>183</v>
      </c>
      <c r="O37" s="381"/>
      <c r="P37" s="381"/>
      <c r="Q37" s="381"/>
      <c r="R37" s="381"/>
      <c r="S37" s="381"/>
      <c r="T37" s="381"/>
    </row>
    <row r="38" spans="1:20" ht="15.75" customHeight="1" x14ac:dyDescent="0.3">
      <c r="A38" s="401" t="s">
        <v>205</v>
      </c>
      <c r="B38" s="402"/>
      <c r="C38" s="403"/>
      <c r="D38" s="241">
        <v>87</v>
      </c>
      <c r="E38" s="241">
        <v>92</v>
      </c>
      <c r="F38" s="243">
        <f>SUM(D38:E38)</f>
        <v>179</v>
      </c>
      <c r="H38" s="401" t="s">
        <v>774</v>
      </c>
      <c r="I38" s="402"/>
      <c r="J38" s="403"/>
      <c r="K38" s="241">
        <v>93</v>
      </c>
      <c r="L38" s="241">
        <v>89</v>
      </c>
      <c r="M38" s="243">
        <f>SUM(K38:L38)</f>
        <v>182</v>
      </c>
      <c r="O38" s="381"/>
      <c r="P38" s="381"/>
      <c r="Q38" s="381"/>
      <c r="R38" s="381"/>
      <c r="S38" s="381"/>
      <c r="T38" s="381"/>
    </row>
    <row r="39" spans="1:20" ht="15.75" customHeight="1" x14ac:dyDescent="0.3">
      <c r="O39" s="381"/>
      <c r="P39" s="381"/>
      <c r="Q39" s="381"/>
      <c r="R39" s="381"/>
      <c r="S39" s="381"/>
      <c r="T39" s="381"/>
    </row>
    <row r="40" spans="1:20" ht="15.75" customHeight="1" x14ac:dyDescent="0.3">
      <c r="A40" s="388" t="s">
        <v>1120</v>
      </c>
      <c r="B40" s="223"/>
      <c r="C40" s="389">
        <v>536</v>
      </c>
      <c r="D40" s="223"/>
      <c r="E40" s="390" t="s">
        <v>15</v>
      </c>
      <c r="F40" s="391">
        <f>SUM(F41:F43)</f>
        <v>545</v>
      </c>
      <c r="G40" s="392" t="s">
        <v>280</v>
      </c>
      <c r="H40" s="381" t="s">
        <v>285</v>
      </c>
      <c r="I40" s="381"/>
      <c r="J40" s="381"/>
      <c r="K40" s="381"/>
      <c r="L40" s="381"/>
      <c r="M40" s="381"/>
      <c r="O40" s="381"/>
      <c r="P40" s="381"/>
      <c r="Q40" s="381"/>
      <c r="R40" s="381"/>
      <c r="S40" s="381"/>
      <c r="T40" s="381"/>
    </row>
    <row r="41" spans="1:20" ht="15.75" customHeight="1" x14ac:dyDescent="0.3">
      <c r="A41" s="393" t="s">
        <v>987</v>
      </c>
      <c r="B41" s="394"/>
      <c r="C41" s="395"/>
      <c r="D41" s="396">
        <v>86</v>
      </c>
      <c r="E41" s="396">
        <v>90</v>
      </c>
      <c r="F41" s="397">
        <f>SUM(D41:E41)</f>
        <v>176</v>
      </c>
      <c r="H41" s="381"/>
      <c r="I41" s="381"/>
      <c r="J41" s="381"/>
      <c r="K41" s="381"/>
      <c r="L41" s="381"/>
      <c r="M41" s="381"/>
      <c r="O41" s="381"/>
      <c r="P41" s="381"/>
      <c r="Q41" s="381"/>
      <c r="R41" s="381"/>
      <c r="S41" s="381"/>
      <c r="T41" s="381"/>
    </row>
    <row r="42" spans="1:20" ht="15.75" customHeight="1" x14ac:dyDescent="0.3">
      <c r="A42" s="398" t="s">
        <v>1020</v>
      </c>
      <c r="B42" s="399"/>
      <c r="C42" s="400"/>
      <c r="D42" s="234">
        <v>91</v>
      </c>
      <c r="E42" s="234">
        <v>93</v>
      </c>
      <c r="F42" s="236">
        <f>SUM(D42:E42)</f>
        <v>184</v>
      </c>
      <c r="H42" s="381"/>
      <c r="I42" s="381"/>
      <c r="J42" s="381"/>
      <c r="K42" s="381"/>
      <c r="L42" s="381"/>
      <c r="M42" s="381"/>
      <c r="O42" s="381"/>
      <c r="P42" s="381"/>
      <c r="Q42" s="381"/>
      <c r="R42" s="381"/>
      <c r="S42" s="381"/>
      <c r="T42" s="381"/>
    </row>
    <row r="43" spans="1:20" ht="15.75" customHeight="1" x14ac:dyDescent="0.3">
      <c r="A43" s="401" t="s">
        <v>548</v>
      </c>
      <c r="B43" s="402"/>
      <c r="C43" s="403"/>
      <c r="D43" s="241">
        <v>93</v>
      </c>
      <c r="E43" s="241">
        <v>92</v>
      </c>
      <c r="F43" s="243">
        <f>SUM(D43:E43)</f>
        <v>185</v>
      </c>
      <c r="H43" s="381"/>
      <c r="I43" s="381"/>
      <c r="J43" s="381"/>
      <c r="K43" s="381"/>
      <c r="L43" s="381"/>
      <c r="M43" s="381"/>
      <c r="O43" s="381"/>
      <c r="P43" s="381"/>
      <c r="Q43" s="381"/>
      <c r="R43" s="381"/>
      <c r="S43" s="381"/>
      <c r="T43" s="381"/>
    </row>
    <row r="44" spans="1:20" ht="15.75" customHeight="1" x14ac:dyDescent="0.3">
      <c r="O44" s="381"/>
      <c r="P44" s="381"/>
      <c r="Q44" s="381"/>
      <c r="R44" s="381"/>
      <c r="S44" s="381"/>
      <c r="T44" s="381"/>
    </row>
    <row r="45" spans="1:20" ht="15.75" customHeight="1" x14ac:dyDescent="0.3">
      <c r="H45" s="405" t="s">
        <v>7</v>
      </c>
      <c r="I45" s="225" t="s">
        <v>286</v>
      </c>
      <c r="J45" s="225" t="s">
        <v>287</v>
      </c>
      <c r="K45" s="225" t="s">
        <v>288</v>
      </c>
      <c r="L45" s="225" t="s">
        <v>289</v>
      </c>
      <c r="M45" s="225" t="s">
        <v>14</v>
      </c>
      <c r="N45" s="226" t="s">
        <v>290</v>
      </c>
    </row>
    <row r="46" spans="1:20" ht="15.75" customHeight="1" x14ac:dyDescent="0.3">
      <c r="B46" s="259" t="s">
        <v>1121</v>
      </c>
      <c r="H46" s="414" t="s">
        <v>1116</v>
      </c>
      <c r="I46" s="415">
        <v>10</v>
      </c>
      <c r="J46" s="415">
        <v>9</v>
      </c>
      <c r="K46" s="415"/>
      <c r="L46" s="415">
        <v>1</v>
      </c>
      <c r="M46" s="415">
        <v>5545</v>
      </c>
      <c r="N46" s="416">
        <v>18</v>
      </c>
      <c r="O46" s="381"/>
      <c r="P46" s="381"/>
    </row>
    <row r="47" spans="1:20" ht="15.75" customHeight="1" x14ac:dyDescent="0.3">
      <c r="B47" s="417" t="s">
        <v>1122</v>
      </c>
      <c r="H47" s="418" t="s">
        <v>1117</v>
      </c>
      <c r="I47" s="419">
        <v>10</v>
      </c>
      <c r="J47" s="419">
        <v>7</v>
      </c>
      <c r="K47" s="419"/>
      <c r="L47" s="419">
        <v>3</v>
      </c>
      <c r="M47" s="419">
        <v>5440</v>
      </c>
      <c r="N47" s="420">
        <v>14</v>
      </c>
      <c r="O47" s="381"/>
      <c r="P47" s="381"/>
    </row>
    <row r="48" spans="1:20" ht="15.75" customHeight="1" x14ac:dyDescent="0.3">
      <c r="B48" s="259" t="s">
        <v>293</v>
      </c>
      <c r="H48" s="418" t="s">
        <v>297</v>
      </c>
      <c r="I48" s="419">
        <v>10</v>
      </c>
      <c r="J48" s="419">
        <v>6</v>
      </c>
      <c r="K48" s="419"/>
      <c r="L48" s="419">
        <v>4</v>
      </c>
      <c r="M48" s="419">
        <v>5515</v>
      </c>
      <c r="N48" s="420">
        <v>12</v>
      </c>
      <c r="O48" s="381"/>
      <c r="P48" s="381"/>
    </row>
    <row r="49" spans="1:16" ht="15.75" customHeight="1" x14ac:dyDescent="0.3">
      <c r="H49" s="418" t="s">
        <v>1120</v>
      </c>
      <c r="I49" s="419">
        <v>10</v>
      </c>
      <c r="J49" s="419">
        <v>6</v>
      </c>
      <c r="K49" s="419"/>
      <c r="L49" s="419">
        <v>4</v>
      </c>
      <c r="M49" s="419">
        <v>5453</v>
      </c>
      <c r="N49" s="420">
        <v>12</v>
      </c>
      <c r="O49" s="381"/>
      <c r="P49" s="381"/>
    </row>
    <row r="50" spans="1:16" ht="15.75" customHeight="1" x14ac:dyDescent="0.3">
      <c r="H50" s="418" t="s">
        <v>1119</v>
      </c>
      <c r="I50" s="419">
        <v>10</v>
      </c>
      <c r="J50" s="419">
        <v>2</v>
      </c>
      <c r="K50" s="419"/>
      <c r="L50" s="419">
        <v>8</v>
      </c>
      <c r="M50" s="419">
        <v>5302</v>
      </c>
      <c r="N50" s="420">
        <v>4</v>
      </c>
      <c r="O50" s="381"/>
      <c r="P50" s="381"/>
    </row>
    <row r="51" spans="1:16" ht="15.75" customHeight="1" x14ac:dyDescent="0.3">
      <c r="H51" s="421" t="s">
        <v>285</v>
      </c>
      <c r="I51" s="422"/>
      <c r="J51" s="422"/>
      <c r="K51" s="422"/>
      <c r="L51" s="422"/>
      <c r="M51" s="422"/>
      <c r="N51" s="423"/>
      <c r="O51" s="381"/>
      <c r="P51" s="381"/>
    </row>
    <row r="52" spans="1:16" ht="15.75" customHeight="1" x14ac:dyDescent="0.3"/>
    <row r="53" spans="1:16" ht="15.75" customHeight="1" x14ac:dyDescent="0.3">
      <c r="A53" s="213" t="s">
        <v>1050</v>
      </c>
      <c r="E53" s="238"/>
      <c r="G53" s="424" t="s">
        <v>170</v>
      </c>
    </row>
    <row r="54" spans="1:16" ht="15.75" customHeight="1" x14ac:dyDescent="0.3">
      <c r="A54" s="213" t="s">
        <v>171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>
      <c r="D63" s="245"/>
    </row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mergeCells count="1">
    <mergeCell ref="I2:N2"/>
  </mergeCells>
  <hyperlinks>
    <hyperlink ref="A2" location="'Index'!A3" display="á" xr:uid="{65822090-0B3C-4900-A167-82B52B756836}"/>
  </hyperlinks>
  <printOptions horizontalCentered="1"/>
  <pageMargins left="0.31527777777777799" right="0.31527777777777799" top="1.37777777777778" bottom="0.39374999999999999" header="0.39374999999999999" footer="0.511811023622047"/>
  <pageSetup paperSize="9" orientation="portrait" horizontalDpi="300" verticalDpi="300" r:id="rId1"/>
  <headerFooter>
    <oddHeader>&amp;C&amp;"Aptos Narrow,Bold"&amp;18Cumbria &amp;&amp; Northumbria TSA Leagues
Winter 2024-25&amp;L&amp;G&amp;R&amp;G</oddHeader>
  </headerFooter>
  <legacyDrawingHF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1B0E7-A949-4C77-B133-3FDDE3D47947}">
  <sheetPr>
    <tabColor rgb="FF0070C0"/>
    <pageSetUpPr fitToPage="1"/>
  </sheetPr>
  <dimension ref="A1:Y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9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425" t="s">
        <v>1108</v>
      </c>
      <c r="B1" s="426"/>
      <c r="C1" s="426"/>
      <c r="D1" s="3"/>
      <c r="E1" s="3"/>
      <c r="F1" s="3"/>
      <c r="G1" s="60"/>
      <c r="H1" s="3"/>
      <c r="I1" s="4" t="s">
        <v>1051</v>
      </c>
      <c r="J1" s="61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3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48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4" t="s">
        <v>1123</v>
      </c>
      <c r="B4" s="65"/>
      <c r="C4" s="66">
        <v>524</v>
      </c>
      <c r="D4" s="65"/>
      <c r="E4" s="67" t="s">
        <v>15</v>
      </c>
      <c r="F4" s="68">
        <f>SUM(F5:F7)</f>
        <v>533</v>
      </c>
      <c r="G4" s="69" t="s">
        <v>280</v>
      </c>
      <c r="H4" s="64" t="s">
        <v>1124</v>
      </c>
      <c r="I4" s="65"/>
      <c r="J4" s="66">
        <v>512</v>
      </c>
      <c r="K4" s="65"/>
      <c r="L4" s="67" t="s">
        <v>15</v>
      </c>
      <c r="M4" s="68">
        <f>SUM(M5:M7)</f>
        <v>539</v>
      </c>
      <c r="N4"/>
      <c r="O4" s="46"/>
      <c r="P4" s="46"/>
      <c r="Q4" s="46"/>
      <c r="R4" s="46"/>
      <c r="S4" s="46"/>
      <c r="T4" s="46"/>
    </row>
    <row r="5" spans="1:25" ht="15.75" customHeight="1" x14ac:dyDescent="0.3">
      <c r="A5" s="287" t="s">
        <v>1014</v>
      </c>
      <c r="B5" s="288"/>
      <c r="C5" s="289"/>
      <c r="D5" s="304">
        <v>89</v>
      </c>
      <c r="E5" s="304">
        <v>91</v>
      </c>
      <c r="F5" s="291">
        <f>SUM(D5:E5)</f>
        <v>180</v>
      </c>
      <c r="G5"/>
      <c r="H5" s="287" t="s">
        <v>1041</v>
      </c>
      <c r="I5" s="288"/>
      <c r="J5" s="289"/>
      <c r="K5" s="304">
        <v>97</v>
      </c>
      <c r="L5" s="304">
        <v>93</v>
      </c>
      <c r="M5" s="291">
        <f>SUM(K5:L5)</f>
        <v>190</v>
      </c>
      <c r="N5"/>
      <c r="O5" s="46"/>
      <c r="P5" s="46"/>
      <c r="Q5" s="46"/>
      <c r="R5" s="46"/>
      <c r="S5" s="46"/>
      <c r="T5" s="46"/>
    </row>
    <row r="6" spans="1:25" ht="15.75" customHeight="1" x14ac:dyDescent="0.3">
      <c r="A6" s="292" t="s">
        <v>1030</v>
      </c>
      <c r="B6" s="293"/>
      <c r="C6" s="294"/>
      <c r="D6" s="22">
        <v>86</v>
      </c>
      <c r="E6" s="22">
        <v>87</v>
      </c>
      <c r="F6" s="25">
        <f>SUM(D6:E6)</f>
        <v>173</v>
      </c>
      <c r="G6"/>
      <c r="H6" s="292" t="s">
        <v>1042</v>
      </c>
      <c r="I6" s="293"/>
      <c r="J6" s="294"/>
      <c r="K6" s="22">
        <v>81</v>
      </c>
      <c r="L6" s="22">
        <v>87</v>
      </c>
      <c r="M6" s="25">
        <f>SUM(K6:L6)</f>
        <v>168</v>
      </c>
      <c r="N6"/>
      <c r="O6" s="46"/>
      <c r="P6" s="46"/>
      <c r="Q6" s="46"/>
      <c r="R6" s="46"/>
      <c r="S6" s="46"/>
      <c r="T6" s="46"/>
    </row>
    <row r="7" spans="1:25" ht="15.75" customHeight="1" x14ac:dyDescent="0.3">
      <c r="A7" s="295" t="s">
        <v>1021</v>
      </c>
      <c r="B7" s="296"/>
      <c r="C7" s="297"/>
      <c r="D7" s="189">
        <v>90</v>
      </c>
      <c r="E7" s="189">
        <v>90</v>
      </c>
      <c r="F7" s="196">
        <f>SUM(D7:E7)</f>
        <v>180</v>
      </c>
      <c r="G7"/>
      <c r="H7" s="295" t="s">
        <v>1027</v>
      </c>
      <c r="I7" s="296"/>
      <c r="J7" s="297"/>
      <c r="K7" s="189">
        <v>92</v>
      </c>
      <c r="L7" s="189">
        <v>89</v>
      </c>
      <c r="M7" s="196">
        <f>SUM(K7:L7)</f>
        <v>181</v>
      </c>
      <c r="N7"/>
      <c r="O7" s="46"/>
      <c r="P7" s="46"/>
      <c r="Q7" s="46"/>
      <c r="R7" s="46"/>
      <c r="S7" s="46"/>
      <c r="T7" s="46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6"/>
      <c r="P8" s="46"/>
      <c r="Q8" s="46"/>
      <c r="R8" s="46"/>
      <c r="S8" s="46"/>
      <c r="T8" s="46"/>
    </row>
    <row r="9" spans="1:25" ht="15.75" customHeight="1" x14ac:dyDescent="0.3">
      <c r="A9" s="64" t="s">
        <v>1125</v>
      </c>
      <c r="B9" s="65"/>
      <c r="C9" s="66">
        <v>530</v>
      </c>
      <c r="D9" s="65"/>
      <c r="E9" s="67" t="s">
        <v>15</v>
      </c>
      <c r="F9" s="68">
        <f>SUM(F10:F12)</f>
        <v>337</v>
      </c>
      <c r="G9" s="69" t="s">
        <v>280</v>
      </c>
      <c r="H9" s="64" t="s">
        <v>945</v>
      </c>
      <c r="I9" s="65"/>
      <c r="J9" s="66">
        <v>518</v>
      </c>
      <c r="K9" s="65"/>
      <c r="L9" s="67" t="s">
        <v>15</v>
      </c>
      <c r="M9" s="68">
        <f>SUM(M10:M12)</f>
        <v>538</v>
      </c>
      <c r="N9"/>
      <c r="O9" s="46"/>
      <c r="P9" s="46"/>
      <c r="Q9" s="46"/>
      <c r="R9" s="46"/>
      <c r="S9" s="46"/>
      <c r="T9" s="46"/>
    </row>
    <row r="10" spans="1:25" ht="15.75" customHeight="1" x14ac:dyDescent="0.3">
      <c r="A10" s="287" t="s">
        <v>776</v>
      </c>
      <c r="B10" s="288"/>
      <c r="C10" s="289"/>
      <c r="D10" s="304" t="s">
        <v>43</v>
      </c>
      <c r="E10" s="304"/>
      <c r="F10" s="291">
        <f>SUM(D10:E10)</f>
        <v>0</v>
      </c>
      <c r="G10"/>
      <c r="H10" s="287" t="s">
        <v>94</v>
      </c>
      <c r="I10" s="288"/>
      <c r="J10" s="289"/>
      <c r="K10" s="304">
        <v>93</v>
      </c>
      <c r="L10" s="304">
        <v>94</v>
      </c>
      <c r="M10" s="291">
        <f>SUM(K10:L10)</f>
        <v>187</v>
      </c>
      <c r="N10"/>
      <c r="O10" s="46"/>
      <c r="P10" s="46"/>
      <c r="Q10" s="46"/>
      <c r="R10" s="46"/>
      <c r="S10" s="46"/>
      <c r="T10" s="46"/>
    </row>
    <row r="11" spans="1:25" ht="15.75" customHeight="1" x14ac:dyDescent="0.3">
      <c r="A11" s="292" t="s">
        <v>709</v>
      </c>
      <c r="B11" s="293"/>
      <c r="C11" s="294"/>
      <c r="D11" s="22">
        <v>82</v>
      </c>
      <c r="E11" s="22">
        <v>78</v>
      </c>
      <c r="F11" s="25">
        <f>SUM(D11:E11)</f>
        <v>160</v>
      </c>
      <c r="G11"/>
      <c r="H11" s="292" t="s">
        <v>729</v>
      </c>
      <c r="I11" s="293"/>
      <c r="J11" s="294"/>
      <c r="K11" s="22">
        <v>87</v>
      </c>
      <c r="L11" s="22">
        <v>87</v>
      </c>
      <c r="M11" s="25">
        <f>SUM(K11:L11)</f>
        <v>174</v>
      </c>
      <c r="N11"/>
      <c r="O11" s="46"/>
      <c r="P11" s="46"/>
      <c r="Q11" s="46"/>
      <c r="R11" s="46"/>
      <c r="S11" s="46"/>
      <c r="T11" s="46"/>
    </row>
    <row r="12" spans="1:25" ht="15.75" customHeight="1" x14ac:dyDescent="0.3">
      <c r="A12" s="295" t="s">
        <v>629</v>
      </c>
      <c r="B12" s="296"/>
      <c r="C12" s="297"/>
      <c r="D12" s="189">
        <v>84</v>
      </c>
      <c r="E12" s="189">
        <v>93</v>
      </c>
      <c r="F12" s="196">
        <f>SUM(D12:E12)</f>
        <v>177</v>
      </c>
      <c r="G12"/>
      <c r="H12" s="295" t="s">
        <v>739</v>
      </c>
      <c r="I12" s="296"/>
      <c r="J12" s="297"/>
      <c r="K12" s="189">
        <v>88</v>
      </c>
      <c r="L12" s="189">
        <v>89</v>
      </c>
      <c r="M12" s="196">
        <f>SUM(K12:L12)</f>
        <v>177</v>
      </c>
      <c r="N12"/>
      <c r="O12" s="46"/>
      <c r="P12" s="46"/>
      <c r="Q12" s="46"/>
      <c r="R12" s="46"/>
      <c r="S12" s="46"/>
      <c r="T12" s="46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6"/>
      <c r="P13" s="46"/>
      <c r="Q13" s="46"/>
      <c r="R13" s="46"/>
      <c r="S13" s="46"/>
      <c r="T13" s="46"/>
    </row>
    <row r="14" spans="1:25" ht="15.75" customHeight="1" x14ac:dyDescent="0.3">
      <c r="A14" s="64" t="s">
        <v>1126</v>
      </c>
      <c r="B14" s="65"/>
      <c r="C14" s="66">
        <v>525</v>
      </c>
      <c r="D14" s="65"/>
      <c r="E14" s="67" t="s">
        <v>15</v>
      </c>
      <c r="F14" s="68">
        <f>SUM(F15:F17)</f>
        <v>516</v>
      </c>
      <c r="G14" s="69" t="s">
        <v>280</v>
      </c>
      <c r="H14" s="46" t="s">
        <v>285</v>
      </c>
      <c r="I14" s="46"/>
      <c r="J14" s="46"/>
      <c r="K14" s="46"/>
      <c r="L14" s="46"/>
      <c r="M14" s="46"/>
      <c r="N14"/>
      <c r="O14" s="46"/>
      <c r="P14" s="46"/>
      <c r="Q14" s="46"/>
      <c r="R14" s="46"/>
      <c r="S14" s="46"/>
      <c r="T14" s="46"/>
    </row>
    <row r="15" spans="1:25" ht="15.75" customHeight="1" x14ac:dyDescent="0.3">
      <c r="A15" s="287" t="s">
        <v>666</v>
      </c>
      <c r="B15" s="288"/>
      <c r="C15" s="289"/>
      <c r="D15" s="304">
        <v>83</v>
      </c>
      <c r="E15" s="304">
        <v>87</v>
      </c>
      <c r="F15" s="291">
        <f>SUM(D15:E15)</f>
        <v>170</v>
      </c>
      <c r="G15"/>
      <c r="H15" s="46"/>
      <c r="I15" s="46"/>
      <c r="J15" s="46"/>
      <c r="K15" s="46"/>
      <c r="L15" s="46"/>
      <c r="M15" s="46"/>
      <c r="N15"/>
      <c r="O15" s="46"/>
      <c r="P15" s="46"/>
      <c r="Q15" s="46"/>
      <c r="R15" s="46"/>
      <c r="S15" s="46"/>
      <c r="T15" s="46"/>
    </row>
    <row r="16" spans="1:25" ht="15.75" customHeight="1" x14ac:dyDescent="0.3">
      <c r="A16" s="292" t="s">
        <v>1127</v>
      </c>
      <c r="B16" s="293"/>
      <c r="C16" s="294"/>
      <c r="D16" s="22">
        <v>83</v>
      </c>
      <c r="E16" s="22">
        <v>82</v>
      </c>
      <c r="F16" s="25">
        <f>SUM(D16:E16)</f>
        <v>165</v>
      </c>
      <c r="G16"/>
      <c r="H16" s="46"/>
      <c r="I16" s="46"/>
      <c r="J16" s="46"/>
      <c r="K16" s="46"/>
      <c r="L16" s="46"/>
      <c r="M16" s="46"/>
      <c r="N16"/>
      <c r="O16" s="46"/>
      <c r="P16" s="46"/>
      <c r="Q16" s="46"/>
      <c r="R16" s="46"/>
      <c r="S16" s="46"/>
      <c r="T16" s="46"/>
    </row>
    <row r="17" spans="1:20" ht="15.75" customHeight="1" x14ac:dyDescent="0.3">
      <c r="A17" s="295" t="s">
        <v>641</v>
      </c>
      <c r="B17" s="296"/>
      <c r="C17" s="297"/>
      <c r="D17" s="189">
        <v>89</v>
      </c>
      <c r="E17" s="189">
        <v>92</v>
      </c>
      <c r="F17" s="196">
        <f>SUM(D17:E17)</f>
        <v>181</v>
      </c>
      <c r="G17"/>
      <c r="H17" s="46"/>
      <c r="I17" s="46"/>
      <c r="J17" s="46"/>
      <c r="K17" s="46"/>
      <c r="L17" s="46"/>
      <c r="M17" s="46"/>
      <c r="N17"/>
      <c r="O17" s="46"/>
      <c r="P17" s="46"/>
      <c r="Q17" s="46"/>
      <c r="R17" s="46"/>
      <c r="S17" s="46"/>
      <c r="T17" s="46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6"/>
      <c r="P18" s="46"/>
      <c r="Q18" s="46"/>
      <c r="R18" s="46"/>
      <c r="S18" s="46"/>
      <c r="T18" s="46"/>
    </row>
    <row r="19" spans="1:20" ht="15.75" customHeight="1" x14ac:dyDescent="0.3">
      <c r="H19" s="77" t="s">
        <v>48</v>
      </c>
      <c r="I19" s="13" t="s">
        <v>286</v>
      </c>
      <c r="J19" s="13" t="s">
        <v>287</v>
      </c>
      <c r="K19" s="13" t="s">
        <v>288</v>
      </c>
      <c r="L19" s="13" t="s">
        <v>289</v>
      </c>
      <c r="M19" s="13" t="s">
        <v>14</v>
      </c>
      <c r="N19" s="14" t="s">
        <v>290</v>
      </c>
    </row>
    <row r="20" spans="1:20" ht="15.75" customHeight="1" x14ac:dyDescent="0.3">
      <c r="B20" s="10" t="s">
        <v>1128</v>
      </c>
      <c r="H20" s="303" t="s">
        <v>1125</v>
      </c>
      <c r="I20" s="304">
        <v>10</v>
      </c>
      <c r="J20" s="304">
        <v>8</v>
      </c>
      <c r="K20" s="304"/>
      <c r="L20" s="304">
        <v>2</v>
      </c>
      <c r="M20" s="304">
        <v>4968</v>
      </c>
      <c r="N20" s="305">
        <v>16</v>
      </c>
      <c r="O20" s="46"/>
      <c r="P20" s="46"/>
    </row>
    <row r="21" spans="1:20" ht="15.75" customHeight="1" x14ac:dyDescent="0.3">
      <c r="B21" s="81" t="s">
        <v>1129</v>
      </c>
      <c r="H21" s="306" t="s">
        <v>1124</v>
      </c>
      <c r="I21" s="22">
        <v>10</v>
      </c>
      <c r="J21" s="22">
        <v>7</v>
      </c>
      <c r="K21" s="22"/>
      <c r="L21" s="22">
        <v>3</v>
      </c>
      <c r="M21" s="22">
        <v>4915</v>
      </c>
      <c r="N21" s="50">
        <v>14</v>
      </c>
      <c r="O21" s="46"/>
      <c r="P21" s="46"/>
    </row>
    <row r="22" spans="1:20" ht="15.75" customHeight="1" x14ac:dyDescent="0.3">
      <c r="B22" s="9" t="s">
        <v>293</v>
      </c>
      <c r="H22" s="306" t="s">
        <v>945</v>
      </c>
      <c r="I22" s="22">
        <v>10</v>
      </c>
      <c r="J22" s="22">
        <v>6</v>
      </c>
      <c r="K22" s="22"/>
      <c r="L22" s="22">
        <v>4</v>
      </c>
      <c r="M22" s="22">
        <v>5239</v>
      </c>
      <c r="N22" s="50">
        <v>12</v>
      </c>
      <c r="O22" s="46"/>
      <c r="P22" s="46"/>
    </row>
    <row r="23" spans="1:20" ht="15.75" customHeight="1" x14ac:dyDescent="0.3">
      <c r="H23" s="306" t="s">
        <v>1123</v>
      </c>
      <c r="I23" s="22">
        <v>10</v>
      </c>
      <c r="J23" s="22">
        <v>5</v>
      </c>
      <c r="K23" s="22"/>
      <c r="L23" s="22">
        <v>5</v>
      </c>
      <c r="M23" s="22">
        <v>5223</v>
      </c>
      <c r="N23" s="50">
        <v>10</v>
      </c>
      <c r="O23" s="46"/>
      <c r="P23" s="46"/>
    </row>
    <row r="24" spans="1:20" ht="15.75" customHeight="1" x14ac:dyDescent="0.3">
      <c r="H24" s="306" t="s">
        <v>1126</v>
      </c>
      <c r="I24" s="22">
        <v>10</v>
      </c>
      <c r="J24" s="22">
        <v>4</v>
      </c>
      <c r="K24" s="22"/>
      <c r="L24" s="22">
        <v>6</v>
      </c>
      <c r="M24" s="22">
        <v>4702</v>
      </c>
      <c r="N24" s="50">
        <v>8</v>
      </c>
      <c r="O24" s="46"/>
      <c r="P24" s="46"/>
    </row>
    <row r="25" spans="1:20" ht="15.75" customHeight="1" x14ac:dyDescent="0.3">
      <c r="H25" s="307" t="s">
        <v>285</v>
      </c>
      <c r="I25" s="189"/>
      <c r="J25" s="189"/>
      <c r="K25" s="189"/>
      <c r="L25" s="189"/>
      <c r="M25" s="189"/>
      <c r="N25" s="190"/>
      <c r="O25" s="46"/>
      <c r="P25" s="46"/>
    </row>
    <row r="26" spans="1:20" ht="15.75" customHeight="1" x14ac:dyDescent="0.3"/>
    <row r="27" spans="1:20" ht="15.75" customHeight="1" x14ac:dyDescent="0.3">
      <c r="A27" s="83"/>
      <c r="B27" s="83"/>
      <c r="C27" s="83"/>
      <c r="D27" s="83"/>
      <c r="E27" s="83"/>
      <c r="F27" s="83"/>
      <c r="G27" s="84"/>
      <c r="H27" s="83"/>
      <c r="I27" s="83"/>
      <c r="J27" s="83"/>
      <c r="K27" s="83"/>
      <c r="L27" s="83"/>
      <c r="M27" s="83"/>
      <c r="N27" s="83"/>
      <c r="P27" s="85"/>
    </row>
    <row r="28" spans="1:20" ht="15.75" customHeight="1" x14ac:dyDescent="0.3"/>
    <row r="29" spans="1:20" ht="15.75" customHeight="1" x14ac:dyDescent="0.3">
      <c r="A29" s="8" t="s">
        <v>51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4" t="s">
        <v>1130</v>
      </c>
      <c r="B30" s="65"/>
      <c r="C30" s="66">
        <v>500</v>
      </c>
      <c r="D30" s="65"/>
      <c r="E30" s="67" t="s">
        <v>15</v>
      </c>
      <c r="F30" s="68">
        <f>SUM(F31:F33)</f>
        <v>498</v>
      </c>
      <c r="G30" s="69" t="s">
        <v>280</v>
      </c>
      <c r="H30" s="64" t="s">
        <v>1131</v>
      </c>
      <c r="I30" s="65"/>
      <c r="J30" s="66">
        <v>430</v>
      </c>
      <c r="K30" s="65"/>
      <c r="L30" s="67" t="s">
        <v>15</v>
      </c>
      <c r="M30" s="68">
        <f>SUM(M31:M33)</f>
        <v>441</v>
      </c>
      <c r="N30"/>
      <c r="O30" s="46"/>
      <c r="P30" s="46"/>
      <c r="Q30" s="46"/>
      <c r="R30" s="46"/>
      <c r="S30" s="46"/>
      <c r="T30" s="46"/>
    </row>
    <row r="31" spans="1:20" ht="15.75" customHeight="1" x14ac:dyDescent="0.3">
      <c r="A31" s="287" t="s">
        <v>594</v>
      </c>
      <c r="B31" s="288"/>
      <c r="C31" s="289"/>
      <c r="D31" s="304">
        <v>89</v>
      </c>
      <c r="E31" s="304">
        <v>85</v>
      </c>
      <c r="F31" s="291">
        <f>SUM(D31:E31)</f>
        <v>174</v>
      </c>
      <c r="G31"/>
      <c r="H31" s="287" t="s">
        <v>583</v>
      </c>
      <c r="I31" s="288"/>
      <c r="J31" s="289"/>
      <c r="K31" s="304">
        <v>85</v>
      </c>
      <c r="L31" s="304">
        <v>82</v>
      </c>
      <c r="M31" s="291">
        <f>SUM(K31:L31)</f>
        <v>167</v>
      </c>
      <c r="N31"/>
      <c r="O31" s="46"/>
      <c r="P31" s="46"/>
      <c r="Q31" s="46"/>
      <c r="R31" s="46"/>
      <c r="S31" s="46"/>
      <c r="T31" s="46"/>
    </row>
    <row r="32" spans="1:20" ht="15.75" customHeight="1" x14ac:dyDescent="0.3">
      <c r="A32" s="292" t="s">
        <v>630</v>
      </c>
      <c r="B32" s="293"/>
      <c r="C32" s="294"/>
      <c r="D32" s="22">
        <v>87</v>
      </c>
      <c r="E32" s="22">
        <v>86</v>
      </c>
      <c r="F32" s="25">
        <f>SUM(D32:E32)</f>
        <v>173</v>
      </c>
      <c r="G32"/>
      <c r="H32" s="292" t="s">
        <v>1080</v>
      </c>
      <c r="I32" s="293"/>
      <c r="J32" s="294"/>
      <c r="K32" s="22">
        <v>74</v>
      </c>
      <c r="L32" s="22">
        <v>77</v>
      </c>
      <c r="M32" s="25">
        <f>SUM(K32:L32)</f>
        <v>151</v>
      </c>
      <c r="N32"/>
      <c r="O32" s="46"/>
      <c r="P32" s="46"/>
      <c r="Q32" s="46"/>
      <c r="R32" s="46"/>
      <c r="S32" s="46"/>
      <c r="T32" s="46"/>
    </row>
    <row r="33" spans="1:20" ht="15.75" customHeight="1" x14ac:dyDescent="0.3">
      <c r="A33" s="295" t="s">
        <v>1132</v>
      </c>
      <c r="B33" s="296"/>
      <c r="C33" s="297"/>
      <c r="D33" s="189">
        <v>72</v>
      </c>
      <c r="E33" s="189">
        <v>79</v>
      </c>
      <c r="F33" s="196">
        <f>SUM(D33:E33)</f>
        <v>151</v>
      </c>
      <c r="G33"/>
      <c r="H33" s="295" t="s">
        <v>1133</v>
      </c>
      <c r="I33" s="296"/>
      <c r="J33" s="297"/>
      <c r="K33" s="189">
        <v>62</v>
      </c>
      <c r="L33" s="189">
        <v>61</v>
      </c>
      <c r="M33" s="196">
        <f>SUM(K33:L33)</f>
        <v>123</v>
      </c>
      <c r="N33"/>
      <c r="O33" s="46"/>
      <c r="P33" s="46"/>
      <c r="Q33" s="46"/>
      <c r="R33" s="46"/>
      <c r="S33" s="46"/>
      <c r="T33" s="46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6"/>
      <c r="P34" s="46"/>
      <c r="Q34" s="46"/>
      <c r="R34" s="46"/>
      <c r="S34" s="46"/>
      <c r="T34" s="46"/>
    </row>
    <row r="35" spans="1:20" ht="15.75" customHeight="1" x14ac:dyDescent="0.3">
      <c r="A35" s="64" t="s">
        <v>1134</v>
      </c>
      <c r="B35" s="65"/>
      <c r="C35" s="66">
        <v>460</v>
      </c>
      <c r="D35" s="65"/>
      <c r="E35" s="67" t="s">
        <v>15</v>
      </c>
      <c r="F35" s="68">
        <f>SUM(F36:F38)</f>
        <v>484</v>
      </c>
      <c r="G35" s="69" t="s">
        <v>280</v>
      </c>
      <c r="H35" s="64" t="s">
        <v>1135</v>
      </c>
      <c r="I35" s="65"/>
      <c r="J35" s="66">
        <v>483</v>
      </c>
      <c r="K35" s="65"/>
      <c r="L35" s="67" t="s">
        <v>15</v>
      </c>
      <c r="M35" s="68">
        <f>SUM(M36:M38)</f>
        <v>482</v>
      </c>
      <c r="N35"/>
      <c r="O35" s="46"/>
      <c r="P35" s="46"/>
      <c r="Q35" s="46"/>
      <c r="R35" s="46"/>
      <c r="S35" s="46"/>
      <c r="T35" s="46"/>
    </row>
    <row r="36" spans="1:20" ht="15.75" customHeight="1" x14ac:dyDescent="0.3">
      <c r="A36" s="287" t="s">
        <v>1074</v>
      </c>
      <c r="B36" s="288"/>
      <c r="C36" s="289"/>
      <c r="D36" s="304">
        <v>79</v>
      </c>
      <c r="E36" s="304">
        <v>87</v>
      </c>
      <c r="F36" s="291">
        <f>SUM(D36:E36)</f>
        <v>166</v>
      </c>
      <c r="G36"/>
      <c r="H36" s="287" t="s">
        <v>1063</v>
      </c>
      <c r="I36" s="288"/>
      <c r="J36" s="289"/>
      <c r="K36" s="304">
        <v>82</v>
      </c>
      <c r="L36" s="304">
        <v>85</v>
      </c>
      <c r="M36" s="291">
        <f>SUM(K36:L36)</f>
        <v>167</v>
      </c>
      <c r="N36"/>
      <c r="O36" s="46"/>
      <c r="P36" s="46"/>
      <c r="Q36" s="46"/>
      <c r="R36" s="46"/>
      <c r="S36" s="46"/>
      <c r="T36" s="46"/>
    </row>
    <row r="37" spans="1:20" ht="15.75" customHeight="1" x14ac:dyDescent="0.3">
      <c r="A37" s="292" t="s">
        <v>1081</v>
      </c>
      <c r="B37" s="293"/>
      <c r="C37" s="294"/>
      <c r="D37" s="22">
        <v>80</v>
      </c>
      <c r="E37" s="22">
        <v>69</v>
      </c>
      <c r="F37" s="25">
        <f>SUM(D37:E37)</f>
        <v>149</v>
      </c>
      <c r="G37"/>
      <c r="H37" s="292" t="s">
        <v>1059</v>
      </c>
      <c r="I37" s="293"/>
      <c r="J37" s="294"/>
      <c r="K37" s="22">
        <v>89</v>
      </c>
      <c r="L37" s="22">
        <v>83</v>
      </c>
      <c r="M37" s="25">
        <f>SUM(K37:L37)</f>
        <v>172</v>
      </c>
      <c r="N37"/>
      <c r="O37" s="46"/>
      <c r="P37" s="46"/>
      <c r="Q37" s="46"/>
      <c r="R37" s="46"/>
      <c r="S37" s="46"/>
      <c r="T37" s="46"/>
    </row>
    <row r="38" spans="1:20" ht="15.75" customHeight="1" x14ac:dyDescent="0.3">
      <c r="A38" s="295" t="s">
        <v>1083</v>
      </c>
      <c r="B38" s="296"/>
      <c r="C38" s="297"/>
      <c r="D38" s="189">
        <v>89</v>
      </c>
      <c r="E38" s="189">
        <v>80</v>
      </c>
      <c r="F38" s="196">
        <f>SUM(D38:E38)</f>
        <v>169</v>
      </c>
      <c r="G38"/>
      <c r="H38" s="295" t="s">
        <v>1082</v>
      </c>
      <c r="I38" s="296"/>
      <c r="J38" s="297"/>
      <c r="K38" s="189">
        <v>69</v>
      </c>
      <c r="L38" s="189">
        <v>74</v>
      </c>
      <c r="M38" s="196">
        <f>SUM(K38:L38)</f>
        <v>143</v>
      </c>
      <c r="N38"/>
      <c r="O38" s="46"/>
      <c r="P38" s="46"/>
      <c r="Q38" s="46"/>
      <c r="R38" s="46"/>
      <c r="S38" s="46"/>
      <c r="T38" s="46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6"/>
      <c r="P39" s="46"/>
      <c r="Q39" s="46"/>
      <c r="R39" s="46"/>
      <c r="S39" s="46"/>
      <c r="T39" s="46"/>
    </row>
    <row r="40" spans="1:20" ht="15.75" customHeight="1" x14ac:dyDescent="0.3">
      <c r="A40" s="64" t="s">
        <v>1136</v>
      </c>
      <c r="B40" s="65"/>
      <c r="C40" s="66">
        <v>504</v>
      </c>
      <c r="D40" s="65"/>
      <c r="E40" s="67" t="s">
        <v>15</v>
      </c>
      <c r="F40" s="68">
        <f>SUM(F41:F43)</f>
        <v>503</v>
      </c>
      <c r="G40" s="69" t="s">
        <v>280</v>
      </c>
      <c r="H40" s="46" t="s">
        <v>285</v>
      </c>
      <c r="I40" s="46"/>
      <c r="J40" s="46"/>
      <c r="K40" s="46"/>
      <c r="L40" s="46"/>
      <c r="M40" s="46"/>
      <c r="N40"/>
      <c r="O40" s="46"/>
      <c r="P40" s="46"/>
      <c r="Q40" s="46"/>
      <c r="R40" s="46"/>
      <c r="S40" s="46"/>
      <c r="T40" s="46"/>
    </row>
    <row r="41" spans="1:20" ht="15.75" customHeight="1" x14ac:dyDescent="0.3">
      <c r="A41" s="287" t="s">
        <v>1043</v>
      </c>
      <c r="B41" s="288"/>
      <c r="C41" s="289"/>
      <c r="D41" s="304">
        <v>90</v>
      </c>
      <c r="E41" s="304">
        <v>87</v>
      </c>
      <c r="F41" s="291">
        <f>SUM(D41:E41)</f>
        <v>177</v>
      </c>
      <c r="G41"/>
      <c r="H41" s="46"/>
      <c r="I41" s="46"/>
      <c r="J41" s="46"/>
      <c r="K41" s="46"/>
      <c r="L41" s="46"/>
      <c r="M41" s="46"/>
      <c r="N41"/>
      <c r="O41" s="46"/>
      <c r="P41" s="46"/>
      <c r="Q41" s="46"/>
      <c r="R41" s="46"/>
      <c r="S41" s="46"/>
      <c r="T41" s="46"/>
    </row>
    <row r="42" spans="1:20" ht="15.75" customHeight="1" x14ac:dyDescent="0.3">
      <c r="A42" s="292" t="s">
        <v>1057</v>
      </c>
      <c r="B42" s="293"/>
      <c r="C42" s="294"/>
      <c r="D42" s="22">
        <v>88</v>
      </c>
      <c r="E42" s="22">
        <v>90</v>
      </c>
      <c r="F42" s="25">
        <f>SUM(D42:E42)</f>
        <v>178</v>
      </c>
      <c r="G42"/>
      <c r="H42" s="46"/>
      <c r="I42" s="46"/>
      <c r="J42" s="46"/>
      <c r="K42" s="46"/>
      <c r="L42" s="46"/>
      <c r="M42" s="46"/>
      <c r="N42"/>
      <c r="O42" s="46"/>
      <c r="P42" s="46"/>
      <c r="Q42" s="46"/>
      <c r="R42" s="46"/>
      <c r="S42" s="46"/>
      <c r="T42" s="46"/>
    </row>
    <row r="43" spans="1:20" ht="15.75" customHeight="1" x14ac:dyDescent="0.3">
      <c r="A43" s="295" t="s">
        <v>1031</v>
      </c>
      <c r="B43" s="296"/>
      <c r="C43" s="297"/>
      <c r="D43" s="189">
        <v>77</v>
      </c>
      <c r="E43" s="189">
        <v>71</v>
      </c>
      <c r="F43" s="196">
        <f>SUM(D43:E43)</f>
        <v>148</v>
      </c>
      <c r="G43"/>
      <c r="H43" s="46"/>
      <c r="I43" s="46"/>
      <c r="J43" s="46"/>
      <c r="K43" s="46"/>
      <c r="L43" s="46"/>
      <c r="M43" s="46"/>
      <c r="N43"/>
      <c r="O43" s="46"/>
      <c r="P43" s="46"/>
      <c r="Q43" s="46"/>
      <c r="R43" s="46"/>
      <c r="S43" s="46"/>
      <c r="T43" s="46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6"/>
      <c r="P44" s="46"/>
      <c r="Q44" s="46"/>
      <c r="R44" s="46"/>
      <c r="S44" s="46"/>
      <c r="T44" s="46"/>
    </row>
    <row r="45" spans="1:20" ht="15.75" customHeight="1" x14ac:dyDescent="0.3">
      <c r="H45" s="77" t="s">
        <v>51</v>
      </c>
      <c r="I45" s="13" t="s">
        <v>286</v>
      </c>
      <c r="J45" s="13" t="s">
        <v>287</v>
      </c>
      <c r="K45" s="13" t="s">
        <v>288</v>
      </c>
      <c r="L45" s="13" t="s">
        <v>289</v>
      </c>
      <c r="M45" s="13" t="s">
        <v>14</v>
      </c>
      <c r="N45" s="14" t="s">
        <v>290</v>
      </c>
    </row>
    <row r="46" spans="1:20" ht="15.75" customHeight="1" x14ac:dyDescent="0.3">
      <c r="B46" s="9" t="s">
        <v>1137</v>
      </c>
      <c r="H46" s="303" t="s">
        <v>1136</v>
      </c>
      <c r="I46" s="304">
        <v>10</v>
      </c>
      <c r="J46" s="304">
        <v>9</v>
      </c>
      <c r="K46" s="304"/>
      <c r="L46" s="304">
        <v>1</v>
      </c>
      <c r="M46" s="304">
        <v>5089</v>
      </c>
      <c r="N46" s="305">
        <v>18</v>
      </c>
      <c r="O46" s="46"/>
      <c r="P46" s="46"/>
    </row>
    <row r="47" spans="1:20" ht="15.75" customHeight="1" x14ac:dyDescent="0.3">
      <c r="B47" s="88" t="s">
        <v>1138</v>
      </c>
      <c r="H47" s="306" t="s">
        <v>1130</v>
      </c>
      <c r="I47" s="22">
        <v>10</v>
      </c>
      <c r="J47" s="22">
        <v>9</v>
      </c>
      <c r="K47" s="22"/>
      <c r="L47" s="22">
        <v>1</v>
      </c>
      <c r="M47" s="22">
        <v>4823</v>
      </c>
      <c r="N47" s="50">
        <v>18</v>
      </c>
      <c r="O47" s="46"/>
      <c r="P47" s="46"/>
    </row>
    <row r="48" spans="1:20" ht="15.75" customHeight="1" x14ac:dyDescent="0.3">
      <c r="B48" s="9" t="s">
        <v>293</v>
      </c>
      <c r="H48" s="306" t="s">
        <v>1135</v>
      </c>
      <c r="I48" s="22">
        <v>10</v>
      </c>
      <c r="J48" s="22">
        <v>5</v>
      </c>
      <c r="K48" s="22"/>
      <c r="L48" s="22">
        <v>5</v>
      </c>
      <c r="M48" s="22">
        <v>4911</v>
      </c>
      <c r="N48" s="50">
        <v>10</v>
      </c>
      <c r="O48" s="46"/>
      <c r="P48" s="46"/>
    </row>
    <row r="49" spans="1:16" ht="15.75" customHeight="1" x14ac:dyDescent="0.3">
      <c r="H49" s="306" t="s">
        <v>1134</v>
      </c>
      <c r="I49" s="22">
        <v>10</v>
      </c>
      <c r="J49" s="22">
        <v>4</v>
      </c>
      <c r="K49" s="22"/>
      <c r="L49" s="22">
        <v>6</v>
      </c>
      <c r="M49" s="22">
        <v>4508</v>
      </c>
      <c r="N49" s="50">
        <v>8</v>
      </c>
      <c r="O49" s="46"/>
      <c r="P49" s="46"/>
    </row>
    <row r="50" spans="1:16" ht="15.75" customHeight="1" x14ac:dyDescent="0.3">
      <c r="H50" s="306" t="s">
        <v>1131</v>
      </c>
      <c r="I50" s="22">
        <v>10</v>
      </c>
      <c r="J50" s="22">
        <v>3</v>
      </c>
      <c r="K50" s="22"/>
      <c r="L50" s="22">
        <v>7</v>
      </c>
      <c r="M50" s="22">
        <v>4474</v>
      </c>
      <c r="N50" s="50">
        <v>6</v>
      </c>
      <c r="O50" s="46"/>
      <c r="P50" s="46"/>
    </row>
    <row r="51" spans="1:16" ht="15.75" customHeight="1" x14ac:dyDescent="0.3">
      <c r="H51" s="307" t="s">
        <v>285</v>
      </c>
      <c r="I51" s="189"/>
      <c r="J51" s="189"/>
      <c r="K51" s="189"/>
      <c r="L51" s="189"/>
      <c r="M51" s="189"/>
      <c r="N51" s="190"/>
      <c r="O51" s="46"/>
      <c r="P51" s="46"/>
    </row>
    <row r="52" spans="1:16" ht="15.75" customHeight="1" x14ac:dyDescent="0.3"/>
    <row r="53" spans="1:16" ht="15.75" customHeight="1" x14ac:dyDescent="0.3">
      <c r="A53" s="10" t="s">
        <v>1098</v>
      </c>
      <c r="E53" s="39"/>
      <c r="G53" s="91" t="s">
        <v>170</v>
      </c>
    </row>
    <row r="54" spans="1:16" ht="15.75" customHeight="1" x14ac:dyDescent="0.3">
      <c r="A54" s="10" t="s">
        <v>171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>
      <c r="F63" s="105"/>
    </row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mergeCells count="1">
    <mergeCell ref="I2:N2"/>
  </mergeCells>
  <hyperlinks>
    <hyperlink ref="A2" location="'Index'!A3" tooltip="Go to the Index sheet" display="á" xr:uid="{CE5AD61E-7797-4353-BAF2-579FD876B056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C48D0-DC3A-417D-8E26-2C21CF564ECF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9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278</v>
      </c>
      <c r="B1" s="2"/>
      <c r="C1" s="2"/>
      <c r="D1" s="3"/>
      <c r="E1" s="3"/>
      <c r="F1" s="3"/>
      <c r="G1" s="60"/>
      <c r="H1" s="3"/>
      <c r="I1" s="4" t="s">
        <v>1</v>
      </c>
      <c r="J1" s="61">
        <v>4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62"/>
      <c r="C2" s="63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48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4" t="s">
        <v>302</v>
      </c>
      <c r="B4" s="65"/>
      <c r="C4" s="66">
        <v>495</v>
      </c>
      <c r="D4" s="65"/>
      <c r="E4" s="67" t="s">
        <v>15</v>
      </c>
      <c r="F4" s="68">
        <f>SUM(F5:F7)</f>
        <v>479</v>
      </c>
      <c r="G4" s="69" t="s">
        <v>280</v>
      </c>
      <c r="H4" s="64" t="s">
        <v>303</v>
      </c>
      <c r="I4" s="65"/>
      <c r="J4" s="66">
        <v>489</v>
      </c>
      <c r="K4" s="65"/>
      <c r="L4" s="67" t="s">
        <v>15</v>
      </c>
      <c r="M4" s="92">
        <f>SUM(M5:M7)</f>
        <v>439</v>
      </c>
      <c r="N4"/>
      <c r="O4" s="46"/>
      <c r="P4" s="46"/>
      <c r="Q4" s="46"/>
      <c r="R4" s="46"/>
      <c r="S4" s="46"/>
      <c r="T4" s="46"/>
    </row>
    <row r="5" spans="1:25" ht="15.75" customHeight="1" x14ac:dyDescent="0.3">
      <c r="A5" s="71" t="s">
        <v>217</v>
      </c>
      <c r="B5" s="72">
        <v>34</v>
      </c>
      <c r="C5" s="72">
        <v>37</v>
      </c>
      <c r="D5" s="72">
        <v>39</v>
      </c>
      <c r="E5" s="72">
        <v>38</v>
      </c>
      <c r="F5" s="73">
        <f>SUM(B5:E5)</f>
        <v>148</v>
      </c>
      <c r="G5"/>
      <c r="H5" s="71" t="s">
        <v>111</v>
      </c>
      <c r="I5" s="72">
        <v>34</v>
      </c>
      <c r="J5" s="72">
        <v>32</v>
      </c>
      <c r="K5" s="72">
        <v>38</v>
      </c>
      <c r="L5" s="72">
        <v>30</v>
      </c>
      <c r="M5" s="73">
        <f>SUM(I5:L5)</f>
        <v>134</v>
      </c>
      <c r="N5"/>
      <c r="O5" s="46"/>
      <c r="P5" s="46"/>
      <c r="Q5" s="46"/>
      <c r="R5" s="46"/>
      <c r="S5" s="46"/>
      <c r="T5" s="46"/>
    </row>
    <row r="6" spans="1:25" ht="15.75" customHeight="1" x14ac:dyDescent="0.3">
      <c r="A6" s="74" t="s">
        <v>304</v>
      </c>
      <c r="B6" s="22">
        <v>38</v>
      </c>
      <c r="C6" s="22">
        <v>31</v>
      </c>
      <c r="D6" s="22">
        <v>39</v>
      </c>
      <c r="E6" s="22">
        <v>38</v>
      </c>
      <c r="F6" s="25">
        <f>SUM(B6:E6)</f>
        <v>146</v>
      </c>
      <c r="G6"/>
      <c r="H6" s="74" t="s">
        <v>194</v>
      </c>
      <c r="I6" s="22">
        <v>40</v>
      </c>
      <c r="J6" s="22">
        <v>39</v>
      </c>
      <c r="K6" s="22">
        <v>39</v>
      </c>
      <c r="L6" s="22">
        <v>43</v>
      </c>
      <c r="M6" s="25">
        <f>SUM(I6:L6)</f>
        <v>161</v>
      </c>
      <c r="N6"/>
      <c r="O6" s="46"/>
      <c r="P6" s="46"/>
      <c r="Q6" s="46"/>
      <c r="R6" s="46"/>
      <c r="S6" s="46"/>
      <c r="T6" s="46"/>
    </row>
    <row r="7" spans="1:25" ht="15.75" customHeight="1" x14ac:dyDescent="0.3">
      <c r="A7" s="75" t="s">
        <v>18</v>
      </c>
      <c r="B7" s="32">
        <v>45</v>
      </c>
      <c r="C7" s="32">
        <v>47</v>
      </c>
      <c r="D7" s="32">
        <v>47</v>
      </c>
      <c r="E7" s="32">
        <v>46</v>
      </c>
      <c r="F7" s="35">
        <f>SUM(B7:E7)</f>
        <v>185</v>
      </c>
      <c r="G7"/>
      <c r="H7" s="75" t="s">
        <v>188</v>
      </c>
      <c r="I7" s="32">
        <v>36</v>
      </c>
      <c r="J7" s="32">
        <v>34</v>
      </c>
      <c r="K7" s="32">
        <v>35</v>
      </c>
      <c r="L7" s="32">
        <v>39</v>
      </c>
      <c r="M7" s="35">
        <f>SUM(I7:L7)</f>
        <v>144</v>
      </c>
      <c r="N7"/>
      <c r="O7" s="46"/>
      <c r="P7" s="46"/>
      <c r="Q7" s="46"/>
      <c r="R7" s="46"/>
      <c r="S7" s="46"/>
      <c r="T7" s="46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6"/>
      <c r="P8" s="46"/>
      <c r="Q8" s="46"/>
      <c r="R8" s="46"/>
      <c r="S8" s="46"/>
      <c r="T8" s="46"/>
    </row>
    <row r="9" spans="1:25" ht="15.75" customHeight="1" x14ac:dyDescent="0.3">
      <c r="A9" s="64" t="s">
        <v>305</v>
      </c>
      <c r="B9" s="65"/>
      <c r="C9" s="66">
        <v>494</v>
      </c>
      <c r="D9" s="65"/>
      <c r="E9" s="67" t="s">
        <v>15</v>
      </c>
      <c r="F9" s="68">
        <f>SUM(F10:F12)</f>
        <v>464</v>
      </c>
      <c r="G9" s="69" t="s">
        <v>280</v>
      </c>
      <c r="H9" s="64" t="s">
        <v>306</v>
      </c>
      <c r="I9" s="65"/>
      <c r="J9" s="66">
        <v>482</v>
      </c>
      <c r="K9" s="65"/>
      <c r="L9" s="67" t="s">
        <v>15</v>
      </c>
      <c r="M9" s="68">
        <f>SUM(M10:M12)</f>
        <v>468</v>
      </c>
      <c r="N9"/>
      <c r="O9" s="46"/>
      <c r="P9" s="46"/>
      <c r="Q9" s="46"/>
      <c r="R9" s="46"/>
      <c r="S9" s="46"/>
      <c r="T9" s="46"/>
    </row>
    <row r="10" spans="1:25" ht="15.75" customHeight="1" x14ac:dyDescent="0.3">
      <c r="A10" s="71" t="s">
        <v>215</v>
      </c>
      <c r="B10" s="72">
        <v>38</v>
      </c>
      <c r="C10" s="72">
        <v>40</v>
      </c>
      <c r="D10" s="72">
        <v>28</v>
      </c>
      <c r="E10" s="72">
        <v>37</v>
      </c>
      <c r="F10" s="73">
        <f>SUM(B10:E10)</f>
        <v>143</v>
      </c>
      <c r="G10"/>
      <c r="H10" s="71" t="s">
        <v>125</v>
      </c>
      <c r="I10" s="72">
        <v>40</v>
      </c>
      <c r="J10" s="72">
        <v>43</v>
      </c>
      <c r="K10" s="72">
        <v>44</v>
      </c>
      <c r="L10" s="72">
        <v>42</v>
      </c>
      <c r="M10" s="73">
        <f>SUM(I10:L10)</f>
        <v>169</v>
      </c>
      <c r="N10"/>
      <c r="O10" s="46"/>
      <c r="P10" s="46"/>
      <c r="Q10" s="46"/>
      <c r="R10" s="46"/>
      <c r="S10" s="46"/>
      <c r="T10" s="46"/>
    </row>
    <row r="11" spans="1:25" ht="15.75" customHeight="1" x14ac:dyDescent="0.3">
      <c r="A11" s="74" t="s">
        <v>112</v>
      </c>
      <c r="B11" s="22">
        <v>37</v>
      </c>
      <c r="C11" s="22">
        <v>40</v>
      </c>
      <c r="D11" s="22">
        <v>39</v>
      </c>
      <c r="E11" s="22">
        <v>39</v>
      </c>
      <c r="F11" s="25">
        <f>SUM(B11:E11)</f>
        <v>155</v>
      </c>
      <c r="G11"/>
      <c r="H11" s="74" t="s">
        <v>196</v>
      </c>
      <c r="I11" s="22">
        <v>35</v>
      </c>
      <c r="J11" s="22">
        <v>35</v>
      </c>
      <c r="K11" s="22">
        <v>36</v>
      </c>
      <c r="L11" s="22">
        <v>37</v>
      </c>
      <c r="M11" s="25">
        <f>SUM(I11:L11)</f>
        <v>143</v>
      </c>
      <c r="N11"/>
      <c r="O11" s="46"/>
      <c r="P11" s="46"/>
      <c r="Q11" s="46"/>
      <c r="R11" s="46"/>
      <c r="S11" s="46"/>
      <c r="T11" s="46"/>
    </row>
    <row r="12" spans="1:25" ht="15.75" customHeight="1" x14ac:dyDescent="0.3">
      <c r="A12" s="75" t="s">
        <v>138</v>
      </c>
      <c r="B12" s="32">
        <v>40</v>
      </c>
      <c r="C12" s="32">
        <v>44</v>
      </c>
      <c r="D12" s="32">
        <v>41</v>
      </c>
      <c r="E12" s="32">
        <v>41</v>
      </c>
      <c r="F12" s="35">
        <f>SUM(B12:E12)</f>
        <v>166</v>
      </c>
      <c r="G12"/>
      <c r="H12" s="75" t="s">
        <v>205</v>
      </c>
      <c r="I12" s="32">
        <v>41</v>
      </c>
      <c r="J12" s="32">
        <v>40</v>
      </c>
      <c r="K12" s="32">
        <v>37</v>
      </c>
      <c r="L12" s="32">
        <v>38</v>
      </c>
      <c r="M12" s="35">
        <f>SUM(I12:L12)</f>
        <v>156</v>
      </c>
      <c r="N12"/>
      <c r="O12" s="46"/>
      <c r="P12" s="46"/>
      <c r="Q12" s="46"/>
      <c r="R12" s="46"/>
      <c r="S12" s="46"/>
      <c r="T12" s="46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6"/>
      <c r="P13" s="46"/>
      <c r="Q13" s="46"/>
      <c r="R13" s="46"/>
      <c r="S13" s="46"/>
      <c r="T13" s="46"/>
    </row>
    <row r="14" spans="1:25" ht="15.75" customHeight="1" x14ac:dyDescent="0.3">
      <c r="A14" s="64" t="s">
        <v>307</v>
      </c>
      <c r="B14" s="65"/>
      <c r="C14" s="66">
        <v>486</v>
      </c>
      <c r="D14" s="65"/>
      <c r="E14" s="67" t="s">
        <v>15</v>
      </c>
      <c r="F14" s="68">
        <f>SUM(F15:F17)</f>
        <v>479</v>
      </c>
      <c r="G14" s="69" t="s">
        <v>280</v>
      </c>
      <c r="H14" s="46" t="s">
        <v>285</v>
      </c>
      <c r="I14" s="46"/>
      <c r="J14" s="46"/>
      <c r="K14" s="46"/>
      <c r="L14" s="46"/>
      <c r="M14" s="46"/>
      <c r="N14"/>
      <c r="O14" s="46"/>
      <c r="P14" s="46"/>
      <c r="Q14" s="46"/>
      <c r="R14" s="46"/>
      <c r="S14" s="46"/>
      <c r="T14" s="46"/>
    </row>
    <row r="15" spans="1:25" ht="15.75" customHeight="1" x14ac:dyDescent="0.3">
      <c r="A15" s="71" t="s">
        <v>128</v>
      </c>
      <c r="B15" s="72">
        <v>39</v>
      </c>
      <c r="C15" s="72">
        <v>43</v>
      </c>
      <c r="D15" s="72">
        <v>40</v>
      </c>
      <c r="E15" s="72">
        <v>40</v>
      </c>
      <c r="F15" s="73">
        <f>SUM(B15:E15)</f>
        <v>162</v>
      </c>
      <c r="G15"/>
      <c r="H15" s="46"/>
      <c r="I15" s="46"/>
      <c r="J15" s="46"/>
      <c r="K15" s="46"/>
      <c r="L15" s="46"/>
      <c r="M15" s="46"/>
      <c r="N15"/>
      <c r="O15" s="46"/>
      <c r="P15" s="46"/>
      <c r="Q15" s="46"/>
      <c r="R15" s="46"/>
      <c r="S15" s="46"/>
      <c r="T15" s="46"/>
    </row>
    <row r="16" spans="1:25" ht="15.75" customHeight="1" x14ac:dyDescent="0.3">
      <c r="A16" s="74" t="s">
        <v>168</v>
      </c>
      <c r="B16" s="22">
        <v>44</v>
      </c>
      <c r="C16" s="22">
        <v>38</v>
      </c>
      <c r="D16" s="22">
        <v>38</v>
      </c>
      <c r="E16" s="22">
        <v>42</v>
      </c>
      <c r="F16" s="25">
        <f>SUM(B16:E16)</f>
        <v>162</v>
      </c>
      <c r="G16"/>
      <c r="H16" s="46"/>
      <c r="I16" s="46"/>
      <c r="J16" s="46"/>
      <c r="K16" s="46"/>
      <c r="L16" s="46"/>
      <c r="M16" s="46"/>
      <c r="N16"/>
      <c r="O16" s="46"/>
      <c r="P16" s="46"/>
      <c r="Q16" s="46"/>
      <c r="R16" s="46"/>
      <c r="S16" s="46"/>
      <c r="T16" s="46"/>
    </row>
    <row r="17" spans="1:20" ht="15.75" customHeight="1" x14ac:dyDescent="0.3">
      <c r="A17" s="75" t="s">
        <v>210</v>
      </c>
      <c r="B17" s="32">
        <v>43</v>
      </c>
      <c r="C17" s="32">
        <v>38</v>
      </c>
      <c r="D17" s="32">
        <v>40</v>
      </c>
      <c r="E17" s="32">
        <v>34</v>
      </c>
      <c r="F17" s="35">
        <f>SUM(B17:E17)</f>
        <v>155</v>
      </c>
      <c r="G17"/>
      <c r="H17" s="46"/>
      <c r="I17" s="46"/>
      <c r="J17" s="46"/>
      <c r="K17" s="46"/>
      <c r="L17" s="46"/>
      <c r="M17" s="46"/>
      <c r="N17"/>
      <c r="O17" s="46"/>
      <c r="P17" s="46"/>
      <c r="Q17" s="46"/>
      <c r="R17" s="46"/>
      <c r="S17" s="46"/>
      <c r="T17" s="46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6"/>
      <c r="P18" s="46"/>
      <c r="Q18" s="46"/>
      <c r="R18" s="46"/>
      <c r="S18" s="46"/>
      <c r="T18" s="46"/>
    </row>
    <row r="19" spans="1:20" ht="15.75" customHeight="1" x14ac:dyDescent="0.3">
      <c r="H19" s="77" t="s">
        <v>48</v>
      </c>
      <c r="I19" s="13" t="s">
        <v>286</v>
      </c>
      <c r="J19" s="13" t="s">
        <v>287</v>
      </c>
      <c r="K19" s="13" t="s">
        <v>288</v>
      </c>
      <c r="L19" s="13" t="s">
        <v>289</v>
      </c>
      <c r="M19" s="13" t="s">
        <v>14</v>
      </c>
      <c r="N19" s="14" t="s">
        <v>290</v>
      </c>
    </row>
    <row r="20" spans="1:20" ht="15.75" customHeight="1" x14ac:dyDescent="0.3">
      <c r="B20" s="10" t="s">
        <v>308</v>
      </c>
      <c r="H20" s="86" t="s">
        <v>306</v>
      </c>
      <c r="I20" s="72">
        <v>10</v>
      </c>
      <c r="J20" s="72">
        <v>8</v>
      </c>
      <c r="K20" s="72"/>
      <c r="L20" s="72">
        <v>2</v>
      </c>
      <c r="M20" s="72">
        <v>4739</v>
      </c>
      <c r="N20" s="87">
        <v>16</v>
      </c>
      <c r="O20" s="46"/>
      <c r="P20" s="46"/>
    </row>
    <row r="21" spans="1:20" ht="15.75" customHeight="1" x14ac:dyDescent="0.3">
      <c r="B21" s="81" t="s">
        <v>309</v>
      </c>
      <c r="H21" s="89" t="s">
        <v>302</v>
      </c>
      <c r="I21" s="22">
        <v>10</v>
      </c>
      <c r="J21" s="22">
        <v>8</v>
      </c>
      <c r="K21" s="22"/>
      <c r="L21" s="22">
        <v>2</v>
      </c>
      <c r="M21" s="22">
        <v>4664</v>
      </c>
      <c r="N21" s="50">
        <v>16</v>
      </c>
      <c r="O21" s="46"/>
      <c r="P21" s="46"/>
    </row>
    <row r="22" spans="1:20" ht="15.75" customHeight="1" x14ac:dyDescent="0.3">
      <c r="B22" s="9" t="s">
        <v>293</v>
      </c>
      <c r="H22" s="89" t="s">
        <v>307</v>
      </c>
      <c r="I22" s="22">
        <v>10</v>
      </c>
      <c r="J22" s="22">
        <v>6</v>
      </c>
      <c r="K22" s="22"/>
      <c r="L22" s="22">
        <v>4</v>
      </c>
      <c r="M22" s="22">
        <v>4706</v>
      </c>
      <c r="N22" s="50">
        <v>12</v>
      </c>
      <c r="O22" s="46"/>
      <c r="P22" s="46"/>
    </row>
    <row r="23" spans="1:20" ht="15.75" customHeight="1" x14ac:dyDescent="0.3">
      <c r="H23" s="89" t="s">
        <v>305</v>
      </c>
      <c r="I23" s="22">
        <v>10</v>
      </c>
      <c r="J23" s="22">
        <v>5</v>
      </c>
      <c r="K23" s="22"/>
      <c r="L23" s="22">
        <v>5</v>
      </c>
      <c r="M23" s="22">
        <v>4655</v>
      </c>
      <c r="N23" s="50">
        <v>10</v>
      </c>
      <c r="O23" s="46"/>
      <c r="P23" s="46"/>
    </row>
    <row r="24" spans="1:20" ht="15.75" customHeight="1" x14ac:dyDescent="0.3">
      <c r="H24" s="89" t="s">
        <v>303</v>
      </c>
      <c r="I24" s="22">
        <v>10</v>
      </c>
      <c r="J24" s="22">
        <v>3</v>
      </c>
      <c r="K24" s="22"/>
      <c r="L24" s="22">
        <v>7</v>
      </c>
      <c r="M24" s="22">
        <v>4266</v>
      </c>
      <c r="N24" s="50">
        <v>6</v>
      </c>
      <c r="O24" s="46"/>
      <c r="P24" s="46"/>
    </row>
    <row r="25" spans="1:20" ht="15.75" customHeight="1" x14ac:dyDescent="0.3">
      <c r="H25" s="90" t="s">
        <v>285</v>
      </c>
      <c r="I25" s="32"/>
      <c r="J25" s="32"/>
      <c r="K25" s="32"/>
      <c r="L25" s="32"/>
      <c r="M25" s="32"/>
      <c r="N25" s="55"/>
      <c r="O25" s="46"/>
      <c r="P25" s="46"/>
    </row>
    <row r="26" spans="1:20" ht="15.75" customHeight="1" x14ac:dyDescent="0.3">
      <c r="H26" s="82"/>
    </row>
    <row r="27" spans="1:20" ht="15.75" customHeight="1" x14ac:dyDescent="0.3">
      <c r="A27" s="83"/>
      <c r="B27" s="83"/>
      <c r="C27" s="83"/>
      <c r="D27" s="83"/>
      <c r="E27" s="83"/>
      <c r="F27" s="83"/>
      <c r="G27" s="84"/>
      <c r="H27" s="83"/>
      <c r="I27" s="83"/>
      <c r="J27" s="83"/>
      <c r="K27" s="83"/>
      <c r="L27" s="83"/>
      <c r="M27" s="83"/>
      <c r="N27" s="83"/>
      <c r="P27" s="85"/>
    </row>
    <row r="28" spans="1:20" ht="15.75" customHeight="1" x14ac:dyDescent="0.3"/>
    <row r="29" spans="1:20" ht="15.75" customHeight="1" x14ac:dyDescent="0.3">
      <c r="A29" s="8" t="s">
        <v>51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4" t="s">
        <v>310</v>
      </c>
      <c r="B30" s="65"/>
      <c r="C30" s="66">
        <v>472</v>
      </c>
      <c r="D30" s="65"/>
      <c r="E30" s="67" t="s">
        <v>15</v>
      </c>
      <c r="F30" s="68">
        <f>SUM(F31:F33)</f>
        <v>488</v>
      </c>
      <c r="G30" s="69" t="s">
        <v>280</v>
      </c>
      <c r="H30" s="64" t="s">
        <v>311</v>
      </c>
      <c r="I30" s="65"/>
      <c r="J30" s="66">
        <v>473</v>
      </c>
      <c r="K30" s="65"/>
      <c r="L30" s="67" t="s">
        <v>15</v>
      </c>
      <c r="M30" s="68">
        <f>SUM(M31:M33)</f>
        <v>366</v>
      </c>
      <c r="N30"/>
      <c r="O30" s="46"/>
      <c r="P30" s="46"/>
      <c r="Q30" s="46"/>
      <c r="R30" s="46"/>
      <c r="S30" s="46"/>
      <c r="T30" s="46"/>
    </row>
    <row r="31" spans="1:20" ht="15.75" customHeight="1" x14ac:dyDescent="0.3">
      <c r="A31" s="71" t="s">
        <v>211</v>
      </c>
      <c r="B31" s="72">
        <v>44</v>
      </c>
      <c r="C31" s="72">
        <v>40</v>
      </c>
      <c r="D31" s="72">
        <v>38</v>
      </c>
      <c r="E31" s="72">
        <v>40</v>
      </c>
      <c r="F31" s="73">
        <f>SUM(B31:E31)</f>
        <v>162</v>
      </c>
      <c r="G31"/>
      <c r="H31" s="71" t="s">
        <v>261</v>
      </c>
      <c r="I31" s="72" t="s">
        <v>43</v>
      </c>
      <c r="J31" s="72"/>
      <c r="K31" s="72"/>
      <c r="L31" s="72"/>
      <c r="M31" s="73">
        <f>SUM(I31:L31)</f>
        <v>0</v>
      </c>
      <c r="N31"/>
      <c r="O31" s="46"/>
      <c r="P31" s="46"/>
      <c r="Q31" s="46"/>
      <c r="R31" s="46"/>
      <c r="S31" s="46"/>
      <c r="T31" s="46"/>
    </row>
    <row r="32" spans="1:20" ht="15.75" customHeight="1" x14ac:dyDescent="0.3">
      <c r="A32" s="74" t="s">
        <v>206</v>
      </c>
      <c r="B32" s="22">
        <v>40</v>
      </c>
      <c r="C32" s="22">
        <v>36</v>
      </c>
      <c r="D32" s="22">
        <v>43</v>
      </c>
      <c r="E32" s="22">
        <v>38</v>
      </c>
      <c r="F32" s="25">
        <f>SUM(B32:E32)</f>
        <v>157</v>
      </c>
      <c r="G32"/>
      <c r="H32" s="74" t="s">
        <v>44</v>
      </c>
      <c r="I32" s="22">
        <v>45</v>
      </c>
      <c r="J32" s="22">
        <v>44</v>
      </c>
      <c r="K32" s="22">
        <v>45</v>
      </c>
      <c r="L32" s="22">
        <v>46</v>
      </c>
      <c r="M32" s="25">
        <f>SUM(I32:L32)</f>
        <v>180</v>
      </c>
      <c r="N32"/>
      <c r="O32" s="46"/>
      <c r="P32" s="46"/>
      <c r="Q32" s="46"/>
      <c r="R32" s="46"/>
      <c r="S32" s="46"/>
      <c r="T32" s="46"/>
    </row>
    <row r="33" spans="1:20" ht="15.75" customHeight="1" x14ac:dyDescent="0.3">
      <c r="A33" s="75" t="s">
        <v>185</v>
      </c>
      <c r="B33" s="32">
        <v>42</v>
      </c>
      <c r="C33" s="32">
        <v>45</v>
      </c>
      <c r="D33" s="32">
        <v>40</v>
      </c>
      <c r="E33" s="32">
        <v>42</v>
      </c>
      <c r="F33" s="35">
        <f>SUM(B33:E33)</f>
        <v>169</v>
      </c>
      <c r="G33"/>
      <c r="H33" s="75" t="s">
        <v>22</v>
      </c>
      <c r="I33" s="32">
        <v>48</v>
      </c>
      <c r="J33" s="32">
        <v>45</v>
      </c>
      <c r="K33" s="32">
        <v>47</v>
      </c>
      <c r="L33" s="32">
        <v>46</v>
      </c>
      <c r="M33" s="35">
        <f>SUM(I33:L33)</f>
        <v>186</v>
      </c>
      <c r="N33"/>
      <c r="O33" s="46"/>
      <c r="P33" s="46"/>
      <c r="Q33" s="46"/>
      <c r="R33" s="46"/>
      <c r="S33" s="46"/>
      <c r="T33" s="46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6"/>
      <c r="P34" s="46"/>
      <c r="Q34" s="46"/>
      <c r="R34" s="46"/>
      <c r="S34" s="46"/>
      <c r="T34" s="46"/>
    </row>
    <row r="35" spans="1:20" ht="15.75" customHeight="1" x14ac:dyDescent="0.3">
      <c r="A35" s="64" t="s">
        <v>312</v>
      </c>
      <c r="B35" s="65"/>
      <c r="C35" s="66">
        <v>468</v>
      </c>
      <c r="D35" s="65"/>
      <c r="E35" s="67" t="s">
        <v>15</v>
      </c>
      <c r="F35" s="68">
        <f>SUM(F36:F38)</f>
        <v>488</v>
      </c>
      <c r="G35" s="69" t="s">
        <v>280</v>
      </c>
      <c r="H35" s="46" t="s">
        <v>313</v>
      </c>
      <c r="I35" s="46"/>
      <c r="J35" s="46"/>
      <c r="K35" s="46"/>
      <c r="L35" s="46"/>
      <c r="M35" s="46"/>
      <c r="N35"/>
      <c r="O35" s="46"/>
      <c r="P35" s="46"/>
      <c r="Q35" s="46"/>
      <c r="R35" s="46"/>
      <c r="S35" s="46"/>
      <c r="T35" s="46"/>
    </row>
    <row r="36" spans="1:20" ht="15.75" customHeight="1" x14ac:dyDescent="0.3">
      <c r="A36" s="71" t="s">
        <v>257</v>
      </c>
      <c r="B36" s="72">
        <v>36</v>
      </c>
      <c r="C36" s="72">
        <v>44</v>
      </c>
      <c r="D36" s="72">
        <v>41</v>
      </c>
      <c r="E36" s="72">
        <v>36</v>
      </c>
      <c r="F36" s="73">
        <f>SUM(B36:E36)</f>
        <v>157</v>
      </c>
      <c r="G36"/>
      <c r="H36" s="46"/>
      <c r="I36" s="46"/>
      <c r="J36" s="46"/>
      <c r="K36" s="46"/>
      <c r="L36" s="46"/>
      <c r="M36" s="46"/>
      <c r="N36"/>
      <c r="O36" s="46"/>
      <c r="P36" s="46"/>
      <c r="Q36" s="46"/>
      <c r="R36" s="46"/>
      <c r="S36" s="46"/>
      <c r="T36" s="46"/>
    </row>
    <row r="37" spans="1:20" ht="15.75" customHeight="1" x14ac:dyDescent="0.3">
      <c r="A37" s="74" t="s">
        <v>102</v>
      </c>
      <c r="B37" s="22">
        <v>46</v>
      </c>
      <c r="C37" s="22">
        <v>35</v>
      </c>
      <c r="D37" s="22">
        <v>40</v>
      </c>
      <c r="E37" s="22">
        <v>46</v>
      </c>
      <c r="F37" s="25">
        <f>SUM(B37:E37)</f>
        <v>167</v>
      </c>
      <c r="G37"/>
      <c r="H37" s="46"/>
      <c r="I37" s="46"/>
      <c r="J37" s="46"/>
      <c r="K37" s="46"/>
      <c r="L37" s="46"/>
      <c r="M37" s="46"/>
      <c r="N37"/>
      <c r="O37" s="46"/>
      <c r="P37" s="46"/>
      <c r="Q37" s="46"/>
      <c r="R37" s="46"/>
      <c r="S37" s="46"/>
      <c r="T37" s="46"/>
    </row>
    <row r="38" spans="1:20" ht="15.75" customHeight="1" x14ac:dyDescent="0.3">
      <c r="A38" s="75" t="s">
        <v>100</v>
      </c>
      <c r="B38" s="32">
        <v>40</v>
      </c>
      <c r="C38" s="32">
        <v>40</v>
      </c>
      <c r="D38" s="32">
        <v>40</v>
      </c>
      <c r="E38" s="32">
        <v>44</v>
      </c>
      <c r="F38" s="35">
        <f>SUM(B38:E38)</f>
        <v>164</v>
      </c>
      <c r="G38"/>
      <c r="H38" s="46"/>
      <c r="I38" s="46"/>
      <c r="J38" s="46"/>
      <c r="K38" s="46"/>
      <c r="L38" s="46"/>
      <c r="M38" s="46"/>
      <c r="N38"/>
      <c r="O38" s="46"/>
      <c r="P38" s="46"/>
      <c r="Q38" s="46"/>
      <c r="R38" s="46"/>
      <c r="S38" s="46"/>
      <c r="T38" s="46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6"/>
      <c r="P39" s="46"/>
      <c r="Q39" s="46"/>
      <c r="R39" s="46"/>
      <c r="S39" s="46"/>
      <c r="T39" s="46"/>
    </row>
    <row r="40" spans="1:20" ht="15.75" customHeight="1" x14ac:dyDescent="0.3">
      <c r="A40" s="64" t="s">
        <v>314</v>
      </c>
      <c r="B40" s="65"/>
      <c r="C40" s="66">
        <v>468</v>
      </c>
      <c r="D40" s="65"/>
      <c r="E40" s="67" t="s">
        <v>15</v>
      </c>
      <c r="F40" s="68">
        <f>SUM(F41:F43)</f>
        <v>488</v>
      </c>
      <c r="G40" s="69" t="s">
        <v>280</v>
      </c>
      <c r="H40" s="46" t="s">
        <v>315</v>
      </c>
      <c r="I40" s="46"/>
      <c r="J40" s="93">
        <v>470</v>
      </c>
      <c r="K40" s="46"/>
      <c r="L40" s="46"/>
      <c r="M40" s="46">
        <v>470</v>
      </c>
      <c r="N40"/>
      <c r="O40" s="46"/>
      <c r="P40" s="46"/>
      <c r="Q40" s="46"/>
      <c r="R40" s="46"/>
      <c r="S40" s="46"/>
      <c r="T40" s="46"/>
    </row>
    <row r="41" spans="1:20" ht="15.75" customHeight="1" x14ac:dyDescent="0.3">
      <c r="A41" s="71" t="s">
        <v>234</v>
      </c>
      <c r="B41" s="72">
        <v>39</v>
      </c>
      <c r="C41" s="72">
        <v>37</v>
      </c>
      <c r="D41" s="72">
        <v>39</v>
      </c>
      <c r="E41" s="72">
        <v>38</v>
      </c>
      <c r="F41" s="73">
        <f>SUM(B41:E41)</f>
        <v>153</v>
      </c>
      <c r="G41"/>
      <c r="H41" s="46"/>
      <c r="I41" s="46"/>
      <c r="J41" s="46"/>
      <c r="K41" s="46"/>
      <c r="L41" s="46"/>
      <c r="M41" s="46"/>
      <c r="N41"/>
      <c r="O41" s="46"/>
      <c r="P41" s="46"/>
      <c r="Q41" s="46"/>
      <c r="R41" s="46"/>
      <c r="S41" s="46"/>
      <c r="T41" s="46"/>
    </row>
    <row r="42" spans="1:20" ht="15.75" customHeight="1" x14ac:dyDescent="0.3">
      <c r="A42" s="74" t="s">
        <v>32</v>
      </c>
      <c r="B42" s="22">
        <v>46</v>
      </c>
      <c r="C42" s="22">
        <v>45</v>
      </c>
      <c r="D42" s="22">
        <v>46</v>
      </c>
      <c r="E42" s="22">
        <v>45</v>
      </c>
      <c r="F42" s="25">
        <f>SUM(B42:E42)</f>
        <v>182</v>
      </c>
      <c r="G42"/>
      <c r="H42" s="46"/>
      <c r="I42" s="46"/>
      <c r="J42" s="46"/>
      <c r="K42" s="46"/>
      <c r="L42" s="46"/>
      <c r="M42" s="46"/>
      <c r="N42"/>
      <c r="O42" s="46"/>
      <c r="P42" s="46"/>
      <c r="Q42" s="46"/>
      <c r="R42" s="46"/>
      <c r="S42" s="46"/>
      <c r="T42" s="46"/>
    </row>
    <row r="43" spans="1:20" ht="15.75" customHeight="1" x14ac:dyDescent="0.3">
      <c r="A43" s="75" t="s">
        <v>255</v>
      </c>
      <c r="B43" s="32">
        <v>33</v>
      </c>
      <c r="C43" s="32">
        <v>39</v>
      </c>
      <c r="D43" s="32">
        <v>36</v>
      </c>
      <c r="E43" s="32">
        <v>45</v>
      </c>
      <c r="F43" s="35">
        <f>SUM(B43:E43)</f>
        <v>153</v>
      </c>
      <c r="G43"/>
      <c r="H43" s="46"/>
      <c r="I43" s="46"/>
      <c r="J43" s="46"/>
      <c r="K43" s="46"/>
      <c r="L43" s="46"/>
      <c r="M43" s="46"/>
      <c r="N43"/>
      <c r="O43" s="46"/>
      <c r="P43" s="46"/>
      <c r="Q43" s="46"/>
      <c r="R43" s="46"/>
      <c r="S43" s="46"/>
      <c r="T43" s="46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6"/>
      <c r="P44" s="46"/>
      <c r="Q44" s="46"/>
      <c r="R44" s="46"/>
      <c r="S44" s="46"/>
      <c r="T44" s="46"/>
    </row>
    <row r="45" spans="1:20" ht="15.75" customHeight="1" x14ac:dyDescent="0.3">
      <c r="H45" s="77" t="s">
        <v>51</v>
      </c>
      <c r="I45" s="13" t="s">
        <v>286</v>
      </c>
      <c r="J45" s="13" t="s">
        <v>287</v>
      </c>
      <c r="K45" s="13" t="s">
        <v>288</v>
      </c>
      <c r="L45" s="13" t="s">
        <v>289</v>
      </c>
      <c r="M45" s="13" t="s">
        <v>14</v>
      </c>
      <c r="N45" s="14" t="s">
        <v>290</v>
      </c>
    </row>
    <row r="46" spans="1:20" ht="15.75" customHeight="1" x14ac:dyDescent="0.3">
      <c r="B46" s="9" t="s">
        <v>316</v>
      </c>
      <c r="H46" s="86" t="s">
        <v>312</v>
      </c>
      <c r="I46" s="72">
        <v>10</v>
      </c>
      <c r="J46" s="72">
        <v>9</v>
      </c>
      <c r="K46" s="72"/>
      <c r="L46" s="72">
        <v>1</v>
      </c>
      <c r="M46" s="72">
        <v>4826</v>
      </c>
      <c r="N46" s="87">
        <v>18</v>
      </c>
      <c r="O46" s="46"/>
      <c r="P46" s="46"/>
    </row>
    <row r="47" spans="1:20" ht="15.75" customHeight="1" x14ac:dyDescent="0.3">
      <c r="B47" s="88" t="s">
        <v>317</v>
      </c>
      <c r="H47" s="89" t="s">
        <v>310</v>
      </c>
      <c r="I47" s="22">
        <v>10</v>
      </c>
      <c r="J47" s="22">
        <v>7</v>
      </c>
      <c r="K47" s="22"/>
      <c r="L47" s="22">
        <v>3</v>
      </c>
      <c r="M47" s="22">
        <v>4839</v>
      </c>
      <c r="N47" s="50">
        <v>14</v>
      </c>
      <c r="O47" s="46"/>
      <c r="P47" s="46"/>
    </row>
    <row r="48" spans="1:20" ht="15.75" customHeight="1" x14ac:dyDescent="0.3">
      <c r="B48" s="9" t="s">
        <v>293</v>
      </c>
      <c r="H48" s="89" t="s">
        <v>314</v>
      </c>
      <c r="I48" s="22">
        <v>10</v>
      </c>
      <c r="J48" s="22">
        <v>5</v>
      </c>
      <c r="K48" s="22"/>
      <c r="L48" s="22">
        <v>5</v>
      </c>
      <c r="M48" s="22">
        <v>4788</v>
      </c>
      <c r="N48" s="50">
        <v>10</v>
      </c>
      <c r="O48" s="46"/>
      <c r="P48" s="46"/>
    </row>
    <row r="49" spans="1:16" ht="15.75" customHeight="1" x14ac:dyDescent="0.3">
      <c r="H49" s="89" t="s">
        <v>311</v>
      </c>
      <c r="I49" s="22">
        <v>10</v>
      </c>
      <c r="J49" s="22">
        <v>5</v>
      </c>
      <c r="K49" s="22"/>
      <c r="L49" s="22">
        <v>5</v>
      </c>
      <c r="M49" s="22">
        <v>4550</v>
      </c>
      <c r="N49" s="50">
        <v>10</v>
      </c>
      <c r="O49" s="46"/>
      <c r="P49" s="46"/>
    </row>
    <row r="50" spans="1:16" ht="15.75" customHeight="1" x14ac:dyDescent="0.3">
      <c r="H50" s="89" t="s">
        <v>315</v>
      </c>
      <c r="I50" s="22">
        <v>10</v>
      </c>
      <c r="J50" s="22">
        <v>4</v>
      </c>
      <c r="K50" s="22"/>
      <c r="L50" s="22">
        <v>6</v>
      </c>
      <c r="M50" s="22">
        <v>4700</v>
      </c>
      <c r="N50" s="50">
        <v>8</v>
      </c>
      <c r="O50" s="46"/>
      <c r="P50" s="46"/>
    </row>
    <row r="51" spans="1:16" ht="15.75" customHeight="1" x14ac:dyDescent="0.3">
      <c r="H51" s="90" t="s">
        <v>313</v>
      </c>
      <c r="I51" s="32"/>
      <c r="J51" s="32"/>
      <c r="K51" s="32"/>
      <c r="L51" s="32"/>
      <c r="M51" s="32"/>
      <c r="N51" s="55"/>
      <c r="O51" s="46"/>
      <c r="P51" s="46"/>
    </row>
    <row r="52" spans="1:16" ht="15.75" customHeight="1" x14ac:dyDescent="0.3"/>
    <row r="53" spans="1:16" ht="15.75" customHeight="1" x14ac:dyDescent="0.3">
      <c r="A53" s="10" t="s">
        <v>169</v>
      </c>
      <c r="E53" s="39"/>
      <c r="G53" s="91" t="s">
        <v>170</v>
      </c>
    </row>
    <row r="54" spans="1:16" ht="15.75" customHeight="1" x14ac:dyDescent="0.3">
      <c r="A54" s="10" t="s">
        <v>171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tooltip="Go to the Index sheet" display="á" xr:uid="{F0A5A777-A1B3-4B1E-B8E6-904D0DBB737D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72874-65B5-4374-B9F2-3D0909486074}">
  <sheetPr>
    <tabColor rgb="FF9BC2E6"/>
    <pageSetUpPr fitToPage="1"/>
  </sheetPr>
  <dimension ref="A1:Y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428" customWidth="1"/>
    <col min="2" max="3" width="20.7109375" style="265" customWidth="1"/>
    <col min="4" max="10" width="5" style="265" customWidth="1"/>
    <col min="11" max="11" width="1.7109375" style="265" customWidth="1"/>
    <col min="12" max="12" width="2.7109375" style="428" customWidth="1"/>
    <col min="13" max="14" width="20.7109375" style="265" customWidth="1"/>
    <col min="15" max="21" width="5" style="265" customWidth="1"/>
    <col min="22" max="25" width="4.7109375" style="265" customWidth="1"/>
    <col min="26" max="26" width="4.7109375" customWidth="1"/>
  </cols>
  <sheetData>
    <row r="1" spans="1:25" ht="18" x14ac:dyDescent="0.35">
      <c r="A1" s="427"/>
      <c r="B1" s="264" t="s">
        <v>1139</v>
      </c>
      <c r="C1" s="264"/>
      <c r="D1" s="3"/>
      <c r="E1" s="3"/>
      <c r="F1" s="3"/>
      <c r="G1" s="3"/>
      <c r="H1" s="3"/>
      <c r="I1" s="4" t="s">
        <v>1140</v>
      </c>
      <c r="J1" s="264"/>
      <c r="K1" s="3"/>
      <c r="L1" s="427"/>
      <c r="M1" s="264"/>
      <c r="N1" s="264"/>
      <c r="O1" s="3"/>
      <c r="P1" s="3"/>
      <c r="Q1" s="3"/>
      <c r="R1" s="3"/>
      <c r="S1" s="3"/>
      <c r="T1" s="3"/>
      <c r="U1" s="3"/>
      <c r="V1" s="3"/>
      <c r="W1" s="3"/>
      <c r="X1" s="264"/>
      <c r="Y1" s="264"/>
    </row>
    <row r="2" spans="1:25" ht="20.100000000000001" customHeight="1" x14ac:dyDescent="0.35">
      <c r="B2" s="5" t="s">
        <v>2</v>
      </c>
      <c r="C2" s="429"/>
      <c r="E2" s="430" t="s">
        <v>3</v>
      </c>
      <c r="F2" s="430"/>
      <c r="G2" s="430"/>
      <c r="H2" s="430"/>
      <c r="I2" s="430"/>
      <c r="J2" s="430"/>
    </row>
    <row r="3" spans="1:25" ht="15.75" customHeight="1" x14ac:dyDescent="0.3">
      <c r="A3" s="431"/>
      <c r="B3" s="266" t="s">
        <v>4</v>
      </c>
      <c r="C3" s="267" t="s">
        <v>1141</v>
      </c>
      <c r="D3" s="267"/>
      <c r="E3" s="267" t="s">
        <v>1142</v>
      </c>
      <c r="F3" s="266"/>
      <c r="G3" s="266"/>
      <c r="H3" s="266"/>
      <c r="I3" s="266"/>
      <c r="J3" s="266"/>
      <c r="K3" s="266"/>
      <c r="L3" s="431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</row>
    <row r="4" spans="1:25" ht="15.75" customHeight="1" x14ac:dyDescent="0.3">
      <c r="A4" s="11">
        <v>3</v>
      </c>
      <c r="B4" s="268" t="s">
        <v>10</v>
      </c>
      <c r="C4" s="268" t="s">
        <v>11</v>
      </c>
      <c r="D4" s="269">
        <v>150</v>
      </c>
      <c r="E4" s="269">
        <v>20</v>
      </c>
      <c r="F4" s="269">
        <v>10</v>
      </c>
      <c r="G4" s="269" t="s">
        <v>12</v>
      </c>
      <c r="H4" s="269" t="s">
        <v>13</v>
      </c>
      <c r="I4" s="269" t="s">
        <v>14</v>
      </c>
      <c r="J4" s="270" t="s">
        <v>15</v>
      </c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</row>
    <row r="5" spans="1:25" ht="15.75" customHeight="1" x14ac:dyDescent="0.3">
      <c r="A5" s="271">
        <v>7</v>
      </c>
      <c r="B5" s="432" t="s">
        <v>57</v>
      </c>
      <c r="C5" s="432" t="s">
        <v>58</v>
      </c>
      <c r="D5" s="17">
        <v>93</v>
      </c>
      <c r="E5" s="17">
        <v>91</v>
      </c>
      <c r="F5" s="17">
        <v>89</v>
      </c>
      <c r="G5" s="272">
        <f t="shared" ref="G5:G15" si="0">SUM(D5:F5)</f>
        <v>273</v>
      </c>
      <c r="H5" s="272">
        <v>10</v>
      </c>
      <c r="I5" s="272">
        <v>2727</v>
      </c>
      <c r="J5" s="284">
        <v>102</v>
      </c>
      <c r="L5" s="104"/>
      <c r="M5" s="104"/>
      <c r="N5" s="104"/>
      <c r="O5" s="104"/>
      <c r="P5" s="104"/>
      <c r="Q5" s="104"/>
      <c r="R5" s="104"/>
      <c r="S5" s="104"/>
      <c r="T5" s="104"/>
      <c r="U5" s="104"/>
    </row>
    <row r="6" spans="1:25" ht="15.75" customHeight="1" x14ac:dyDescent="0.3">
      <c r="A6" s="273">
        <v>3</v>
      </c>
      <c r="B6" s="21" t="s">
        <v>107</v>
      </c>
      <c r="C6" s="21" t="s">
        <v>108</v>
      </c>
      <c r="D6" s="22">
        <v>94</v>
      </c>
      <c r="E6" s="22">
        <v>94</v>
      </c>
      <c r="F6" s="22">
        <v>97</v>
      </c>
      <c r="G6" s="275">
        <f t="shared" si="0"/>
        <v>285</v>
      </c>
      <c r="H6" s="433">
        <v>11</v>
      </c>
      <c r="I6" s="24">
        <v>2699</v>
      </c>
      <c r="J6" s="25">
        <v>99</v>
      </c>
      <c r="L6" s="104"/>
      <c r="M6" s="104"/>
      <c r="N6" s="104"/>
      <c r="O6" s="104"/>
      <c r="P6" s="104"/>
      <c r="Q6" s="104"/>
      <c r="R6" s="104"/>
      <c r="S6" s="104"/>
      <c r="T6" s="104"/>
      <c r="U6" s="104"/>
    </row>
    <row r="7" spans="1:25" ht="15.75" customHeight="1" x14ac:dyDescent="0.3">
      <c r="A7" s="273">
        <v>8</v>
      </c>
      <c r="B7" s="277" t="s">
        <v>72</v>
      </c>
      <c r="C7" s="277" t="s">
        <v>58</v>
      </c>
      <c r="D7" s="22">
        <v>90</v>
      </c>
      <c r="E7" s="22">
        <v>88</v>
      </c>
      <c r="F7" s="22">
        <v>83</v>
      </c>
      <c r="G7" s="275">
        <f t="shared" si="0"/>
        <v>261</v>
      </c>
      <c r="H7" s="433">
        <v>8</v>
      </c>
      <c r="I7" s="275">
        <v>2598</v>
      </c>
      <c r="J7" s="276">
        <v>83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4"/>
      <c r="X7" s="10"/>
      <c r="Y7" s="10"/>
    </row>
    <row r="8" spans="1:25" ht="15.75" customHeight="1" x14ac:dyDescent="0.3">
      <c r="A8" s="273">
        <v>6</v>
      </c>
      <c r="B8" s="21" t="s">
        <v>187</v>
      </c>
      <c r="C8" s="21" t="s">
        <v>108</v>
      </c>
      <c r="D8" s="22">
        <v>89</v>
      </c>
      <c r="E8" s="22">
        <v>84</v>
      </c>
      <c r="F8" s="22">
        <v>91</v>
      </c>
      <c r="G8" s="275">
        <f t="shared" si="0"/>
        <v>264</v>
      </c>
      <c r="H8" s="433">
        <v>9</v>
      </c>
      <c r="I8" s="275">
        <v>2580</v>
      </c>
      <c r="J8" s="276">
        <v>80</v>
      </c>
      <c r="K8" s="39"/>
      <c r="L8" s="10"/>
      <c r="M8" s="10"/>
      <c r="N8" s="10"/>
      <c r="O8" s="10"/>
      <c r="P8" s="10"/>
      <c r="Q8" s="10"/>
      <c r="R8" s="10"/>
      <c r="S8" s="10"/>
      <c r="T8" s="10"/>
      <c r="U8" s="10"/>
      <c r="V8" s="104"/>
      <c r="X8" s="10"/>
      <c r="Y8" s="10"/>
    </row>
    <row r="9" spans="1:25" ht="15.75" customHeight="1" x14ac:dyDescent="0.3">
      <c r="A9" s="273">
        <v>9</v>
      </c>
      <c r="B9" s="277" t="s">
        <v>137</v>
      </c>
      <c r="C9" s="277" t="s">
        <v>108</v>
      </c>
      <c r="D9" s="22" t="s">
        <v>74</v>
      </c>
      <c r="E9" s="22"/>
      <c r="F9" s="22"/>
      <c r="G9" s="275">
        <f t="shared" si="0"/>
        <v>0</v>
      </c>
      <c r="H9" s="433">
        <v>0</v>
      </c>
      <c r="I9" s="275">
        <v>1633</v>
      </c>
      <c r="J9" s="276">
        <v>60</v>
      </c>
      <c r="M9" s="10"/>
    </row>
    <row r="10" spans="1:25" ht="15.75" customHeight="1" x14ac:dyDescent="0.3">
      <c r="A10" s="273">
        <v>5</v>
      </c>
      <c r="B10" s="21" t="s">
        <v>1143</v>
      </c>
      <c r="C10" s="21" t="s">
        <v>108</v>
      </c>
      <c r="D10" s="22">
        <v>74</v>
      </c>
      <c r="E10" s="22">
        <v>76</v>
      </c>
      <c r="F10" s="22">
        <v>77</v>
      </c>
      <c r="G10" s="275">
        <f t="shared" si="0"/>
        <v>227</v>
      </c>
      <c r="H10" s="433">
        <v>6</v>
      </c>
      <c r="I10" s="275">
        <v>2320</v>
      </c>
      <c r="J10" s="276">
        <v>55</v>
      </c>
      <c r="M10" s="10"/>
    </row>
    <row r="11" spans="1:25" ht="15.75" customHeight="1" x14ac:dyDescent="0.3">
      <c r="A11" s="273">
        <v>11</v>
      </c>
      <c r="B11" s="277" t="s">
        <v>1021</v>
      </c>
      <c r="C11" s="277" t="s">
        <v>209</v>
      </c>
      <c r="D11" s="22">
        <v>84</v>
      </c>
      <c r="E11" s="22">
        <v>78</v>
      </c>
      <c r="F11" s="22">
        <v>69</v>
      </c>
      <c r="G11" s="275">
        <f t="shared" si="0"/>
        <v>231</v>
      </c>
      <c r="H11" s="433">
        <v>7</v>
      </c>
      <c r="I11" s="275">
        <v>2237</v>
      </c>
      <c r="J11" s="276">
        <v>52</v>
      </c>
      <c r="L11" s="265"/>
    </row>
    <row r="12" spans="1:25" ht="15.75" customHeight="1" x14ac:dyDescent="0.3">
      <c r="A12" s="273">
        <v>10</v>
      </c>
      <c r="B12" s="277" t="s">
        <v>346</v>
      </c>
      <c r="C12" s="277" t="s">
        <v>209</v>
      </c>
      <c r="D12" s="22">
        <v>79</v>
      </c>
      <c r="E12" s="22">
        <v>77</v>
      </c>
      <c r="F12" s="22">
        <v>65</v>
      </c>
      <c r="G12" s="275">
        <f t="shared" si="0"/>
        <v>221</v>
      </c>
      <c r="H12" s="433">
        <v>5</v>
      </c>
      <c r="I12" s="275">
        <v>2064</v>
      </c>
      <c r="J12" s="276">
        <v>40</v>
      </c>
      <c r="L12" s="265"/>
      <c r="V12" s="10"/>
      <c r="W12" s="10"/>
    </row>
    <row r="13" spans="1:25" ht="15.75" customHeight="1" x14ac:dyDescent="0.3">
      <c r="A13" s="273">
        <v>1</v>
      </c>
      <c r="B13" s="277" t="s">
        <v>526</v>
      </c>
      <c r="C13" s="277" t="s">
        <v>58</v>
      </c>
      <c r="D13" s="22">
        <v>62</v>
      </c>
      <c r="E13" s="22">
        <v>47</v>
      </c>
      <c r="F13" s="22">
        <v>55</v>
      </c>
      <c r="G13" s="275">
        <f t="shared" si="0"/>
        <v>164</v>
      </c>
      <c r="H13" s="433">
        <v>4</v>
      </c>
      <c r="I13" s="28">
        <v>1993</v>
      </c>
      <c r="J13" s="29">
        <v>34</v>
      </c>
      <c r="L13" s="265"/>
      <c r="V13" s="10"/>
      <c r="W13" s="10"/>
    </row>
    <row r="14" spans="1:25" ht="15.75" customHeight="1" x14ac:dyDescent="0.3">
      <c r="A14" s="273">
        <v>2</v>
      </c>
      <c r="B14" s="277" t="s">
        <v>222</v>
      </c>
      <c r="C14" s="277" t="s">
        <v>108</v>
      </c>
      <c r="D14" s="22" t="s">
        <v>74</v>
      </c>
      <c r="E14" s="22"/>
      <c r="F14" s="22"/>
      <c r="G14" s="275">
        <f t="shared" si="0"/>
        <v>0</v>
      </c>
      <c r="H14" s="433">
        <v>0</v>
      </c>
      <c r="I14" s="275">
        <v>971</v>
      </c>
      <c r="J14" s="276">
        <v>23</v>
      </c>
      <c r="L14" s="265"/>
    </row>
    <row r="15" spans="1:25" ht="15.75" customHeight="1" x14ac:dyDescent="0.3">
      <c r="A15" s="278">
        <v>4</v>
      </c>
      <c r="B15" s="193" t="s">
        <v>1144</v>
      </c>
      <c r="C15" s="193" t="s">
        <v>42</v>
      </c>
      <c r="D15" s="189" t="s">
        <v>43</v>
      </c>
      <c r="E15" s="189"/>
      <c r="F15" s="189"/>
      <c r="G15" s="280">
        <f t="shared" si="0"/>
        <v>0</v>
      </c>
      <c r="H15" s="434">
        <v>0</v>
      </c>
      <c r="I15" s="194">
        <v>0</v>
      </c>
      <c r="J15" s="196">
        <v>0</v>
      </c>
      <c r="L15" s="265"/>
    </row>
    <row r="16" spans="1:25" ht="15.75" customHeight="1" x14ac:dyDescent="0.3">
      <c r="A16" s="265"/>
      <c r="L16" s="265"/>
    </row>
    <row r="17" spans="1:13" ht="15.75" customHeight="1" x14ac:dyDescent="0.35">
      <c r="A17" s="265"/>
      <c r="B17" s="282" t="s">
        <v>796</v>
      </c>
      <c r="L17" s="265"/>
    </row>
    <row r="18" spans="1:13" ht="15.75" customHeight="1" x14ac:dyDescent="0.3">
      <c r="A18" s="265"/>
      <c r="L18" s="265"/>
    </row>
    <row r="19" spans="1:13" ht="15.75" customHeight="1" x14ac:dyDescent="0.3">
      <c r="A19" s="265"/>
      <c r="B19" s="10" t="s">
        <v>1145</v>
      </c>
      <c r="C19" s="10"/>
      <c r="D19" s="10"/>
      <c r="E19" s="10"/>
      <c r="F19" s="43" t="s">
        <v>170</v>
      </c>
      <c r="G19" s="10"/>
      <c r="L19" s="265"/>
    </row>
    <row r="20" spans="1:13" ht="15.75" customHeight="1" x14ac:dyDescent="0.3">
      <c r="A20" s="265"/>
      <c r="B20" s="10" t="s">
        <v>171</v>
      </c>
      <c r="C20" s="10"/>
      <c r="D20" s="10"/>
      <c r="E20" s="10"/>
      <c r="F20" s="10"/>
      <c r="G20" s="10"/>
      <c r="L20" s="265"/>
      <c r="M20" s="435" t="s">
        <v>769</v>
      </c>
    </row>
    <row r="21" spans="1:13" ht="15.75" customHeight="1" x14ac:dyDescent="0.3">
      <c r="A21" s="265"/>
      <c r="L21" s="265"/>
    </row>
    <row r="22" spans="1:13" ht="15.75" customHeight="1" x14ac:dyDescent="0.3">
      <c r="A22" s="265"/>
      <c r="L22" s="265"/>
    </row>
    <row r="23" spans="1:13" ht="15.75" customHeight="1" x14ac:dyDescent="0.3">
      <c r="A23" s="265"/>
      <c r="L23" s="265"/>
    </row>
    <row r="24" spans="1:13" ht="15.75" customHeight="1" x14ac:dyDescent="0.3">
      <c r="A24" s="265"/>
      <c r="L24" s="265"/>
    </row>
    <row r="25" spans="1:13" ht="15.75" customHeight="1" x14ac:dyDescent="0.3">
      <c r="A25" s="265"/>
      <c r="L25" s="265"/>
    </row>
    <row r="26" spans="1:13" ht="15.75" customHeight="1" x14ac:dyDescent="0.3">
      <c r="A26" s="265"/>
      <c r="L26" s="265"/>
    </row>
    <row r="27" spans="1:13" ht="15.75" customHeight="1" x14ac:dyDescent="0.3">
      <c r="A27" s="265"/>
      <c r="L27" s="265"/>
    </row>
    <row r="28" spans="1:13" ht="15.75" customHeight="1" x14ac:dyDescent="0.3">
      <c r="A28" s="265"/>
      <c r="L28" s="265"/>
    </row>
    <row r="29" spans="1:13" ht="15.75" customHeight="1" x14ac:dyDescent="0.3">
      <c r="A29" s="265"/>
      <c r="L29" s="265"/>
    </row>
    <row r="30" spans="1:13" ht="15.75" customHeight="1" x14ac:dyDescent="0.3">
      <c r="A30" s="265"/>
      <c r="L30" s="265"/>
    </row>
    <row r="31" spans="1:13" ht="15.75" customHeight="1" x14ac:dyDescent="0.3">
      <c r="A31" s="265"/>
      <c r="L31" s="265"/>
    </row>
    <row r="32" spans="1:13" ht="15.75" customHeight="1" x14ac:dyDescent="0.3">
      <c r="A32" s="265"/>
      <c r="L32" s="265"/>
    </row>
    <row r="33" spans="1:12" ht="15.75" customHeight="1" x14ac:dyDescent="0.3">
      <c r="A33" s="265"/>
      <c r="L33" s="265"/>
    </row>
    <row r="34" spans="1:12" ht="15.75" customHeight="1" x14ac:dyDescent="0.3">
      <c r="A34" s="265"/>
      <c r="L34" s="265"/>
    </row>
    <row r="35" spans="1:12" ht="15.75" customHeight="1" x14ac:dyDescent="0.3">
      <c r="A35" s="265"/>
      <c r="L35" s="265"/>
    </row>
    <row r="36" spans="1:12" ht="15.75" customHeight="1" x14ac:dyDescent="0.3">
      <c r="A36" s="265"/>
      <c r="L36" s="265"/>
    </row>
    <row r="37" spans="1:12" ht="15.75" customHeight="1" x14ac:dyDescent="0.3">
      <c r="A37" s="265"/>
      <c r="L37" s="265"/>
    </row>
    <row r="38" spans="1:12" ht="15.75" customHeight="1" x14ac:dyDescent="0.3">
      <c r="A38" s="265"/>
      <c r="L38" s="265"/>
    </row>
    <row r="39" spans="1:12" ht="15.75" customHeight="1" x14ac:dyDescent="0.3">
      <c r="A39" s="265"/>
      <c r="L39" s="265"/>
    </row>
    <row r="40" spans="1:12" ht="15.75" customHeight="1" x14ac:dyDescent="0.3">
      <c r="A40" s="265"/>
      <c r="L40" s="265"/>
    </row>
    <row r="41" spans="1:12" ht="15.75" customHeight="1" x14ac:dyDescent="0.3">
      <c r="A41" s="265"/>
      <c r="L41" s="265"/>
    </row>
    <row r="42" spans="1:12" ht="15.75" customHeight="1" x14ac:dyDescent="0.3">
      <c r="A42" s="265"/>
      <c r="L42" s="265"/>
    </row>
    <row r="43" spans="1:12" ht="15.75" customHeight="1" x14ac:dyDescent="0.3">
      <c r="A43" s="265"/>
      <c r="L43" s="265"/>
    </row>
    <row r="44" spans="1:12" ht="15.75" customHeight="1" x14ac:dyDescent="0.3">
      <c r="A44" s="265"/>
      <c r="L44" s="265"/>
    </row>
    <row r="45" spans="1:12" ht="15.75" customHeight="1" x14ac:dyDescent="0.3">
      <c r="A45" s="265"/>
      <c r="L45" s="265"/>
    </row>
    <row r="46" spans="1:12" ht="15.75" customHeight="1" x14ac:dyDescent="0.3">
      <c r="A46" s="265"/>
      <c r="L46" s="265"/>
    </row>
    <row r="47" spans="1:12" ht="15.75" customHeight="1" x14ac:dyDescent="0.3">
      <c r="A47" s="265"/>
      <c r="L47" s="265"/>
    </row>
    <row r="48" spans="1:12" ht="15.75" customHeight="1" x14ac:dyDescent="0.3">
      <c r="A48" s="265"/>
      <c r="L48" s="265"/>
    </row>
    <row r="49" spans="1:12" ht="15.75" customHeight="1" x14ac:dyDescent="0.3">
      <c r="A49" s="265"/>
      <c r="L49" s="265"/>
    </row>
    <row r="50" spans="1:12" ht="15.75" customHeight="1" x14ac:dyDescent="0.3">
      <c r="A50" s="265"/>
      <c r="L50" s="265"/>
    </row>
    <row r="51" spans="1:12" ht="15.75" customHeight="1" x14ac:dyDescent="0.3">
      <c r="A51" s="265"/>
      <c r="L51" s="265"/>
    </row>
    <row r="52" spans="1:12" ht="15.75" customHeight="1" x14ac:dyDescent="0.3">
      <c r="A52" s="265"/>
      <c r="L52" s="265"/>
    </row>
    <row r="53" spans="1:12" ht="15.75" customHeight="1" x14ac:dyDescent="0.3">
      <c r="A53" s="265"/>
      <c r="L53" s="265"/>
    </row>
    <row r="54" spans="1:12" ht="15.75" customHeight="1" x14ac:dyDescent="0.3">
      <c r="A54" s="265"/>
      <c r="L54" s="265"/>
    </row>
    <row r="55" spans="1:12" ht="15.75" customHeight="1" x14ac:dyDescent="0.3">
      <c r="A55" s="265"/>
      <c r="L55" s="265"/>
    </row>
    <row r="56" spans="1:12" ht="15.75" customHeight="1" x14ac:dyDescent="0.3">
      <c r="A56" s="265"/>
      <c r="L56" s="265"/>
    </row>
    <row r="57" spans="1:12" ht="15.75" customHeight="1" x14ac:dyDescent="0.3">
      <c r="A57" s="265"/>
      <c r="L57" s="265"/>
    </row>
    <row r="58" spans="1:12" ht="15.75" customHeight="1" x14ac:dyDescent="0.3">
      <c r="A58" s="265"/>
      <c r="L58" s="265"/>
    </row>
    <row r="59" spans="1:12" ht="15.75" customHeight="1" x14ac:dyDescent="0.3">
      <c r="A59" s="265"/>
      <c r="L59" s="265"/>
    </row>
    <row r="60" spans="1:12" ht="15.75" customHeight="1" x14ac:dyDescent="0.3">
      <c r="A60" s="265"/>
      <c r="L60" s="265"/>
    </row>
    <row r="61" spans="1:12" ht="15.75" customHeight="1" x14ac:dyDescent="0.3">
      <c r="A61" s="265"/>
      <c r="L61" s="265"/>
    </row>
    <row r="62" spans="1:12" ht="15.75" customHeight="1" x14ac:dyDescent="0.3">
      <c r="A62" s="265"/>
      <c r="L62" s="265"/>
    </row>
    <row r="63" spans="1:12" ht="15.75" customHeight="1" x14ac:dyDescent="0.3">
      <c r="A63" s="265"/>
      <c r="L63" s="265"/>
    </row>
    <row r="64" spans="1:12" ht="15.75" customHeight="1" x14ac:dyDescent="0.3">
      <c r="A64" s="265"/>
      <c r="C64" s="283"/>
      <c r="L64" s="265"/>
    </row>
    <row r="65" spans="1:12" ht="15.75" customHeight="1" x14ac:dyDescent="0.3">
      <c r="A65" s="265"/>
      <c r="L65" s="265"/>
    </row>
    <row r="66" spans="1:12" ht="15.75" customHeight="1" x14ac:dyDescent="0.3">
      <c r="A66" s="265"/>
      <c r="L66" s="265"/>
    </row>
    <row r="67" spans="1:12" ht="15.75" customHeight="1" x14ac:dyDescent="0.3">
      <c r="A67" s="265"/>
      <c r="L67" s="265"/>
    </row>
    <row r="68" spans="1:12" ht="15.75" customHeight="1" x14ac:dyDescent="0.3">
      <c r="A68" s="265"/>
      <c r="L68" s="265"/>
    </row>
    <row r="69" spans="1:12" x14ac:dyDescent="0.3">
      <c r="A69" s="265"/>
      <c r="L69" s="265"/>
    </row>
    <row r="70" spans="1:12" x14ac:dyDescent="0.3">
      <c r="A70" s="265"/>
      <c r="L70" s="265"/>
    </row>
    <row r="71" spans="1:12" x14ac:dyDescent="0.3">
      <c r="A71" s="265"/>
      <c r="L71" s="265"/>
    </row>
    <row r="72" spans="1:12" x14ac:dyDescent="0.3">
      <c r="A72" s="265"/>
      <c r="L72" s="265"/>
    </row>
    <row r="73" spans="1:12" x14ac:dyDescent="0.3">
      <c r="A73" s="265"/>
      <c r="L73" s="265"/>
    </row>
    <row r="74" spans="1:12" x14ac:dyDescent="0.3">
      <c r="A74" s="265"/>
      <c r="L74" s="265"/>
    </row>
    <row r="75" spans="1:12" x14ac:dyDescent="0.3">
      <c r="A75" s="265"/>
      <c r="L75" s="265"/>
    </row>
    <row r="76" spans="1:12" x14ac:dyDescent="0.3">
      <c r="A76" s="265"/>
      <c r="L76" s="265"/>
    </row>
    <row r="77" spans="1:12" x14ac:dyDescent="0.3">
      <c r="A77" s="265"/>
      <c r="L77" s="265"/>
    </row>
    <row r="78" spans="1:12" x14ac:dyDescent="0.3">
      <c r="A78" s="265"/>
      <c r="L78" s="265"/>
    </row>
    <row r="79" spans="1:12" x14ac:dyDescent="0.3">
      <c r="A79" s="265"/>
      <c r="L79" s="265"/>
    </row>
    <row r="80" spans="1:12" x14ac:dyDescent="0.3">
      <c r="A80" s="265"/>
      <c r="L80" s="265"/>
    </row>
    <row r="81" spans="1:12" x14ac:dyDescent="0.3">
      <c r="A81" s="265"/>
      <c r="L81" s="265"/>
    </row>
    <row r="82" spans="1:12" x14ac:dyDescent="0.3">
      <c r="A82" s="265"/>
      <c r="L82" s="265"/>
    </row>
    <row r="83" spans="1:12" x14ac:dyDescent="0.3">
      <c r="A83" s="265"/>
      <c r="L83" s="265"/>
    </row>
    <row r="84" spans="1:12" x14ac:dyDescent="0.3">
      <c r="A84" s="265"/>
      <c r="L84" s="265"/>
    </row>
    <row r="85" spans="1:12" x14ac:dyDescent="0.3">
      <c r="A85" s="265"/>
      <c r="L85" s="265"/>
    </row>
    <row r="86" spans="1:12" x14ac:dyDescent="0.3">
      <c r="A86" s="265"/>
      <c r="L86" s="265"/>
    </row>
    <row r="87" spans="1:12" x14ac:dyDescent="0.3">
      <c r="A87" s="265"/>
      <c r="L87" s="265"/>
    </row>
    <row r="88" spans="1:12" x14ac:dyDescent="0.3">
      <c r="A88" s="265"/>
      <c r="L88" s="265"/>
    </row>
    <row r="89" spans="1:12" x14ac:dyDescent="0.3">
      <c r="A89" s="265"/>
      <c r="L89" s="265"/>
    </row>
    <row r="90" spans="1:12" x14ac:dyDescent="0.3">
      <c r="A90" s="265"/>
      <c r="L90" s="265"/>
    </row>
    <row r="91" spans="1:12" x14ac:dyDescent="0.3">
      <c r="A91" s="265"/>
      <c r="L91" s="265"/>
    </row>
    <row r="92" spans="1:12" x14ac:dyDescent="0.3">
      <c r="A92" s="265"/>
      <c r="L92" s="265"/>
    </row>
    <row r="93" spans="1:12" x14ac:dyDescent="0.3">
      <c r="A93" s="265"/>
      <c r="L93" s="265"/>
    </row>
    <row r="94" spans="1:12" x14ac:dyDescent="0.3">
      <c r="A94" s="265"/>
      <c r="L94" s="265"/>
    </row>
    <row r="95" spans="1:12" x14ac:dyDescent="0.3">
      <c r="A95" s="265"/>
      <c r="L95" s="265"/>
    </row>
    <row r="96" spans="1:12" x14ac:dyDescent="0.3">
      <c r="A96" s="265"/>
      <c r="L96" s="265"/>
    </row>
    <row r="97" spans="1:12" x14ac:dyDescent="0.3">
      <c r="A97" s="265"/>
      <c r="L97" s="265"/>
    </row>
    <row r="98" spans="1:12" x14ac:dyDescent="0.3">
      <c r="A98" s="265"/>
      <c r="L98" s="265"/>
    </row>
    <row r="99" spans="1:12" x14ac:dyDescent="0.3">
      <c r="A99" s="265"/>
      <c r="L99" s="265"/>
    </row>
    <row r="100" spans="1:12" x14ac:dyDescent="0.3">
      <c r="A100" s="265"/>
      <c r="L100" s="265"/>
    </row>
    <row r="101" spans="1:12" x14ac:dyDescent="0.3">
      <c r="A101" s="265"/>
      <c r="L101" s="265"/>
    </row>
    <row r="102" spans="1:12" x14ac:dyDescent="0.3">
      <c r="A102" s="265"/>
      <c r="L102" s="265"/>
    </row>
    <row r="103" spans="1:12" x14ac:dyDescent="0.3">
      <c r="A103" s="265"/>
      <c r="L103" s="265"/>
    </row>
    <row r="104" spans="1:12" x14ac:dyDescent="0.3">
      <c r="A104" s="265"/>
      <c r="L104" s="265"/>
    </row>
    <row r="105" spans="1:12" x14ac:dyDescent="0.3">
      <c r="A105" s="265"/>
      <c r="L105" s="265"/>
    </row>
    <row r="106" spans="1:12" x14ac:dyDescent="0.3">
      <c r="A106" s="265"/>
      <c r="L106" s="265"/>
    </row>
    <row r="107" spans="1:12" x14ac:dyDescent="0.3">
      <c r="A107" s="265"/>
      <c r="L107" s="265"/>
    </row>
    <row r="108" spans="1:12" x14ac:dyDescent="0.3">
      <c r="A108" s="265"/>
      <c r="L108" s="265"/>
    </row>
    <row r="109" spans="1:12" x14ac:dyDescent="0.3">
      <c r="A109" s="265"/>
      <c r="L109" s="265"/>
    </row>
    <row r="110" spans="1:12" x14ac:dyDescent="0.3">
      <c r="A110" s="265"/>
      <c r="L110" s="265"/>
    </row>
    <row r="111" spans="1:12" x14ac:dyDescent="0.3">
      <c r="A111" s="265"/>
      <c r="L111" s="265"/>
    </row>
    <row r="112" spans="1:12" x14ac:dyDescent="0.3">
      <c r="A112" s="265"/>
      <c r="L112" s="265"/>
    </row>
    <row r="113" spans="1:12" x14ac:dyDescent="0.3">
      <c r="A113" s="265"/>
      <c r="L113" s="265"/>
    </row>
    <row r="114" spans="1:12" x14ac:dyDescent="0.3">
      <c r="A114" s="265"/>
      <c r="L114" s="265"/>
    </row>
    <row r="115" spans="1:12" x14ac:dyDescent="0.3">
      <c r="A115" s="265"/>
      <c r="L115" s="265"/>
    </row>
    <row r="116" spans="1:12" x14ac:dyDescent="0.3">
      <c r="A116" s="265"/>
      <c r="L116" s="265"/>
    </row>
    <row r="117" spans="1:12" x14ac:dyDescent="0.3">
      <c r="A117" s="265"/>
      <c r="L117" s="265"/>
    </row>
    <row r="118" spans="1:12" x14ac:dyDescent="0.3">
      <c r="A118" s="265"/>
      <c r="L118" s="265"/>
    </row>
    <row r="119" spans="1:12" x14ac:dyDescent="0.3">
      <c r="A119" s="265"/>
      <c r="L119" s="265"/>
    </row>
    <row r="120" spans="1:12" x14ac:dyDescent="0.3">
      <c r="A120" s="265"/>
      <c r="L120" s="265"/>
    </row>
    <row r="121" spans="1:12" x14ac:dyDescent="0.3">
      <c r="A121" s="265"/>
      <c r="L121" s="265"/>
    </row>
    <row r="122" spans="1:12" x14ac:dyDescent="0.3">
      <c r="A122" s="265"/>
      <c r="L122" s="265"/>
    </row>
    <row r="123" spans="1:12" x14ac:dyDescent="0.3">
      <c r="A123" s="265"/>
      <c r="L123" s="265"/>
    </row>
    <row r="124" spans="1:12" x14ac:dyDescent="0.3">
      <c r="A124" s="265"/>
      <c r="L124" s="265"/>
    </row>
    <row r="125" spans="1:12" x14ac:dyDescent="0.3">
      <c r="A125" s="265"/>
      <c r="L125" s="265"/>
    </row>
    <row r="126" spans="1:12" x14ac:dyDescent="0.3">
      <c r="A126" s="265"/>
      <c r="L126" s="265"/>
    </row>
    <row r="127" spans="1:12" x14ac:dyDescent="0.3">
      <c r="A127" s="265"/>
      <c r="L127" s="265"/>
    </row>
    <row r="128" spans="1:12" x14ac:dyDescent="0.3">
      <c r="A128" s="265"/>
      <c r="L128" s="265"/>
    </row>
    <row r="129" spans="1:12" x14ac:dyDescent="0.3">
      <c r="A129" s="265"/>
      <c r="L129" s="265"/>
    </row>
    <row r="130" spans="1:12" x14ac:dyDescent="0.3">
      <c r="A130" s="265"/>
      <c r="L130" s="265"/>
    </row>
  </sheetData>
  <mergeCells count="1">
    <mergeCell ref="E2:J2"/>
  </mergeCells>
  <hyperlinks>
    <hyperlink ref="B2" location="'Index'!A3" tooltip="Go to the Index sheet" display="á" xr:uid="{29AB2066-9EEA-4095-8762-2989B9E9E453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A8ADE-6DA4-429C-8613-5CB37ECFB93D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94"/>
      <c r="B1" s="2" t="s">
        <v>318</v>
      </c>
      <c r="C1" s="2"/>
      <c r="D1" s="3"/>
      <c r="E1" s="3"/>
      <c r="F1" s="3"/>
      <c r="G1" s="3"/>
      <c r="H1" s="3"/>
      <c r="I1" s="4" t="s">
        <v>319</v>
      </c>
      <c r="J1" s="3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94"/>
      <c r="B2" s="5" t="s">
        <v>2</v>
      </c>
      <c r="C2" s="6"/>
      <c r="D2" s="3"/>
      <c r="E2" s="3"/>
      <c r="F2" s="45" t="s">
        <v>3</v>
      </c>
      <c r="G2" s="45"/>
      <c r="H2" s="45"/>
      <c r="I2" s="45"/>
      <c r="J2" s="45"/>
      <c r="K2" s="45"/>
      <c r="L2" s="3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320</v>
      </c>
      <c r="D3" s="9"/>
      <c r="E3" s="9" t="s">
        <v>321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4</v>
      </c>
      <c r="B4" s="12" t="s">
        <v>10</v>
      </c>
      <c r="C4" s="95" t="s">
        <v>11</v>
      </c>
      <c r="D4" s="67"/>
      <c r="E4" s="67"/>
      <c r="F4" s="67"/>
      <c r="G4" s="96"/>
      <c r="H4" s="13" t="s">
        <v>12</v>
      </c>
      <c r="I4" s="13" t="s">
        <v>13</v>
      </c>
      <c r="J4" s="13" t="s">
        <v>14</v>
      </c>
      <c r="K4" s="14" t="s">
        <v>15</v>
      </c>
    </row>
    <row r="5" spans="1:25" ht="15.75" customHeight="1" x14ac:dyDescent="0.3">
      <c r="A5" s="15">
        <v>2</v>
      </c>
      <c r="B5" s="16" t="s">
        <v>322</v>
      </c>
      <c r="C5" s="16" t="s">
        <v>323</v>
      </c>
      <c r="D5" s="18">
        <v>47</v>
      </c>
      <c r="E5" s="18">
        <v>47</v>
      </c>
      <c r="F5" s="18">
        <v>47</v>
      </c>
      <c r="G5" s="18">
        <v>49</v>
      </c>
      <c r="H5" s="18">
        <f t="shared" ref="H5:H13" si="0">SUM(D5:G5)</f>
        <v>190</v>
      </c>
      <c r="I5" s="18">
        <v>6</v>
      </c>
      <c r="J5" s="18">
        <v>1918</v>
      </c>
      <c r="K5" s="19">
        <v>80</v>
      </c>
    </row>
    <row r="6" spans="1:25" ht="15.75" customHeight="1" x14ac:dyDescent="0.3">
      <c r="A6" s="20">
        <v>7</v>
      </c>
      <c r="B6" s="21" t="s">
        <v>18</v>
      </c>
      <c r="C6" s="21" t="s">
        <v>19</v>
      </c>
      <c r="D6" s="24">
        <v>46</v>
      </c>
      <c r="E6" s="24">
        <v>49</v>
      </c>
      <c r="F6" s="97">
        <v>50</v>
      </c>
      <c r="G6" s="24">
        <v>48</v>
      </c>
      <c r="H6" s="24">
        <f t="shared" si="0"/>
        <v>193</v>
      </c>
      <c r="I6" s="23">
        <v>9</v>
      </c>
      <c r="J6" s="24">
        <v>1904</v>
      </c>
      <c r="K6" s="25">
        <v>77</v>
      </c>
    </row>
    <row r="7" spans="1:25" ht="15.75" customHeight="1" x14ac:dyDescent="0.3">
      <c r="A7" s="20">
        <v>5</v>
      </c>
      <c r="B7" s="21" t="s">
        <v>324</v>
      </c>
      <c r="C7" s="21" t="s">
        <v>325</v>
      </c>
      <c r="D7" s="24">
        <v>42</v>
      </c>
      <c r="E7" s="24">
        <v>47</v>
      </c>
      <c r="F7" s="24">
        <v>47</v>
      </c>
      <c r="G7" s="24">
        <v>49</v>
      </c>
      <c r="H7" s="24">
        <f t="shared" si="0"/>
        <v>185</v>
      </c>
      <c r="I7" s="23">
        <v>5</v>
      </c>
      <c r="J7" s="24">
        <v>1882</v>
      </c>
      <c r="K7" s="25">
        <v>65</v>
      </c>
    </row>
    <row r="8" spans="1:25" ht="15.75" customHeight="1" x14ac:dyDescent="0.3">
      <c r="A8" s="20">
        <v>4</v>
      </c>
      <c r="B8" s="21" t="s">
        <v>326</v>
      </c>
      <c r="C8" s="21" t="s">
        <v>65</v>
      </c>
      <c r="D8" s="24">
        <v>48</v>
      </c>
      <c r="E8" s="24">
        <v>48</v>
      </c>
      <c r="F8" s="24">
        <v>48</v>
      </c>
      <c r="G8" s="24">
        <v>47</v>
      </c>
      <c r="H8" s="24">
        <f t="shared" si="0"/>
        <v>191</v>
      </c>
      <c r="I8" s="23">
        <v>8</v>
      </c>
      <c r="J8" s="24">
        <v>1884</v>
      </c>
      <c r="K8" s="25">
        <v>61</v>
      </c>
    </row>
    <row r="9" spans="1:25" ht="15.75" customHeight="1" x14ac:dyDescent="0.3">
      <c r="A9" s="20">
        <v>8</v>
      </c>
      <c r="B9" s="21" t="s">
        <v>327</v>
      </c>
      <c r="C9" s="21" t="s">
        <v>323</v>
      </c>
      <c r="D9" s="24">
        <v>44</v>
      </c>
      <c r="E9" s="24">
        <v>45</v>
      </c>
      <c r="F9" s="24">
        <v>46</v>
      </c>
      <c r="G9" s="24">
        <v>46</v>
      </c>
      <c r="H9" s="24">
        <f t="shared" si="0"/>
        <v>181</v>
      </c>
      <c r="I9" s="23">
        <v>3</v>
      </c>
      <c r="J9" s="24">
        <v>1867</v>
      </c>
      <c r="K9" s="25">
        <v>55</v>
      </c>
    </row>
    <row r="10" spans="1:25" ht="15.75" customHeight="1" x14ac:dyDescent="0.3">
      <c r="A10" s="20">
        <v>1</v>
      </c>
      <c r="B10" s="21" t="s">
        <v>328</v>
      </c>
      <c r="C10" s="21" t="s">
        <v>329</v>
      </c>
      <c r="D10" s="24">
        <v>48</v>
      </c>
      <c r="E10" s="24">
        <v>47</v>
      </c>
      <c r="F10" s="24">
        <v>46</v>
      </c>
      <c r="G10" s="98">
        <v>50</v>
      </c>
      <c r="H10" s="24">
        <f t="shared" si="0"/>
        <v>191</v>
      </c>
      <c r="I10" s="23">
        <v>8</v>
      </c>
      <c r="J10" s="28">
        <v>1844</v>
      </c>
      <c r="K10" s="29">
        <v>46</v>
      </c>
    </row>
    <row r="11" spans="1:25" ht="15.75" customHeight="1" x14ac:dyDescent="0.3">
      <c r="A11" s="20">
        <v>3</v>
      </c>
      <c r="B11" s="21" t="s">
        <v>330</v>
      </c>
      <c r="C11" s="21" t="s">
        <v>331</v>
      </c>
      <c r="D11" s="24">
        <v>46</v>
      </c>
      <c r="E11" s="24">
        <v>45</v>
      </c>
      <c r="F11" s="24">
        <v>49</v>
      </c>
      <c r="G11" s="24">
        <v>44</v>
      </c>
      <c r="H11" s="24">
        <f t="shared" si="0"/>
        <v>184</v>
      </c>
      <c r="I11" s="23">
        <v>4</v>
      </c>
      <c r="J11" s="24">
        <v>1824</v>
      </c>
      <c r="K11" s="25">
        <v>37</v>
      </c>
    </row>
    <row r="12" spans="1:25" ht="15.75" customHeight="1" x14ac:dyDescent="0.3">
      <c r="A12" s="20">
        <v>6</v>
      </c>
      <c r="B12" s="21" t="s">
        <v>332</v>
      </c>
      <c r="C12" s="21" t="s">
        <v>325</v>
      </c>
      <c r="D12" s="24">
        <v>35</v>
      </c>
      <c r="E12" s="24">
        <v>45</v>
      </c>
      <c r="F12" s="24">
        <v>42</v>
      </c>
      <c r="G12" s="99">
        <v>40</v>
      </c>
      <c r="H12" s="24">
        <f t="shared" si="0"/>
        <v>162</v>
      </c>
      <c r="I12" s="23">
        <v>1</v>
      </c>
      <c r="J12" s="24">
        <v>1787</v>
      </c>
      <c r="K12" s="25">
        <v>33</v>
      </c>
    </row>
    <row r="13" spans="1:25" ht="15.75" customHeight="1" x14ac:dyDescent="0.3">
      <c r="A13" s="30">
        <v>9</v>
      </c>
      <c r="B13" s="31" t="s">
        <v>333</v>
      </c>
      <c r="C13" s="31" t="s">
        <v>323</v>
      </c>
      <c r="D13" s="34">
        <v>40</v>
      </c>
      <c r="E13" s="34">
        <v>43</v>
      </c>
      <c r="F13" s="34">
        <v>37</v>
      </c>
      <c r="G13" s="34">
        <v>44</v>
      </c>
      <c r="H13" s="34">
        <f t="shared" si="0"/>
        <v>164</v>
      </c>
      <c r="I13" s="33">
        <v>2</v>
      </c>
      <c r="J13" s="34">
        <v>1583</v>
      </c>
      <c r="K13" s="35">
        <v>12</v>
      </c>
    </row>
    <row r="14" spans="1:25" ht="15.75" customHeight="1" x14ac:dyDescent="0.3">
      <c r="A14" s="10"/>
    </row>
    <row r="15" spans="1:25" ht="15.75" customHeight="1" x14ac:dyDescent="0.3">
      <c r="A15" s="1"/>
      <c r="B15" s="8" t="s">
        <v>7</v>
      </c>
      <c r="C15" s="9" t="s">
        <v>334</v>
      </c>
      <c r="D15" s="9"/>
      <c r="E15" s="9" t="s">
        <v>335</v>
      </c>
      <c r="F15" s="8"/>
      <c r="G15" s="8"/>
      <c r="H15" s="8"/>
      <c r="I15" s="8"/>
      <c r="J15" s="8"/>
      <c r="K15" s="8"/>
    </row>
    <row r="16" spans="1:25" ht="15.75" customHeight="1" x14ac:dyDescent="0.3">
      <c r="A16" s="11">
        <v>4</v>
      </c>
      <c r="B16" s="12" t="s">
        <v>10</v>
      </c>
      <c r="C16" s="95" t="s">
        <v>11</v>
      </c>
      <c r="D16" s="67"/>
      <c r="E16" s="67"/>
      <c r="F16" s="67"/>
      <c r="G16" s="96"/>
      <c r="H16" s="13" t="s">
        <v>12</v>
      </c>
      <c r="I16" s="13" t="s">
        <v>13</v>
      </c>
      <c r="J16" s="13" t="s">
        <v>14</v>
      </c>
      <c r="K16" s="14" t="s">
        <v>15</v>
      </c>
    </row>
    <row r="17" spans="1:11" ht="15.75" customHeight="1" x14ac:dyDescent="0.3">
      <c r="A17" s="15">
        <v>6</v>
      </c>
      <c r="B17" s="16" t="s">
        <v>153</v>
      </c>
      <c r="C17" s="16" t="s">
        <v>154</v>
      </c>
      <c r="D17" s="18">
        <v>44</v>
      </c>
      <c r="E17" s="18">
        <v>46</v>
      </c>
      <c r="F17" s="18">
        <v>47</v>
      </c>
      <c r="G17" s="18">
        <v>47</v>
      </c>
      <c r="H17" s="18">
        <f t="shared" ref="H17:H25" si="1">SUM(D17:G17)</f>
        <v>184</v>
      </c>
      <c r="I17" s="18">
        <v>8</v>
      </c>
      <c r="J17" s="18">
        <v>1831</v>
      </c>
      <c r="K17" s="19">
        <v>79</v>
      </c>
    </row>
    <row r="18" spans="1:11" ht="15.75" customHeight="1" x14ac:dyDescent="0.3">
      <c r="A18" s="20">
        <v>7</v>
      </c>
      <c r="B18" s="21" t="s">
        <v>336</v>
      </c>
      <c r="C18" s="21" t="s">
        <v>27</v>
      </c>
      <c r="D18" s="24">
        <v>47</v>
      </c>
      <c r="E18" s="24">
        <v>48</v>
      </c>
      <c r="F18" s="24">
        <v>49</v>
      </c>
      <c r="G18" s="24">
        <v>44</v>
      </c>
      <c r="H18" s="24">
        <f t="shared" si="1"/>
        <v>188</v>
      </c>
      <c r="I18" s="23">
        <v>9</v>
      </c>
      <c r="J18" s="24">
        <v>1815</v>
      </c>
      <c r="K18" s="25">
        <v>68</v>
      </c>
    </row>
    <row r="19" spans="1:11" ht="15.75" customHeight="1" x14ac:dyDescent="0.3">
      <c r="A19" s="20">
        <v>5</v>
      </c>
      <c r="B19" s="21" t="s">
        <v>183</v>
      </c>
      <c r="C19" s="21" t="s">
        <v>34</v>
      </c>
      <c r="D19" s="24">
        <v>46</v>
      </c>
      <c r="E19" s="24">
        <v>47</v>
      </c>
      <c r="F19" s="24">
        <v>42</v>
      </c>
      <c r="G19" s="24">
        <v>47</v>
      </c>
      <c r="H19" s="24">
        <f t="shared" si="1"/>
        <v>182</v>
      </c>
      <c r="I19" s="23">
        <v>7</v>
      </c>
      <c r="J19" s="24">
        <v>1798</v>
      </c>
      <c r="K19" s="25">
        <v>67</v>
      </c>
    </row>
    <row r="20" spans="1:11" ht="15.75" customHeight="1" x14ac:dyDescent="0.3">
      <c r="A20" s="20">
        <v>9</v>
      </c>
      <c r="B20" s="21" t="s">
        <v>337</v>
      </c>
      <c r="C20" s="21" t="s">
        <v>325</v>
      </c>
      <c r="D20" s="24">
        <v>49</v>
      </c>
      <c r="E20" s="24">
        <v>45</v>
      </c>
      <c r="F20" s="24">
        <v>42</v>
      </c>
      <c r="G20" s="24">
        <v>46</v>
      </c>
      <c r="H20" s="24">
        <f t="shared" si="1"/>
        <v>182</v>
      </c>
      <c r="I20" s="23">
        <v>7</v>
      </c>
      <c r="J20" s="24">
        <v>1795</v>
      </c>
      <c r="K20" s="25">
        <v>60</v>
      </c>
    </row>
    <row r="21" spans="1:11" ht="15.75" customHeight="1" x14ac:dyDescent="0.3">
      <c r="A21" s="20">
        <v>3</v>
      </c>
      <c r="B21" s="21" t="s">
        <v>338</v>
      </c>
      <c r="C21" s="21" t="s">
        <v>325</v>
      </c>
      <c r="D21" s="24">
        <v>43</v>
      </c>
      <c r="E21" s="24">
        <v>48</v>
      </c>
      <c r="F21" s="24">
        <v>47</v>
      </c>
      <c r="G21" s="24">
        <v>43</v>
      </c>
      <c r="H21" s="24">
        <f t="shared" si="1"/>
        <v>181</v>
      </c>
      <c r="I21" s="23">
        <v>5</v>
      </c>
      <c r="J21" s="24">
        <v>1766</v>
      </c>
      <c r="K21" s="25">
        <v>49</v>
      </c>
    </row>
    <row r="22" spans="1:11" ht="15.75" customHeight="1" x14ac:dyDescent="0.3">
      <c r="A22" s="20">
        <v>1</v>
      </c>
      <c r="B22" s="21" t="s">
        <v>339</v>
      </c>
      <c r="C22" s="21" t="s">
        <v>329</v>
      </c>
      <c r="D22" s="24">
        <v>46</v>
      </c>
      <c r="E22" s="24">
        <v>48</v>
      </c>
      <c r="F22" s="24">
        <v>44</v>
      </c>
      <c r="G22" s="24">
        <v>43</v>
      </c>
      <c r="H22" s="24">
        <f t="shared" si="1"/>
        <v>181</v>
      </c>
      <c r="I22" s="23">
        <v>5</v>
      </c>
      <c r="J22" s="28">
        <v>1582</v>
      </c>
      <c r="K22" s="29">
        <v>39</v>
      </c>
    </row>
    <row r="23" spans="1:11" ht="15.75" customHeight="1" x14ac:dyDescent="0.3">
      <c r="A23" s="20">
        <v>4</v>
      </c>
      <c r="B23" s="21" t="s">
        <v>340</v>
      </c>
      <c r="C23" s="21" t="s">
        <v>95</v>
      </c>
      <c r="D23" s="24">
        <v>43</v>
      </c>
      <c r="E23" s="24">
        <v>44</v>
      </c>
      <c r="F23" s="24">
        <v>42</v>
      </c>
      <c r="G23" s="24">
        <v>45</v>
      </c>
      <c r="H23" s="24">
        <f t="shared" si="1"/>
        <v>174</v>
      </c>
      <c r="I23" s="23">
        <v>3</v>
      </c>
      <c r="J23" s="24">
        <v>1746</v>
      </c>
      <c r="K23" s="25">
        <v>37</v>
      </c>
    </row>
    <row r="24" spans="1:11" ht="15.75" customHeight="1" x14ac:dyDescent="0.3">
      <c r="A24" s="20">
        <v>8</v>
      </c>
      <c r="B24" s="21" t="s">
        <v>341</v>
      </c>
      <c r="C24" s="21" t="s">
        <v>325</v>
      </c>
      <c r="D24" s="24">
        <v>41</v>
      </c>
      <c r="E24" s="24">
        <v>40</v>
      </c>
      <c r="F24" s="24">
        <v>42</v>
      </c>
      <c r="G24" s="24">
        <v>41</v>
      </c>
      <c r="H24" s="24">
        <f t="shared" si="1"/>
        <v>164</v>
      </c>
      <c r="I24" s="23">
        <v>1</v>
      </c>
      <c r="J24" s="24">
        <v>1729</v>
      </c>
      <c r="K24" s="25">
        <v>36</v>
      </c>
    </row>
    <row r="25" spans="1:11" ht="15.75" customHeight="1" x14ac:dyDescent="0.3">
      <c r="A25" s="30">
        <v>2</v>
      </c>
      <c r="B25" s="31" t="s">
        <v>342</v>
      </c>
      <c r="C25" s="31" t="s">
        <v>209</v>
      </c>
      <c r="D25" s="34">
        <v>47</v>
      </c>
      <c r="E25" s="34">
        <v>41</v>
      </c>
      <c r="F25" s="34">
        <v>42</v>
      </c>
      <c r="G25" s="34">
        <v>43</v>
      </c>
      <c r="H25" s="34">
        <f t="shared" si="1"/>
        <v>173</v>
      </c>
      <c r="I25" s="33">
        <v>2</v>
      </c>
      <c r="J25" s="34">
        <v>1722</v>
      </c>
      <c r="K25" s="35">
        <v>31</v>
      </c>
    </row>
    <row r="26" spans="1:11" ht="15.75" customHeight="1" x14ac:dyDescent="0.3">
      <c r="A26" s="10"/>
    </row>
    <row r="27" spans="1:11" ht="15.75" customHeight="1" x14ac:dyDescent="0.3">
      <c r="A27" s="1"/>
      <c r="B27" s="8" t="s">
        <v>48</v>
      </c>
      <c r="C27" s="9" t="s">
        <v>343</v>
      </c>
      <c r="D27" s="9"/>
      <c r="E27" s="9" t="s">
        <v>344</v>
      </c>
      <c r="F27" s="8"/>
      <c r="G27" s="8"/>
      <c r="H27" s="8"/>
      <c r="I27" s="8"/>
      <c r="J27" s="8"/>
      <c r="K27" s="8"/>
    </row>
    <row r="28" spans="1:11" ht="15.75" customHeight="1" x14ac:dyDescent="0.3">
      <c r="A28" s="11">
        <v>4</v>
      </c>
      <c r="B28" s="12" t="s">
        <v>10</v>
      </c>
      <c r="C28" s="95" t="s">
        <v>11</v>
      </c>
      <c r="D28" s="67"/>
      <c r="E28" s="67"/>
      <c r="F28" s="67"/>
      <c r="G28" s="96"/>
      <c r="H28" s="13" t="s">
        <v>12</v>
      </c>
      <c r="I28" s="13" t="s">
        <v>13</v>
      </c>
      <c r="J28" s="13" t="s">
        <v>14</v>
      </c>
      <c r="K28" s="14" t="s">
        <v>15</v>
      </c>
    </row>
    <row r="29" spans="1:11" ht="15.75" customHeight="1" x14ac:dyDescent="0.3">
      <c r="A29" s="15">
        <v>1</v>
      </c>
      <c r="B29" s="16" t="s">
        <v>345</v>
      </c>
      <c r="C29" s="16" t="s">
        <v>34</v>
      </c>
      <c r="D29" s="18">
        <v>46</v>
      </c>
      <c r="E29" s="18">
        <v>41</v>
      </c>
      <c r="F29" s="18">
        <v>47</v>
      </c>
      <c r="G29" s="18">
        <v>47</v>
      </c>
      <c r="H29" s="18">
        <f t="shared" ref="H29:H36" si="2">SUM(D29:G29)</f>
        <v>181</v>
      </c>
      <c r="I29" s="18">
        <v>8</v>
      </c>
      <c r="J29" s="41">
        <v>1781</v>
      </c>
      <c r="K29" s="42">
        <v>75</v>
      </c>
    </row>
    <row r="30" spans="1:11" ht="15.75" customHeight="1" x14ac:dyDescent="0.3">
      <c r="A30" s="20">
        <v>8</v>
      </c>
      <c r="B30" s="21" t="s">
        <v>346</v>
      </c>
      <c r="C30" s="21" t="s">
        <v>209</v>
      </c>
      <c r="D30" s="24">
        <v>41</v>
      </c>
      <c r="E30" s="24">
        <v>39</v>
      </c>
      <c r="F30" s="24">
        <v>47</v>
      </c>
      <c r="G30" s="24">
        <v>43</v>
      </c>
      <c r="H30" s="24">
        <f t="shared" si="2"/>
        <v>170</v>
      </c>
      <c r="I30" s="23">
        <v>6</v>
      </c>
      <c r="J30" s="24">
        <v>1712</v>
      </c>
      <c r="K30" s="25">
        <v>62</v>
      </c>
    </row>
    <row r="31" spans="1:11" ht="15.75" customHeight="1" x14ac:dyDescent="0.3">
      <c r="A31" s="20">
        <v>2</v>
      </c>
      <c r="B31" s="21" t="s">
        <v>347</v>
      </c>
      <c r="C31" s="21" t="s">
        <v>325</v>
      </c>
      <c r="D31" s="24">
        <v>44</v>
      </c>
      <c r="E31" s="24">
        <v>40</v>
      </c>
      <c r="F31" s="24">
        <v>41</v>
      </c>
      <c r="G31" s="24">
        <v>34</v>
      </c>
      <c r="H31" s="24">
        <f t="shared" si="2"/>
        <v>159</v>
      </c>
      <c r="I31" s="23">
        <v>4</v>
      </c>
      <c r="J31" s="24">
        <v>1656</v>
      </c>
      <c r="K31" s="25">
        <v>52</v>
      </c>
    </row>
    <row r="32" spans="1:11" ht="15.75" customHeight="1" x14ac:dyDescent="0.3">
      <c r="A32" s="20">
        <v>6</v>
      </c>
      <c r="B32" s="21" t="s">
        <v>348</v>
      </c>
      <c r="C32" s="21" t="s">
        <v>325</v>
      </c>
      <c r="D32" s="24">
        <v>38</v>
      </c>
      <c r="E32" s="24">
        <v>47</v>
      </c>
      <c r="F32" s="24">
        <v>45</v>
      </c>
      <c r="G32" s="24">
        <v>44</v>
      </c>
      <c r="H32" s="24">
        <f t="shared" si="2"/>
        <v>174</v>
      </c>
      <c r="I32" s="23">
        <v>7</v>
      </c>
      <c r="J32" s="24">
        <v>1656</v>
      </c>
      <c r="K32" s="25">
        <v>49</v>
      </c>
    </row>
    <row r="33" spans="1:11" ht="15.75" customHeight="1" x14ac:dyDescent="0.3">
      <c r="A33" s="20">
        <v>4</v>
      </c>
      <c r="B33" s="21" t="s">
        <v>349</v>
      </c>
      <c r="C33" s="21" t="s">
        <v>131</v>
      </c>
      <c r="D33" s="24" t="s">
        <v>43</v>
      </c>
      <c r="E33" s="24"/>
      <c r="F33" s="24"/>
      <c r="G33" s="24"/>
      <c r="H33" s="24">
        <f t="shared" si="2"/>
        <v>0</v>
      </c>
      <c r="I33" s="23">
        <v>0</v>
      </c>
      <c r="J33" s="24">
        <v>1170</v>
      </c>
      <c r="K33" s="25">
        <v>34</v>
      </c>
    </row>
    <row r="34" spans="1:11" ht="15.75" customHeight="1" x14ac:dyDescent="0.3">
      <c r="A34" s="20">
        <v>7</v>
      </c>
      <c r="B34" s="21" t="s">
        <v>350</v>
      </c>
      <c r="C34" s="21" t="s">
        <v>323</v>
      </c>
      <c r="D34" s="24" t="s">
        <v>43</v>
      </c>
      <c r="E34" s="24"/>
      <c r="F34" s="24"/>
      <c r="G34" s="24"/>
      <c r="H34" s="24">
        <f t="shared" si="2"/>
        <v>0</v>
      </c>
      <c r="I34" s="23">
        <v>0</v>
      </c>
      <c r="J34" s="24">
        <v>861</v>
      </c>
      <c r="K34" s="25">
        <v>30</v>
      </c>
    </row>
    <row r="35" spans="1:11" ht="15.75" customHeight="1" x14ac:dyDescent="0.3">
      <c r="A35" s="20">
        <v>5</v>
      </c>
      <c r="B35" s="21" t="s">
        <v>351</v>
      </c>
      <c r="C35" s="21" t="s">
        <v>325</v>
      </c>
      <c r="D35" s="24">
        <v>42</v>
      </c>
      <c r="E35" s="24">
        <v>43</v>
      </c>
      <c r="F35" s="24">
        <v>38</v>
      </c>
      <c r="G35" s="24">
        <v>38</v>
      </c>
      <c r="H35" s="24">
        <f t="shared" si="2"/>
        <v>161</v>
      </c>
      <c r="I35" s="23">
        <v>5</v>
      </c>
      <c r="J35" s="24">
        <v>1537</v>
      </c>
      <c r="K35" s="25">
        <v>29</v>
      </c>
    </row>
    <row r="36" spans="1:11" ht="15.75" customHeight="1" x14ac:dyDescent="0.3">
      <c r="A36" s="30">
        <v>3</v>
      </c>
      <c r="B36" s="31" t="s">
        <v>352</v>
      </c>
      <c r="C36" s="31" t="s">
        <v>38</v>
      </c>
      <c r="D36" s="34" t="s">
        <v>43</v>
      </c>
      <c r="E36" s="34"/>
      <c r="F36" s="34"/>
      <c r="G36" s="34"/>
      <c r="H36" s="34">
        <f t="shared" si="2"/>
        <v>0</v>
      </c>
      <c r="I36" s="33">
        <v>0</v>
      </c>
      <c r="J36" s="34">
        <v>643</v>
      </c>
      <c r="K36" s="35">
        <v>13</v>
      </c>
    </row>
    <row r="37" spans="1:11" ht="15.75" customHeight="1" x14ac:dyDescent="0.3">
      <c r="A37" s="10"/>
    </row>
    <row r="38" spans="1:11" ht="15.75" customHeight="1" x14ac:dyDescent="0.3">
      <c r="A38" s="1"/>
      <c r="B38" s="8" t="s">
        <v>51</v>
      </c>
      <c r="C38" s="9" t="s">
        <v>353</v>
      </c>
      <c r="D38" s="9"/>
      <c r="E38" s="9" t="s">
        <v>354</v>
      </c>
      <c r="F38" s="8"/>
      <c r="G38" s="8"/>
      <c r="H38" s="8"/>
      <c r="I38" s="8"/>
      <c r="J38" s="8"/>
      <c r="K38" s="8"/>
    </row>
    <row r="39" spans="1:11" ht="15.75" customHeight="1" x14ac:dyDescent="0.3">
      <c r="A39" s="11">
        <v>4</v>
      </c>
      <c r="B39" s="12" t="s">
        <v>10</v>
      </c>
      <c r="C39" s="95" t="s">
        <v>11</v>
      </c>
      <c r="D39" s="67"/>
      <c r="E39" s="67"/>
      <c r="F39" s="67"/>
      <c r="G39" s="96"/>
      <c r="H39" s="13" t="s">
        <v>12</v>
      </c>
      <c r="I39" s="13" t="s">
        <v>13</v>
      </c>
      <c r="J39" s="13" t="s">
        <v>14</v>
      </c>
      <c r="K39" s="14" t="s">
        <v>15</v>
      </c>
    </row>
    <row r="40" spans="1:11" ht="15.75" customHeight="1" x14ac:dyDescent="0.3">
      <c r="A40" s="15">
        <v>5</v>
      </c>
      <c r="B40" s="16" t="s">
        <v>355</v>
      </c>
      <c r="C40" s="16" t="s">
        <v>325</v>
      </c>
      <c r="D40" s="18">
        <v>47</v>
      </c>
      <c r="E40" s="18">
        <v>43</v>
      </c>
      <c r="F40" s="18">
        <v>45</v>
      </c>
      <c r="G40" s="18">
        <v>47</v>
      </c>
      <c r="H40" s="18">
        <f t="shared" ref="H40:H47" si="3">SUM(D40:G40)</f>
        <v>182</v>
      </c>
      <c r="I40" s="18">
        <v>8</v>
      </c>
      <c r="J40" s="18">
        <v>1830</v>
      </c>
      <c r="K40" s="19">
        <v>80</v>
      </c>
    </row>
    <row r="41" spans="1:11" ht="15.75" customHeight="1" x14ac:dyDescent="0.3">
      <c r="A41" s="20">
        <v>3</v>
      </c>
      <c r="B41" s="21" t="s">
        <v>356</v>
      </c>
      <c r="C41" s="21" t="s">
        <v>65</v>
      </c>
      <c r="D41" s="24">
        <v>39</v>
      </c>
      <c r="E41" s="24">
        <v>45</v>
      </c>
      <c r="F41" s="24">
        <v>41</v>
      </c>
      <c r="G41" s="24">
        <v>42</v>
      </c>
      <c r="H41" s="24">
        <f t="shared" si="3"/>
        <v>167</v>
      </c>
      <c r="I41" s="23">
        <v>5</v>
      </c>
      <c r="J41" s="24">
        <v>1751</v>
      </c>
      <c r="K41" s="25">
        <v>68</v>
      </c>
    </row>
    <row r="42" spans="1:11" ht="15.75" customHeight="1" x14ac:dyDescent="0.3">
      <c r="A42" s="20">
        <v>1</v>
      </c>
      <c r="B42" s="21" t="s">
        <v>357</v>
      </c>
      <c r="C42" s="21" t="s">
        <v>38</v>
      </c>
      <c r="D42" s="24">
        <v>43</v>
      </c>
      <c r="E42" s="24">
        <v>43</v>
      </c>
      <c r="F42" s="24">
        <v>40</v>
      </c>
      <c r="G42" s="24">
        <v>47</v>
      </c>
      <c r="H42" s="24">
        <f t="shared" si="3"/>
        <v>173</v>
      </c>
      <c r="I42" s="23">
        <v>7</v>
      </c>
      <c r="J42" s="28">
        <v>1684</v>
      </c>
      <c r="K42" s="29">
        <v>52</v>
      </c>
    </row>
    <row r="43" spans="1:11" ht="15.75" customHeight="1" x14ac:dyDescent="0.3">
      <c r="A43" s="20">
        <v>4</v>
      </c>
      <c r="B43" s="21" t="s">
        <v>358</v>
      </c>
      <c r="C43" s="21" t="s">
        <v>331</v>
      </c>
      <c r="D43" s="24">
        <v>39</v>
      </c>
      <c r="E43" s="24">
        <v>43</v>
      </c>
      <c r="F43" s="24">
        <v>45</v>
      </c>
      <c r="G43" s="24">
        <v>37</v>
      </c>
      <c r="H43" s="24">
        <f t="shared" si="3"/>
        <v>164</v>
      </c>
      <c r="I43" s="23">
        <v>4</v>
      </c>
      <c r="J43" s="24">
        <v>1661</v>
      </c>
      <c r="K43" s="25">
        <v>50</v>
      </c>
    </row>
    <row r="44" spans="1:11" ht="15.75" customHeight="1" x14ac:dyDescent="0.3">
      <c r="A44" s="20">
        <v>2</v>
      </c>
      <c r="B44" s="21" t="s">
        <v>359</v>
      </c>
      <c r="C44" s="21" t="s">
        <v>323</v>
      </c>
      <c r="D44" s="24">
        <v>41</v>
      </c>
      <c r="E44" s="24">
        <v>47</v>
      </c>
      <c r="F44" s="24">
        <v>38</v>
      </c>
      <c r="G44" s="24">
        <v>43</v>
      </c>
      <c r="H44" s="24">
        <f t="shared" si="3"/>
        <v>169</v>
      </c>
      <c r="I44" s="23">
        <v>6</v>
      </c>
      <c r="J44" s="24">
        <v>1598</v>
      </c>
      <c r="K44" s="25">
        <v>34</v>
      </c>
    </row>
    <row r="45" spans="1:11" ht="15.75" customHeight="1" x14ac:dyDescent="0.3">
      <c r="A45" s="20">
        <v>7</v>
      </c>
      <c r="B45" s="21" t="s">
        <v>360</v>
      </c>
      <c r="C45" s="21" t="s">
        <v>34</v>
      </c>
      <c r="D45" s="24">
        <v>37</v>
      </c>
      <c r="E45" s="24">
        <v>40</v>
      </c>
      <c r="F45" s="24">
        <v>34</v>
      </c>
      <c r="G45" s="24">
        <v>45</v>
      </c>
      <c r="H45" s="24">
        <f t="shared" si="3"/>
        <v>156</v>
      </c>
      <c r="I45" s="23">
        <v>2</v>
      </c>
      <c r="J45" s="24">
        <v>1451</v>
      </c>
      <c r="K45" s="25">
        <v>33</v>
      </c>
    </row>
    <row r="46" spans="1:11" ht="15.75" customHeight="1" x14ac:dyDescent="0.3">
      <c r="A46" s="20">
        <v>6</v>
      </c>
      <c r="B46" s="21" t="s">
        <v>361</v>
      </c>
      <c r="C46" s="21" t="s">
        <v>325</v>
      </c>
      <c r="D46" s="24">
        <v>39</v>
      </c>
      <c r="E46" s="24">
        <v>40</v>
      </c>
      <c r="F46" s="24">
        <v>44</v>
      </c>
      <c r="G46" s="24">
        <v>41</v>
      </c>
      <c r="H46" s="24">
        <f t="shared" si="3"/>
        <v>164</v>
      </c>
      <c r="I46" s="23">
        <v>4</v>
      </c>
      <c r="J46" s="24">
        <v>1511</v>
      </c>
      <c r="K46" s="25">
        <v>29</v>
      </c>
    </row>
    <row r="47" spans="1:11" ht="15.75" customHeight="1" x14ac:dyDescent="0.3">
      <c r="A47" s="30">
        <v>8</v>
      </c>
      <c r="B47" s="31" t="s">
        <v>362</v>
      </c>
      <c r="C47" s="31" t="s">
        <v>329</v>
      </c>
      <c r="D47" s="34">
        <v>41</v>
      </c>
      <c r="E47" s="34">
        <v>37</v>
      </c>
      <c r="F47" s="34">
        <v>35</v>
      </c>
      <c r="G47" s="34">
        <v>41</v>
      </c>
      <c r="H47" s="34">
        <f t="shared" si="3"/>
        <v>154</v>
      </c>
      <c r="I47" s="33">
        <v>1</v>
      </c>
      <c r="J47" s="34">
        <v>1526</v>
      </c>
      <c r="K47" s="35">
        <v>22</v>
      </c>
    </row>
    <row r="48" spans="1:11" ht="15.75" customHeight="1" x14ac:dyDescent="0.3">
      <c r="A48" s="10"/>
    </row>
    <row r="49" spans="1:11" ht="15.75" customHeight="1" x14ac:dyDescent="0.3">
      <c r="A49" s="1"/>
      <c r="B49" s="8" t="s">
        <v>82</v>
      </c>
      <c r="C49" s="9" t="s">
        <v>363</v>
      </c>
      <c r="D49" s="9"/>
      <c r="E49" s="9" t="s">
        <v>364</v>
      </c>
      <c r="F49" s="8"/>
      <c r="G49" s="8"/>
      <c r="H49" s="8"/>
      <c r="I49" s="8"/>
      <c r="J49" s="8"/>
      <c r="K49" s="8"/>
    </row>
    <row r="50" spans="1:11" ht="15.75" customHeight="1" x14ac:dyDescent="0.3">
      <c r="A50" s="11">
        <v>4</v>
      </c>
      <c r="B50" s="12" t="s">
        <v>10</v>
      </c>
      <c r="C50" s="95" t="s">
        <v>11</v>
      </c>
      <c r="D50" s="67"/>
      <c r="E50" s="67"/>
      <c r="F50" s="67"/>
      <c r="G50" s="96"/>
      <c r="H50" s="13" t="s">
        <v>12</v>
      </c>
      <c r="I50" s="13" t="s">
        <v>13</v>
      </c>
      <c r="J50" s="13" t="s">
        <v>14</v>
      </c>
      <c r="K50" s="14" t="s">
        <v>15</v>
      </c>
    </row>
    <row r="51" spans="1:11" ht="15.75" customHeight="1" x14ac:dyDescent="0.3">
      <c r="A51" s="15">
        <v>4</v>
      </c>
      <c r="B51" s="16" t="s">
        <v>365</v>
      </c>
      <c r="C51" s="16" t="s">
        <v>17</v>
      </c>
      <c r="D51" s="18">
        <v>44</v>
      </c>
      <c r="E51" s="18">
        <v>43</v>
      </c>
      <c r="F51" s="18">
        <v>42</v>
      </c>
      <c r="G51" s="18">
        <v>41</v>
      </c>
      <c r="H51" s="18">
        <f t="shared" ref="H51:H58" si="4">SUM(D51:G51)</f>
        <v>170</v>
      </c>
      <c r="I51" s="18">
        <v>8</v>
      </c>
      <c r="J51" s="18">
        <v>1662</v>
      </c>
      <c r="K51" s="19">
        <v>69</v>
      </c>
    </row>
    <row r="52" spans="1:11" ht="15.75" customHeight="1" x14ac:dyDescent="0.3">
      <c r="A52" s="20">
        <v>2</v>
      </c>
      <c r="B52" s="21" t="s">
        <v>366</v>
      </c>
      <c r="C52" s="21" t="s">
        <v>323</v>
      </c>
      <c r="D52" s="24">
        <v>38</v>
      </c>
      <c r="E52" s="24">
        <v>45</v>
      </c>
      <c r="F52" s="24">
        <v>46</v>
      </c>
      <c r="G52" s="24">
        <v>41</v>
      </c>
      <c r="H52" s="24">
        <f t="shared" si="4"/>
        <v>170</v>
      </c>
      <c r="I52" s="23">
        <v>8</v>
      </c>
      <c r="J52" s="24">
        <v>1649</v>
      </c>
      <c r="K52" s="25">
        <v>64</v>
      </c>
    </row>
    <row r="53" spans="1:11" ht="15.75" customHeight="1" x14ac:dyDescent="0.3">
      <c r="A53" s="20">
        <v>8</v>
      </c>
      <c r="B53" s="21" t="s">
        <v>367</v>
      </c>
      <c r="C53" s="21" t="s">
        <v>34</v>
      </c>
      <c r="D53" s="24">
        <v>27</v>
      </c>
      <c r="E53" s="24">
        <v>46</v>
      </c>
      <c r="F53" s="24">
        <v>41</v>
      </c>
      <c r="G53" s="24">
        <v>41</v>
      </c>
      <c r="H53" s="24">
        <f t="shared" si="4"/>
        <v>155</v>
      </c>
      <c r="I53" s="23">
        <v>3</v>
      </c>
      <c r="J53" s="24">
        <v>1632</v>
      </c>
      <c r="K53" s="25">
        <v>58</v>
      </c>
    </row>
    <row r="54" spans="1:11" ht="15.75" customHeight="1" x14ac:dyDescent="0.3">
      <c r="A54" s="20">
        <v>5</v>
      </c>
      <c r="B54" s="21" t="s">
        <v>368</v>
      </c>
      <c r="C54" s="21" t="s">
        <v>323</v>
      </c>
      <c r="D54" s="24">
        <v>43</v>
      </c>
      <c r="E54" s="24">
        <v>41</v>
      </c>
      <c r="F54" s="24">
        <v>36</v>
      </c>
      <c r="G54" s="24">
        <v>38</v>
      </c>
      <c r="H54" s="24">
        <f t="shared" si="4"/>
        <v>158</v>
      </c>
      <c r="I54" s="23">
        <v>6</v>
      </c>
      <c r="J54" s="24">
        <v>1299</v>
      </c>
      <c r="K54" s="25">
        <v>50</v>
      </c>
    </row>
    <row r="55" spans="1:11" ht="15.75" customHeight="1" x14ac:dyDescent="0.3">
      <c r="A55" s="20">
        <v>1</v>
      </c>
      <c r="B55" s="21" t="s">
        <v>369</v>
      </c>
      <c r="C55" s="21" t="s">
        <v>329</v>
      </c>
      <c r="D55" s="24">
        <v>41</v>
      </c>
      <c r="E55" s="24">
        <v>35</v>
      </c>
      <c r="F55" s="24">
        <v>41</v>
      </c>
      <c r="G55" s="24">
        <v>39</v>
      </c>
      <c r="H55" s="24">
        <f t="shared" si="4"/>
        <v>156</v>
      </c>
      <c r="I55" s="23">
        <v>5</v>
      </c>
      <c r="J55" s="28">
        <v>1536</v>
      </c>
      <c r="K55" s="29">
        <v>42</v>
      </c>
    </row>
    <row r="56" spans="1:11" ht="15.75" customHeight="1" x14ac:dyDescent="0.3">
      <c r="A56" s="20">
        <v>7</v>
      </c>
      <c r="B56" s="21" t="s">
        <v>370</v>
      </c>
      <c r="C56" s="21" t="s">
        <v>131</v>
      </c>
      <c r="D56" s="24">
        <v>38</v>
      </c>
      <c r="E56" s="24">
        <v>38</v>
      </c>
      <c r="F56" s="24">
        <v>36</v>
      </c>
      <c r="G56" s="24">
        <v>44</v>
      </c>
      <c r="H56" s="24">
        <f t="shared" si="4"/>
        <v>156</v>
      </c>
      <c r="I56" s="23">
        <v>5</v>
      </c>
      <c r="J56" s="24">
        <v>1511</v>
      </c>
      <c r="K56" s="25">
        <v>42</v>
      </c>
    </row>
    <row r="57" spans="1:11" ht="15.75" customHeight="1" x14ac:dyDescent="0.3">
      <c r="A57" s="20">
        <v>3</v>
      </c>
      <c r="B57" s="21" t="s">
        <v>371</v>
      </c>
      <c r="C57" s="21" t="s">
        <v>323</v>
      </c>
      <c r="D57" s="24">
        <v>40</v>
      </c>
      <c r="E57" s="24">
        <v>38</v>
      </c>
      <c r="F57" s="24">
        <v>37</v>
      </c>
      <c r="G57" s="24">
        <v>29</v>
      </c>
      <c r="H57" s="24">
        <f t="shared" si="4"/>
        <v>144</v>
      </c>
      <c r="I57" s="23">
        <v>2</v>
      </c>
      <c r="J57" s="24">
        <v>1442</v>
      </c>
      <c r="K57" s="25">
        <v>24</v>
      </c>
    </row>
    <row r="58" spans="1:11" ht="15.75" customHeight="1" x14ac:dyDescent="0.3">
      <c r="A58" s="30">
        <v>6</v>
      </c>
      <c r="B58" s="31" t="s">
        <v>372</v>
      </c>
      <c r="C58" s="31" t="s">
        <v>61</v>
      </c>
      <c r="D58" s="34" t="s">
        <v>74</v>
      </c>
      <c r="E58" s="34"/>
      <c r="F58" s="34"/>
      <c r="G58" s="34"/>
      <c r="H58" s="34">
        <f t="shared" si="4"/>
        <v>0</v>
      </c>
      <c r="I58" s="33">
        <v>0</v>
      </c>
      <c r="J58" s="34">
        <v>699</v>
      </c>
      <c r="K58" s="35">
        <v>9</v>
      </c>
    </row>
    <row r="59" spans="1:11" ht="15.75" customHeight="1" x14ac:dyDescent="0.3">
      <c r="A59" s="10"/>
    </row>
    <row r="60" spans="1:11" ht="15.75" customHeight="1" x14ac:dyDescent="0.3">
      <c r="A60" s="10"/>
      <c r="B60" s="10" t="s">
        <v>373</v>
      </c>
      <c r="F60" s="43" t="s">
        <v>170</v>
      </c>
    </row>
    <row r="61" spans="1:11" ht="15.75" customHeight="1" x14ac:dyDescent="0.3">
      <c r="A61" s="10"/>
      <c r="B61" s="10" t="s">
        <v>171</v>
      </c>
    </row>
    <row r="62" spans="1:11" ht="15.75" customHeight="1" x14ac:dyDescent="0.3">
      <c r="A62" s="10"/>
    </row>
    <row r="63" spans="1:11" ht="15.75" customHeight="1" x14ac:dyDescent="0.3">
      <c r="A63" s="10"/>
    </row>
    <row r="64" spans="1:11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F2:K2"/>
  </mergeCells>
  <hyperlinks>
    <hyperlink ref="B2" location="'Index'!A3" tooltip="Go to the Index sheet" display="á" xr:uid="{E18EA0B5-67C8-44E4-BBB9-77B67A32198A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F4F5A-6A78-44A9-BE2D-C3BBBC6365E1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94"/>
      <c r="B1" s="2" t="s">
        <v>318</v>
      </c>
      <c r="C1" s="2"/>
      <c r="D1" s="3"/>
      <c r="E1" s="3"/>
      <c r="F1" s="3"/>
      <c r="G1" s="3" t="s">
        <v>267</v>
      </c>
      <c r="H1" s="3"/>
      <c r="I1" s="100" t="s">
        <v>319</v>
      </c>
      <c r="J1" s="3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94"/>
      <c r="B2" s="5" t="s">
        <v>2</v>
      </c>
      <c r="C2" s="44"/>
      <c r="D2" s="44"/>
      <c r="E2" s="44"/>
      <c r="F2" s="45" t="s">
        <v>3</v>
      </c>
      <c r="G2" s="45"/>
      <c r="H2" s="45"/>
      <c r="I2" s="45"/>
      <c r="J2" s="45"/>
      <c r="K2" s="45"/>
      <c r="L2" s="44"/>
      <c r="M2" s="44"/>
      <c r="N2" s="44"/>
      <c r="O2" s="44"/>
      <c r="P2" s="44"/>
      <c r="Q2" s="44"/>
      <c r="R2" s="44"/>
      <c r="S2" s="44"/>
      <c r="T2" s="44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374</v>
      </c>
      <c r="D3" s="9"/>
      <c r="E3" s="9" t="s">
        <v>375</v>
      </c>
      <c r="F3" s="8"/>
      <c r="G3" s="8"/>
      <c r="H3" s="8"/>
      <c r="I3" s="8"/>
      <c r="J3" s="8"/>
      <c r="K3" s="8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4</v>
      </c>
      <c r="B4" s="12" t="s">
        <v>10</v>
      </c>
      <c r="C4" s="95" t="s">
        <v>11</v>
      </c>
      <c r="D4" s="67"/>
      <c r="E4" s="67"/>
      <c r="F4" s="67"/>
      <c r="G4" s="96"/>
      <c r="H4" s="13" t="s">
        <v>12</v>
      </c>
      <c r="I4" s="13" t="s">
        <v>13</v>
      </c>
      <c r="J4" s="13" t="s">
        <v>14</v>
      </c>
      <c r="K4" s="14" t="s">
        <v>15</v>
      </c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56">
        <v>8</v>
      </c>
      <c r="B5" s="16" t="s">
        <v>18</v>
      </c>
      <c r="C5" s="16" t="s">
        <v>19</v>
      </c>
      <c r="D5" s="18">
        <v>46</v>
      </c>
      <c r="E5" s="18">
        <v>49</v>
      </c>
      <c r="F5" s="101">
        <v>50</v>
      </c>
      <c r="G5" s="18">
        <v>48</v>
      </c>
      <c r="H5" s="18">
        <v>193</v>
      </c>
      <c r="I5" s="18">
        <v>12</v>
      </c>
      <c r="J5" s="17">
        <v>1904</v>
      </c>
      <c r="K5" s="48">
        <v>117</v>
      </c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20">
        <v>3</v>
      </c>
      <c r="B6" s="49" t="s">
        <v>326</v>
      </c>
      <c r="C6" s="49" t="s">
        <v>65</v>
      </c>
      <c r="D6" s="22">
        <v>48</v>
      </c>
      <c r="E6" s="22">
        <v>48</v>
      </c>
      <c r="F6" s="22">
        <v>48</v>
      </c>
      <c r="G6" s="22">
        <v>47</v>
      </c>
      <c r="H6" s="24">
        <v>191</v>
      </c>
      <c r="I6" s="24">
        <v>11</v>
      </c>
      <c r="J6" s="22">
        <v>1884</v>
      </c>
      <c r="K6" s="50">
        <v>107</v>
      </c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52">
        <v>10</v>
      </c>
      <c r="B7" s="49" t="s">
        <v>327</v>
      </c>
      <c r="C7" s="49" t="s">
        <v>323</v>
      </c>
      <c r="D7" s="22">
        <v>44</v>
      </c>
      <c r="E7" s="22">
        <v>45</v>
      </c>
      <c r="F7" s="22">
        <v>46</v>
      </c>
      <c r="G7" s="22">
        <v>46</v>
      </c>
      <c r="H7" s="24">
        <v>181</v>
      </c>
      <c r="I7" s="24">
        <v>8</v>
      </c>
      <c r="J7" s="22">
        <v>1867</v>
      </c>
      <c r="K7" s="50">
        <v>102</v>
      </c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52">
        <v>2</v>
      </c>
      <c r="B8" s="49" t="s">
        <v>330</v>
      </c>
      <c r="C8" s="49" t="s">
        <v>331</v>
      </c>
      <c r="D8" s="22">
        <v>46</v>
      </c>
      <c r="E8" s="22">
        <v>45</v>
      </c>
      <c r="F8" s="22">
        <v>49</v>
      </c>
      <c r="G8" s="22">
        <v>44</v>
      </c>
      <c r="H8" s="24">
        <v>184</v>
      </c>
      <c r="I8" s="24">
        <v>10</v>
      </c>
      <c r="J8" s="22">
        <v>1824</v>
      </c>
      <c r="K8" s="50">
        <v>85</v>
      </c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20">
        <v>9</v>
      </c>
      <c r="B9" s="49" t="s">
        <v>183</v>
      </c>
      <c r="C9" s="49" t="s">
        <v>34</v>
      </c>
      <c r="D9" s="22">
        <v>46</v>
      </c>
      <c r="E9" s="22">
        <v>47</v>
      </c>
      <c r="F9" s="22">
        <v>42</v>
      </c>
      <c r="G9" s="22">
        <v>47</v>
      </c>
      <c r="H9" s="24">
        <v>182</v>
      </c>
      <c r="I9" s="24">
        <v>9</v>
      </c>
      <c r="J9" s="22">
        <v>1798</v>
      </c>
      <c r="K9" s="50">
        <v>76</v>
      </c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20">
        <v>1</v>
      </c>
      <c r="B10" s="21" t="s">
        <v>345</v>
      </c>
      <c r="C10" s="21" t="s">
        <v>34</v>
      </c>
      <c r="D10" s="24">
        <v>46</v>
      </c>
      <c r="E10" s="24">
        <v>41</v>
      </c>
      <c r="F10" s="24">
        <v>47</v>
      </c>
      <c r="G10" s="24">
        <v>47</v>
      </c>
      <c r="H10" s="24">
        <v>181</v>
      </c>
      <c r="I10" s="24">
        <v>8</v>
      </c>
      <c r="J10" s="28">
        <v>1781</v>
      </c>
      <c r="K10" s="29">
        <v>67</v>
      </c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20">
        <v>5</v>
      </c>
      <c r="B11" s="49" t="s">
        <v>340</v>
      </c>
      <c r="C11" s="49" t="s">
        <v>95</v>
      </c>
      <c r="D11" s="22">
        <v>43</v>
      </c>
      <c r="E11" s="22">
        <v>44</v>
      </c>
      <c r="F11" s="22">
        <v>42</v>
      </c>
      <c r="G11" s="22">
        <v>45</v>
      </c>
      <c r="H11" s="24">
        <v>174</v>
      </c>
      <c r="I11" s="24">
        <v>6</v>
      </c>
      <c r="J11" s="22">
        <v>1746</v>
      </c>
      <c r="K11" s="50">
        <v>61</v>
      </c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52">
        <v>6</v>
      </c>
      <c r="B12" s="49" t="s">
        <v>356</v>
      </c>
      <c r="C12" s="49" t="s">
        <v>65</v>
      </c>
      <c r="D12" s="22">
        <v>39</v>
      </c>
      <c r="E12" s="22">
        <v>45</v>
      </c>
      <c r="F12" s="22">
        <v>41</v>
      </c>
      <c r="G12" s="22">
        <v>42</v>
      </c>
      <c r="H12" s="24">
        <v>167</v>
      </c>
      <c r="I12" s="24">
        <v>4</v>
      </c>
      <c r="J12" s="22">
        <v>1751</v>
      </c>
      <c r="K12" s="50">
        <v>58</v>
      </c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20">
        <v>7</v>
      </c>
      <c r="B13" s="49" t="s">
        <v>358</v>
      </c>
      <c r="C13" s="102" t="s">
        <v>331</v>
      </c>
      <c r="D13" s="22">
        <v>39</v>
      </c>
      <c r="E13" s="22">
        <v>43</v>
      </c>
      <c r="F13" s="22">
        <v>45</v>
      </c>
      <c r="G13" s="22">
        <v>37</v>
      </c>
      <c r="H13" s="24">
        <v>164</v>
      </c>
      <c r="I13" s="24">
        <v>3</v>
      </c>
      <c r="J13" s="22">
        <v>1661</v>
      </c>
      <c r="K13" s="50">
        <v>35</v>
      </c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52">
        <v>4</v>
      </c>
      <c r="B14" s="49" t="s">
        <v>365</v>
      </c>
      <c r="C14" s="49" t="s">
        <v>17</v>
      </c>
      <c r="D14" s="22">
        <v>44</v>
      </c>
      <c r="E14" s="22">
        <v>43</v>
      </c>
      <c r="F14" s="22">
        <v>42</v>
      </c>
      <c r="G14" s="22">
        <v>41</v>
      </c>
      <c r="H14" s="24">
        <v>170</v>
      </c>
      <c r="I14" s="24">
        <v>5</v>
      </c>
      <c r="J14" s="22">
        <v>1662</v>
      </c>
      <c r="K14" s="50">
        <v>34</v>
      </c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52">
        <v>12</v>
      </c>
      <c r="B15" s="49" t="s">
        <v>367</v>
      </c>
      <c r="C15" s="49" t="s">
        <v>34</v>
      </c>
      <c r="D15" s="22">
        <v>27</v>
      </c>
      <c r="E15" s="22">
        <v>46</v>
      </c>
      <c r="F15" s="22">
        <v>41</v>
      </c>
      <c r="G15" s="22">
        <v>41</v>
      </c>
      <c r="H15" s="24">
        <v>155</v>
      </c>
      <c r="I15" s="24">
        <v>1</v>
      </c>
      <c r="J15" s="22">
        <v>1632</v>
      </c>
      <c r="K15" s="50">
        <v>27</v>
      </c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30">
        <v>11</v>
      </c>
      <c r="B16" s="54" t="s">
        <v>360</v>
      </c>
      <c r="C16" s="54" t="s">
        <v>34</v>
      </c>
      <c r="D16" s="32">
        <v>37</v>
      </c>
      <c r="E16" s="32">
        <v>40</v>
      </c>
      <c r="F16" s="32">
        <v>34</v>
      </c>
      <c r="G16" s="32">
        <v>45</v>
      </c>
      <c r="H16" s="34">
        <v>156</v>
      </c>
      <c r="I16" s="34">
        <v>2</v>
      </c>
      <c r="J16" s="32">
        <v>1451</v>
      </c>
      <c r="K16" s="55">
        <v>22</v>
      </c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46"/>
      <c r="B18" s="10" t="s">
        <v>266</v>
      </c>
      <c r="F18" s="43" t="s">
        <v>170</v>
      </c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46"/>
      <c r="B19" s="10" t="s">
        <v>171</v>
      </c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75" customHeight="1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15.75" customHeight="1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15.75" customHeight="1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15.75" customHeight="1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15.75" customHeight="1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15.75" customHeight="1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ht="15.75" customHeight="1" x14ac:dyDescent="0.3">
      <c r="A69" s="10"/>
    </row>
    <row r="70" spans="1:25" ht="15.75" customHeight="1" x14ac:dyDescent="0.3">
      <c r="A70" s="10"/>
    </row>
    <row r="71" spans="1:25" ht="15.75" customHeight="1" x14ac:dyDescent="0.3">
      <c r="A71" s="10"/>
    </row>
    <row r="72" spans="1:25" ht="15.75" customHeight="1" x14ac:dyDescent="0.3">
      <c r="A72" s="10"/>
    </row>
    <row r="73" spans="1:25" ht="15.75" customHeight="1" x14ac:dyDescent="0.3">
      <c r="A73" s="10"/>
    </row>
    <row r="74" spans="1:25" ht="15.75" customHeight="1" x14ac:dyDescent="0.3">
      <c r="A74" s="10"/>
    </row>
    <row r="75" spans="1:25" ht="15.75" customHeight="1" x14ac:dyDescent="0.3">
      <c r="A75" s="10"/>
    </row>
    <row r="76" spans="1:25" ht="15.75" customHeight="1" x14ac:dyDescent="0.3">
      <c r="A76" s="10"/>
    </row>
    <row r="77" spans="1:25" ht="15.75" customHeight="1" x14ac:dyDescent="0.3">
      <c r="A77" s="10"/>
    </row>
    <row r="78" spans="1:25" ht="15.75" customHeight="1" x14ac:dyDescent="0.3">
      <c r="A78" s="10"/>
    </row>
    <row r="79" spans="1:25" ht="15.75" customHeight="1" x14ac:dyDescent="0.3">
      <c r="A79" s="10"/>
    </row>
    <row r="80" spans="1:25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sheetProtection selectLockedCells="1" selectUnlockedCells="1"/>
  <mergeCells count="1">
    <mergeCell ref="F2:K2"/>
  </mergeCells>
  <hyperlinks>
    <hyperlink ref="B2" location="'Index'!A3" tooltip="Go to the Index sheet" display="á" xr:uid="{33E62436-6B33-4722-9697-B9E5C75D2E09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70</vt:i4>
      </vt:variant>
    </vt:vector>
  </HeadingPairs>
  <TitlesOfParts>
    <vt:vector size="70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Pistol (Supp rest) Sen</vt:lpstr>
      <vt:lpstr>6Yd Air Pistol</vt:lpstr>
      <vt:lpstr>10m Air Rifle</vt:lpstr>
      <vt:lpstr>10m Air Rifle Jun</vt:lpstr>
      <vt:lpstr>10m Air Rifle Sen</vt:lpstr>
      <vt:lpstr>10m Air Rifle Team</vt:lpstr>
      <vt:lpstr>10m Air Rifle (Supp rest)</vt:lpstr>
      <vt:lpstr>10m Air Rifle (Supp rest) Sen</vt:lpstr>
      <vt:lpstr>20Yd Pistol</vt:lpstr>
      <vt:lpstr>20Yd Pistol Sen</vt:lpstr>
      <vt:lpstr>Bench 100yd</vt:lpstr>
      <vt:lpstr>Bench 100yd Sen</vt:lpstr>
      <vt:lpstr>Bench 100yd Team</vt:lpstr>
      <vt:lpstr>Bench 50m 1</vt:lpstr>
      <vt:lpstr>Bench 50m 2</vt:lpstr>
      <vt:lpstr>Bench 50m Sen</vt:lpstr>
      <vt:lpstr>Bench SR (Air) 1</vt:lpstr>
      <vt:lpstr>Bench SR (Air) 2</vt:lpstr>
      <vt:lpstr>Bench SR (Air) 3</vt:lpstr>
      <vt:lpstr>Bench SR (Air) Jun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5</vt:lpstr>
      <vt:lpstr>Bench SR (Rim) Jun</vt:lpstr>
      <vt:lpstr>Bench SR (Rim) Sen 1</vt:lpstr>
      <vt:lpstr>Bench SR (Rim) Sen 2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L-Barrelled Revolver Any</vt:lpstr>
      <vt:lpstr>L-Barrelled Revolver Any Sen</vt:lpstr>
      <vt:lpstr>L-Barrelled Revolver Iron</vt:lpstr>
      <vt:lpstr>Long Barrelled Pistol</vt:lpstr>
      <vt:lpstr>Long Barrelled Pistol Sen</vt:lpstr>
      <vt:lpstr>LR Rifle 100 Any</vt:lpstr>
      <vt:lpstr>LR Rifle 100 Any Sen</vt:lpstr>
      <vt:lpstr>LR Rifle 50 Iron</vt:lpstr>
      <vt:lpstr>Muzzle-loading Nitro</vt:lpstr>
      <vt:lpstr>Muzzle-loading Pistol</vt:lpstr>
      <vt:lpstr>Muzzle-loading Pistol Sen</vt:lpstr>
      <vt:lpstr>Muzzle-loading Revolver</vt:lpstr>
      <vt:lpstr>Rapid Fire Air Pistol</vt:lpstr>
      <vt:lpstr>Rapid Fire Rifle</vt:lpstr>
      <vt:lpstr>Short Range Rifle 1</vt:lpstr>
      <vt:lpstr>Short Range Rifle 2</vt:lpstr>
      <vt:lpstr>Short Range Rifle Jun</vt:lpstr>
      <vt:lpstr>Short Range Rifle Sen</vt:lpstr>
      <vt:lpstr>Short Range Rifle Team 1</vt:lpstr>
      <vt:lpstr>Short Range Rifle Team 2</vt:lpstr>
      <vt:lpstr>Sport Rifle 1</vt:lpstr>
      <vt:lpstr>Sport Rifle 2</vt:lpstr>
      <vt:lpstr>Sport Rifle Sen</vt:lpstr>
      <vt:lpstr>Sport Rifle Team 1</vt:lpstr>
      <vt:lpstr>Sport Rifle Team 2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2025-04-01T14:07:22Z</dcterms:created>
  <dcterms:modified xsi:type="dcterms:W3CDTF">2025-04-01T14:08:12Z</dcterms:modified>
</cp:coreProperties>
</file>