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832CAF75-FDF8-42C7-916E-33EB7D250A40}" xr6:coauthVersionLast="47" xr6:coauthVersionMax="47" xr10:uidLastSave="{00000000-0000-0000-0000-000000000000}"/>
  <bookViews>
    <workbookView minimized="1" xWindow="2730" yWindow="1695" windowWidth="22140" windowHeight="14505" tabRatio="850" xr2:uid="{D710BD3A-4401-4E04-8295-FE4BD48C185F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51" r:id="rId11"/>
    <sheet name="10m Air Rifle Jun" sheetId="54" r:id="rId12"/>
    <sheet name="10m Air Rifle Sen" sheetId="55" r:id="rId13"/>
    <sheet name="10m Air Rifle Team" sheetId="56" r:id="rId14"/>
    <sheet name="10m Air Rifle (Supp rest)" sheetId="52" r:id="rId15"/>
    <sheet name="10m Air Rifle (Supp rest) Sen" sheetId="53" r:id="rId16"/>
    <sheet name="20Yd Pistol" sheetId="11" r:id="rId17"/>
    <sheet name="20Yd Pistol Sen" sheetId="12" r:id="rId18"/>
    <sheet name="Bench 100yd" sheetId="59" r:id="rId19"/>
    <sheet name="Bench 100yd Sen" sheetId="60" r:id="rId20"/>
    <sheet name="Bench 100yd Team" sheetId="61" r:id="rId21"/>
    <sheet name="Bench 50m 1" sheetId="62" r:id="rId22"/>
    <sheet name="Bench 50m 2" sheetId="63" r:id="rId23"/>
    <sheet name="Bench 50m Sen" sheetId="64" r:id="rId24"/>
    <sheet name="Bench SR (Air) 1" sheetId="65" r:id="rId25"/>
    <sheet name="Bench SR (Air) 2" sheetId="66" r:id="rId26"/>
    <sheet name="Bench SR (Air) 3" sheetId="39" r:id="rId27"/>
    <sheet name="Bench SR (Air) Jun" sheetId="40" r:id="rId28"/>
    <sheet name="Bench SR (Air) Sen" sheetId="41" r:id="rId29"/>
    <sheet name="Bench SR (Air) Team" sheetId="67" r:id="rId30"/>
    <sheet name="Bench SR (Rim) 1" sheetId="68" r:id="rId31"/>
    <sheet name="Bench SR (Rim) 2" sheetId="69" r:id="rId32"/>
    <sheet name="Bench SR (Rim) 3" sheetId="42" r:id="rId33"/>
    <sheet name="Bench SR (Rim) 4" sheetId="43" r:id="rId34"/>
    <sheet name="Bench SR (Rim) 5" sheetId="44" r:id="rId35"/>
    <sheet name="Bench SR (Rim) Jun" sheetId="45" r:id="rId36"/>
    <sheet name="Bench SR (Rim) Sen 1" sheetId="46" r:id="rId37"/>
    <sheet name="Bench SR (Rim) Sen 2" sheetId="47" r:id="rId38"/>
    <sheet name="Bench SR (Rim) Team 1" sheetId="70" r:id="rId39"/>
    <sheet name="Bench SR (Rim) Team 2" sheetId="48" r:id="rId40"/>
    <sheet name="Gallery Rifle Any" sheetId="13" r:id="rId41"/>
    <sheet name="Gallery Rifle Any Sen" sheetId="14" r:id="rId42"/>
    <sheet name="Gallery Rifle Iron" sheetId="15" r:id="rId43"/>
    <sheet name="Gallery Rifle Iron Sen" sheetId="16" r:id="rId44"/>
    <sheet name="L-Barrelled Revolver Any" sheetId="17" r:id="rId45"/>
    <sheet name="L-Barrelled Revolver Any Sen" sheetId="18" r:id="rId46"/>
    <sheet name="L-Barrelled Revolver Iron" sheetId="19" r:id="rId47"/>
    <sheet name="Long Barrelled Pistol" sheetId="49" r:id="rId48"/>
    <sheet name="Long Barrelled Pistol Sen" sheetId="50" r:id="rId49"/>
    <sheet name="LR Rifle 100 Any" sheetId="20" r:id="rId50"/>
    <sheet name="LR Rifle 100 Any Sen" sheetId="21" r:id="rId51"/>
    <sheet name="LR Rifle 50 Iron" sheetId="22" r:id="rId52"/>
    <sheet name="Muzzle-loading Nitro" sheetId="23" r:id="rId53"/>
    <sheet name="Muzzle-loading Pistol" sheetId="24" r:id="rId54"/>
    <sheet name="Muzzle-loading Pistol Sen" sheetId="25" r:id="rId55"/>
    <sheet name="Muzzle-loading Revolver" sheetId="26" r:id="rId56"/>
    <sheet name="Rapid Fire Air Pistol" sheetId="27" r:id="rId57"/>
    <sheet name="Rapid Fire Rifle" sheetId="28" r:id="rId58"/>
    <sheet name="Short Range Rifle 1" sheetId="29" r:id="rId59"/>
    <sheet name="Short Range Rifle 2" sheetId="30" r:id="rId60"/>
    <sheet name="Short Range Rifle Jun" sheetId="31" r:id="rId61"/>
    <sheet name="Short Range Rifle Sen" sheetId="32" r:id="rId62"/>
    <sheet name="Short Range Rifle Team 1" sheetId="33" r:id="rId63"/>
    <sheet name="Short Range Rifle Team 2" sheetId="34" r:id="rId64"/>
    <sheet name="Sport Rifle 1" sheetId="57" r:id="rId65"/>
    <sheet name="Sport Rifle 2" sheetId="36" r:id="rId66"/>
    <sheet name="Sport Rifle Sen" sheetId="37" r:id="rId67"/>
    <sheet name="Sport Rifle Team 1" sheetId="58" r:id="rId68"/>
    <sheet name="Sport Rifle Team 2" sheetId="38" r:id="rId69"/>
    <sheet name="SR Standard Pistol" sheetId="35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0" l="1"/>
  <c r="F43" i="70"/>
  <c r="M42" i="70"/>
  <c r="F42" i="70"/>
  <c r="F40" i="70" s="1"/>
  <c r="M41" i="70"/>
  <c r="F41" i="70"/>
  <c r="M40" i="70"/>
  <c r="M38" i="70"/>
  <c r="F38" i="70"/>
  <c r="M37" i="70"/>
  <c r="F37" i="70"/>
  <c r="F35" i="70" s="1"/>
  <c r="M36" i="70"/>
  <c r="F36" i="70"/>
  <c r="M35" i="70"/>
  <c r="M33" i="70"/>
  <c r="F33" i="70"/>
  <c r="M32" i="70"/>
  <c r="F32" i="70"/>
  <c r="M31" i="70"/>
  <c r="F31" i="70"/>
  <c r="M30" i="70"/>
  <c r="F30" i="70"/>
  <c r="M17" i="70"/>
  <c r="F17" i="70"/>
  <c r="M16" i="70"/>
  <c r="F16" i="70"/>
  <c r="M15" i="70"/>
  <c r="F15" i="70"/>
  <c r="M14" i="70"/>
  <c r="F14" i="70"/>
  <c r="M12" i="70"/>
  <c r="F12" i="70"/>
  <c r="M11" i="70"/>
  <c r="F11" i="70"/>
  <c r="M10" i="70"/>
  <c r="F10" i="70"/>
  <c r="M9" i="70"/>
  <c r="F9" i="70"/>
  <c r="M7" i="70"/>
  <c r="F7" i="70"/>
  <c r="M6" i="70"/>
  <c r="F6" i="70"/>
  <c r="M5" i="70"/>
  <c r="F5" i="70"/>
  <c r="M4" i="70"/>
  <c r="F4" i="70"/>
  <c r="F62" i="69"/>
  <c r="F59" i="69"/>
  <c r="F61" i="69"/>
  <c r="F66" i="69"/>
  <c r="F57" i="69"/>
  <c r="F63" i="69"/>
  <c r="F64" i="69"/>
  <c r="F65" i="69"/>
  <c r="F60" i="69"/>
  <c r="F58" i="69"/>
  <c r="F48" i="69"/>
  <c r="F47" i="69"/>
  <c r="F50" i="69"/>
  <c r="F53" i="69"/>
  <c r="F44" i="69"/>
  <c r="F52" i="69"/>
  <c r="F49" i="69"/>
  <c r="F46" i="69"/>
  <c r="F51" i="69"/>
  <c r="F45" i="69"/>
  <c r="F38" i="69"/>
  <c r="F39" i="69"/>
  <c r="F35" i="69"/>
  <c r="F31" i="69"/>
  <c r="F37" i="69"/>
  <c r="F32" i="69"/>
  <c r="F36" i="69"/>
  <c r="F40" i="69"/>
  <c r="F34" i="69"/>
  <c r="F33" i="69"/>
  <c r="F18" i="69"/>
  <c r="F24" i="69"/>
  <c r="F19" i="69"/>
  <c r="F22" i="69"/>
  <c r="F25" i="69"/>
  <c r="F20" i="69"/>
  <c r="F21" i="69"/>
  <c r="F26" i="69"/>
  <c r="F27" i="69"/>
  <c r="F23" i="69"/>
  <c r="F11" i="69"/>
  <c r="F5" i="69"/>
  <c r="F9" i="69"/>
  <c r="F14" i="69"/>
  <c r="F8" i="69"/>
  <c r="F10" i="69"/>
  <c r="F6" i="69"/>
  <c r="F13" i="69"/>
  <c r="F7" i="69"/>
  <c r="F12" i="69"/>
  <c r="F57" i="68"/>
  <c r="F58" i="68"/>
  <c r="F62" i="68"/>
  <c r="F63" i="68"/>
  <c r="F66" i="68"/>
  <c r="F59" i="68"/>
  <c r="F64" i="68"/>
  <c r="F60" i="68"/>
  <c r="F61" i="68"/>
  <c r="F65" i="68"/>
  <c r="F47" i="68"/>
  <c r="F49" i="68"/>
  <c r="F44" i="68"/>
  <c r="F50" i="68"/>
  <c r="F51" i="68"/>
  <c r="F45" i="68"/>
  <c r="F48" i="68"/>
  <c r="F53" i="68"/>
  <c r="F46" i="68"/>
  <c r="F52" i="68"/>
  <c r="F35" i="68"/>
  <c r="F40" i="68"/>
  <c r="F32" i="68"/>
  <c r="F38" i="68"/>
  <c r="F39" i="68"/>
  <c r="F33" i="68"/>
  <c r="F37" i="68"/>
  <c r="F34" i="68"/>
  <c r="F31" i="68"/>
  <c r="F36" i="68"/>
  <c r="F24" i="68"/>
  <c r="F26" i="68"/>
  <c r="F22" i="68"/>
  <c r="F23" i="68"/>
  <c r="F20" i="68"/>
  <c r="F27" i="68"/>
  <c r="F21" i="68"/>
  <c r="F18" i="68"/>
  <c r="F19" i="68"/>
  <c r="F25" i="68"/>
  <c r="F14" i="68"/>
  <c r="F13" i="68"/>
  <c r="F9" i="68"/>
  <c r="F8" i="68"/>
  <c r="F7" i="68"/>
  <c r="F6" i="68"/>
  <c r="F10" i="68"/>
  <c r="F12" i="68"/>
  <c r="F11" i="68"/>
  <c r="F5" i="68"/>
  <c r="M43" i="67"/>
  <c r="F43" i="67"/>
  <c r="M42" i="67"/>
  <c r="M40" i="67" s="1"/>
  <c r="F42" i="67"/>
  <c r="M41" i="67"/>
  <c r="F41" i="67"/>
  <c r="F40" i="67" s="1"/>
  <c r="F38" i="67"/>
  <c r="F37" i="67"/>
  <c r="F36" i="67"/>
  <c r="F35" i="67" s="1"/>
  <c r="M33" i="67"/>
  <c r="F33" i="67"/>
  <c r="M32" i="67"/>
  <c r="M30" i="67" s="1"/>
  <c r="F32" i="67"/>
  <c r="M31" i="67"/>
  <c r="F31" i="67"/>
  <c r="F30" i="67" s="1"/>
  <c r="M17" i="67"/>
  <c r="F17" i="67"/>
  <c r="M16" i="67"/>
  <c r="F16" i="67"/>
  <c r="M15" i="67"/>
  <c r="F15" i="67"/>
  <c r="F14" i="67" s="1"/>
  <c r="M14" i="67"/>
  <c r="M12" i="67"/>
  <c r="F12" i="67"/>
  <c r="M11" i="67"/>
  <c r="F11" i="67"/>
  <c r="M10" i="67"/>
  <c r="F10" i="67"/>
  <c r="F9" i="67" s="1"/>
  <c r="M9" i="67"/>
  <c r="M7" i="67"/>
  <c r="F7" i="67"/>
  <c r="M6" i="67"/>
  <c r="M4" i="67" s="1"/>
  <c r="F6" i="67"/>
  <c r="M5" i="67"/>
  <c r="F5" i="67"/>
  <c r="F4" i="67" s="1"/>
  <c r="F63" i="66"/>
  <c r="F59" i="66"/>
  <c r="F66" i="66"/>
  <c r="F58" i="66"/>
  <c r="F61" i="66"/>
  <c r="F57" i="66"/>
  <c r="F64" i="66"/>
  <c r="F60" i="66"/>
  <c r="F62" i="66"/>
  <c r="F65" i="66"/>
  <c r="F53" i="66"/>
  <c r="F52" i="66"/>
  <c r="F47" i="66"/>
  <c r="F44" i="66"/>
  <c r="F49" i="66"/>
  <c r="F45" i="66"/>
  <c r="F46" i="66"/>
  <c r="F50" i="66"/>
  <c r="F51" i="66"/>
  <c r="F48" i="66"/>
  <c r="F33" i="66"/>
  <c r="F32" i="66"/>
  <c r="F39" i="66"/>
  <c r="F31" i="66"/>
  <c r="F36" i="66"/>
  <c r="F34" i="66"/>
  <c r="F40" i="66"/>
  <c r="F37" i="66"/>
  <c r="F38" i="66"/>
  <c r="F35" i="66"/>
  <c r="F22" i="66"/>
  <c r="F20" i="66"/>
  <c r="F24" i="66"/>
  <c r="F18" i="66"/>
  <c r="F21" i="66"/>
  <c r="F23" i="66"/>
  <c r="F26" i="66"/>
  <c r="F27" i="66"/>
  <c r="F25" i="66"/>
  <c r="F19" i="66"/>
  <c r="F14" i="66"/>
  <c r="F7" i="66"/>
  <c r="F6" i="66"/>
  <c r="F10" i="66"/>
  <c r="F12" i="66"/>
  <c r="F11" i="66"/>
  <c r="F5" i="66"/>
  <c r="F8" i="66"/>
  <c r="F13" i="66"/>
  <c r="F9" i="66"/>
  <c r="F63" i="65"/>
  <c r="F62" i="65"/>
  <c r="F57" i="65"/>
  <c r="F60" i="65"/>
  <c r="F61" i="65"/>
  <c r="F59" i="65"/>
  <c r="F64" i="65"/>
  <c r="F58" i="65"/>
  <c r="F66" i="65"/>
  <c r="F65" i="65"/>
  <c r="F49" i="65"/>
  <c r="F46" i="65"/>
  <c r="F50" i="65"/>
  <c r="F53" i="65"/>
  <c r="F51" i="65"/>
  <c r="F44" i="65"/>
  <c r="F48" i="65"/>
  <c r="F52" i="65"/>
  <c r="F47" i="65"/>
  <c r="F45" i="65"/>
  <c r="F38" i="65"/>
  <c r="F34" i="65"/>
  <c r="F31" i="65"/>
  <c r="F36" i="65"/>
  <c r="F40" i="65"/>
  <c r="F39" i="65"/>
  <c r="F32" i="65"/>
  <c r="F37" i="65"/>
  <c r="F33" i="65"/>
  <c r="F35" i="65"/>
  <c r="F24" i="65"/>
  <c r="F20" i="65"/>
  <c r="F21" i="65"/>
  <c r="F19" i="65"/>
  <c r="F18" i="65"/>
  <c r="F23" i="65"/>
  <c r="F26" i="65"/>
  <c r="F25" i="65"/>
  <c r="F22" i="65"/>
  <c r="F27" i="65"/>
  <c r="F5" i="65"/>
  <c r="F12" i="65"/>
  <c r="F13" i="65"/>
  <c r="F7" i="65"/>
  <c r="F11" i="65"/>
  <c r="F14" i="65"/>
  <c r="F9" i="65"/>
  <c r="F8" i="65"/>
  <c r="F6" i="65"/>
  <c r="F10" i="65"/>
  <c r="F29" i="63"/>
  <c r="F30" i="63"/>
  <c r="F31" i="63"/>
  <c r="F28" i="63"/>
  <c r="F27" i="63"/>
  <c r="F25" i="63"/>
  <c r="F26" i="63"/>
  <c r="F17" i="63"/>
  <c r="F16" i="63"/>
  <c r="F19" i="63"/>
  <c r="F15" i="63"/>
  <c r="F21" i="63"/>
  <c r="F20" i="63"/>
  <c r="F18" i="63"/>
  <c r="F8" i="63"/>
  <c r="F10" i="63"/>
  <c r="F9" i="63"/>
  <c r="F7" i="63"/>
  <c r="F6" i="63"/>
  <c r="F11" i="63"/>
  <c r="F5" i="63"/>
  <c r="F53" i="62"/>
  <c r="F58" i="62"/>
  <c r="F61" i="62"/>
  <c r="F55" i="62"/>
  <c r="F54" i="62"/>
  <c r="F57" i="62"/>
  <c r="F59" i="62"/>
  <c r="F56" i="62"/>
  <c r="F60" i="62"/>
  <c r="F48" i="62"/>
  <c r="F47" i="62"/>
  <c r="F49" i="62"/>
  <c r="F46" i="62"/>
  <c r="F42" i="62"/>
  <c r="F44" i="62"/>
  <c r="F43" i="62"/>
  <c r="F41" i="62"/>
  <c r="F45" i="62"/>
  <c r="F35" i="62"/>
  <c r="F37" i="62"/>
  <c r="F33" i="62"/>
  <c r="F32" i="62"/>
  <c r="F31" i="62"/>
  <c r="F29" i="62"/>
  <c r="F36" i="62"/>
  <c r="F30" i="62"/>
  <c r="F34" i="62"/>
  <c r="F19" i="62"/>
  <c r="F17" i="62"/>
  <c r="F18" i="62"/>
  <c r="F23" i="62"/>
  <c r="F20" i="62"/>
  <c r="F24" i="62"/>
  <c r="F22" i="62"/>
  <c r="F21" i="62"/>
  <c r="F25" i="62"/>
  <c r="F9" i="62"/>
  <c r="F6" i="62"/>
  <c r="F7" i="62"/>
  <c r="F8" i="62"/>
  <c r="F13" i="62"/>
  <c r="F12" i="62"/>
  <c r="F11" i="62"/>
  <c r="F5" i="62"/>
  <c r="F10" i="62"/>
  <c r="M17" i="61"/>
  <c r="F17" i="61"/>
  <c r="M16" i="61"/>
  <c r="F16" i="61"/>
  <c r="M15" i="61"/>
  <c r="M14" i="61" s="1"/>
  <c r="F15" i="61"/>
  <c r="F14" i="61" s="1"/>
  <c r="M12" i="61"/>
  <c r="F12" i="61"/>
  <c r="M11" i="61"/>
  <c r="F11" i="61"/>
  <c r="M10" i="61"/>
  <c r="M9" i="61" s="1"/>
  <c r="F10" i="61"/>
  <c r="F9" i="61" s="1"/>
  <c r="M7" i="61"/>
  <c r="F7" i="61"/>
  <c r="M6" i="61"/>
  <c r="F6" i="61"/>
  <c r="M5" i="61"/>
  <c r="M4" i="61" s="1"/>
  <c r="F5" i="61"/>
  <c r="F4" i="61" s="1"/>
  <c r="F65" i="59"/>
  <c r="F58" i="59"/>
  <c r="F61" i="59"/>
  <c r="F63" i="59"/>
  <c r="F62" i="59"/>
  <c r="F60" i="59"/>
  <c r="F66" i="59"/>
  <c r="F64" i="59"/>
  <c r="F59" i="59"/>
  <c r="F57" i="59"/>
  <c r="F47" i="59"/>
  <c r="F52" i="59"/>
  <c r="F45" i="59"/>
  <c r="F46" i="59"/>
  <c r="F50" i="59"/>
  <c r="F51" i="59"/>
  <c r="F53" i="59"/>
  <c r="F48" i="59"/>
  <c r="F49" i="59"/>
  <c r="F44" i="59"/>
  <c r="F38" i="59"/>
  <c r="F31" i="59"/>
  <c r="F33" i="59"/>
  <c r="F40" i="59"/>
  <c r="F39" i="59"/>
  <c r="F34" i="59"/>
  <c r="F35" i="59"/>
  <c r="F37" i="59"/>
  <c r="F32" i="59"/>
  <c r="F36" i="59"/>
  <c r="F25" i="59"/>
  <c r="F18" i="59"/>
  <c r="F24" i="59"/>
  <c r="F27" i="59"/>
  <c r="F21" i="59"/>
  <c r="F26" i="59"/>
  <c r="F22" i="59"/>
  <c r="F20" i="59"/>
  <c r="F23" i="59"/>
  <c r="F19" i="59"/>
  <c r="F13" i="59"/>
  <c r="F11" i="59"/>
  <c r="F14" i="59"/>
  <c r="F12" i="59"/>
  <c r="F8" i="59"/>
  <c r="F10" i="59"/>
  <c r="F6" i="59"/>
  <c r="F5" i="59"/>
  <c r="F7" i="59"/>
  <c r="F9" i="59"/>
  <c r="M43" i="58" l="1"/>
  <c r="F43" i="58"/>
  <c r="M42" i="58"/>
  <c r="F42" i="58"/>
  <c r="M41" i="58"/>
  <c r="M40" i="58" s="1"/>
  <c r="F41" i="58"/>
  <c r="F40" i="58"/>
  <c r="F38" i="58"/>
  <c r="F37" i="58"/>
  <c r="F36" i="58"/>
  <c r="F35" i="58" s="1"/>
  <c r="M33" i="58"/>
  <c r="F33" i="58"/>
  <c r="M32" i="58"/>
  <c r="F32" i="58"/>
  <c r="F30" i="58" s="1"/>
  <c r="M31" i="58"/>
  <c r="M30" i="58" s="1"/>
  <c r="F31" i="58"/>
  <c r="M17" i="58"/>
  <c r="F17" i="58"/>
  <c r="M16" i="58"/>
  <c r="F16" i="58"/>
  <c r="F14" i="58" s="1"/>
  <c r="M15" i="58"/>
  <c r="F15" i="58"/>
  <c r="M14" i="58"/>
  <c r="F12" i="58"/>
  <c r="F11" i="58"/>
  <c r="F10" i="58"/>
  <c r="F9" i="58"/>
  <c r="M7" i="58"/>
  <c r="F7" i="58"/>
  <c r="M6" i="58"/>
  <c r="M4" i="58" s="1"/>
  <c r="F6" i="58"/>
  <c r="M5" i="58"/>
  <c r="F5" i="58"/>
  <c r="F4" i="58"/>
  <c r="F38" i="56"/>
  <c r="F37" i="56"/>
  <c r="F36" i="56"/>
  <c r="F35" i="56" s="1"/>
  <c r="M33" i="56"/>
  <c r="F33" i="56"/>
  <c r="M32" i="56"/>
  <c r="F32" i="56"/>
  <c r="F30" i="56" s="1"/>
  <c r="M31" i="56"/>
  <c r="M30" i="56" s="1"/>
  <c r="F31" i="56"/>
  <c r="F17" i="56"/>
  <c r="F16" i="56"/>
  <c r="F15" i="56"/>
  <c r="F14" i="56"/>
  <c r="F12" i="56"/>
  <c r="F11" i="56"/>
  <c r="F10" i="56"/>
  <c r="F9" i="56" s="1"/>
  <c r="M7" i="56"/>
  <c r="F7" i="56"/>
  <c r="M6" i="56"/>
  <c r="M4" i="56" s="1"/>
  <c r="F6" i="56"/>
  <c r="M5" i="56"/>
  <c r="F5" i="56"/>
  <c r="F4" i="56" s="1"/>
  <c r="F33" i="49" l="1"/>
  <c r="F32" i="49"/>
  <c r="F36" i="49"/>
  <c r="F37" i="49"/>
  <c r="F34" i="49"/>
  <c r="F39" i="49"/>
  <c r="F35" i="49"/>
  <c r="F38" i="49"/>
  <c r="F40" i="49"/>
  <c r="F31" i="49"/>
  <c r="F27" i="49"/>
  <c r="F22" i="49"/>
  <c r="F23" i="49"/>
  <c r="F25" i="49"/>
  <c r="F19" i="49"/>
  <c r="F21" i="49"/>
  <c r="F18" i="49"/>
  <c r="F24" i="49"/>
  <c r="F26" i="49"/>
  <c r="F20" i="49"/>
  <c r="F9" i="49"/>
  <c r="F7" i="49"/>
  <c r="F10" i="49"/>
  <c r="F6" i="49"/>
  <c r="F14" i="49"/>
  <c r="F5" i="49"/>
  <c r="F13" i="49"/>
  <c r="F12" i="49"/>
  <c r="F8" i="49"/>
  <c r="F11" i="49"/>
  <c r="M43" i="48" l="1"/>
  <c r="F43" i="48"/>
  <c r="M42" i="48"/>
  <c r="F42" i="48"/>
  <c r="M41" i="48"/>
  <c r="F41" i="48"/>
  <c r="M40" i="48"/>
  <c r="F40" i="48"/>
  <c r="F38" i="48"/>
  <c r="F37" i="48"/>
  <c r="F35" i="48" s="1"/>
  <c r="F36" i="48"/>
  <c r="M33" i="48"/>
  <c r="F33" i="48"/>
  <c r="M32" i="48"/>
  <c r="M30" i="48" s="1"/>
  <c r="F32" i="48"/>
  <c r="F30" i="48" s="1"/>
  <c r="M31" i="48"/>
  <c r="F31" i="48"/>
  <c r="M17" i="48"/>
  <c r="F17" i="48"/>
  <c r="M16" i="48"/>
  <c r="M14" i="48" s="1"/>
  <c r="F16" i="48"/>
  <c r="F14" i="48" s="1"/>
  <c r="M15" i="48"/>
  <c r="F15" i="48"/>
  <c r="M12" i="48"/>
  <c r="F12" i="48"/>
  <c r="M11" i="48"/>
  <c r="M9" i="48" s="1"/>
  <c r="F11" i="48"/>
  <c r="F9" i="48" s="1"/>
  <c r="M10" i="48"/>
  <c r="F10" i="48"/>
  <c r="M7" i="48"/>
  <c r="F7" i="48"/>
  <c r="M6" i="48"/>
  <c r="M4" i="48" s="1"/>
  <c r="F6" i="48"/>
  <c r="F4" i="48" s="1"/>
  <c r="M5" i="48"/>
  <c r="F5" i="48"/>
  <c r="F30" i="44"/>
  <c r="F36" i="44"/>
  <c r="F32" i="44"/>
  <c r="F33" i="44"/>
  <c r="F31" i="44"/>
  <c r="F29" i="44"/>
  <c r="F34" i="44"/>
  <c r="F37" i="44"/>
  <c r="F35" i="44"/>
  <c r="F21" i="44"/>
  <c r="F25" i="44"/>
  <c r="F23" i="44"/>
  <c r="F19" i="44"/>
  <c r="F24" i="44"/>
  <c r="F20" i="44"/>
  <c r="F22" i="44"/>
  <c r="F17" i="44"/>
  <c r="F18" i="44"/>
  <c r="F9" i="44"/>
  <c r="F10" i="44"/>
  <c r="F7" i="44"/>
  <c r="F11" i="44"/>
  <c r="F12" i="44"/>
  <c r="F13" i="44"/>
  <c r="F5" i="44"/>
  <c r="F8" i="44"/>
  <c r="F6" i="44"/>
  <c r="F55" i="43"/>
  <c r="F58" i="43"/>
  <c r="F56" i="43"/>
  <c r="F62" i="43"/>
  <c r="F57" i="43"/>
  <c r="F61" i="43"/>
  <c r="F54" i="43"/>
  <c r="F60" i="43"/>
  <c r="F59" i="43"/>
  <c r="F45" i="43"/>
  <c r="F44" i="43"/>
  <c r="F50" i="43"/>
  <c r="F47" i="43"/>
  <c r="F42" i="43"/>
  <c r="F43" i="43"/>
  <c r="F48" i="43"/>
  <c r="F49" i="43"/>
  <c r="F46" i="43"/>
  <c r="F34" i="43"/>
  <c r="F37" i="43"/>
  <c r="F31" i="43"/>
  <c r="F35" i="43"/>
  <c r="F38" i="43"/>
  <c r="F32" i="43"/>
  <c r="F30" i="43"/>
  <c r="F33" i="43"/>
  <c r="F36" i="43"/>
  <c r="F25" i="43"/>
  <c r="F24" i="43"/>
  <c r="F20" i="43"/>
  <c r="F18" i="43"/>
  <c r="F26" i="43"/>
  <c r="F21" i="43"/>
  <c r="F23" i="43"/>
  <c r="F19" i="43"/>
  <c r="F22" i="43"/>
  <c r="F10" i="43"/>
  <c r="F12" i="43"/>
  <c r="F6" i="43"/>
  <c r="F11" i="43"/>
  <c r="F8" i="43"/>
  <c r="F7" i="43"/>
  <c r="F13" i="43"/>
  <c r="F14" i="43"/>
  <c r="F9" i="43"/>
  <c r="F5" i="43"/>
  <c r="F61" i="42"/>
  <c r="F58" i="42"/>
  <c r="F66" i="42"/>
  <c r="F62" i="42"/>
  <c r="F60" i="42"/>
  <c r="F57" i="42"/>
  <c r="F59" i="42"/>
  <c r="F63" i="42"/>
  <c r="F65" i="42"/>
  <c r="F64" i="42"/>
  <c r="F44" i="42"/>
  <c r="F46" i="42"/>
  <c r="F51" i="42"/>
  <c r="F47" i="42"/>
  <c r="F53" i="42"/>
  <c r="F49" i="42"/>
  <c r="F45" i="42"/>
  <c r="F52" i="42"/>
  <c r="F50" i="42"/>
  <c r="F48" i="42"/>
  <c r="F37" i="42"/>
  <c r="F35" i="42"/>
  <c r="F36" i="42"/>
  <c r="F32" i="42"/>
  <c r="F40" i="42"/>
  <c r="F39" i="42"/>
  <c r="F31" i="42"/>
  <c r="F34" i="42"/>
  <c r="F38" i="42"/>
  <c r="F33" i="42"/>
  <c r="F22" i="42"/>
  <c r="F20" i="42"/>
  <c r="F21" i="42"/>
  <c r="F19" i="42"/>
  <c r="F26" i="42"/>
  <c r="F27" i="42"/>
  <c r="F25" i="42"/>
  <c r="F23" i="42"/>
  <c r="F18" i="42"/>
  <c r="F24" i="42"/>
  <c r="F8" i="42"/>
  <c r="F12" i="42"/>
  <c r="F11" i="42"/>
  <c r="F10" i="42"/>
  <c r="F9" i="42"/>
  <c r="F5" i="42"/>
  <c r="F7" i="42"/>
  <c r="F13" i="42"/>
  <c r="F6" i="42"/>
  <c r="F14" i="42"/>
  <c r="F22" i="39"/>
  <c r="F26" i="39"/>
  <c r="F25" i="39"/>
  <c r="F27" i="39"/>
  <c r="F21" i="39"/>
  <c r="F24" i="39"/>
  <c r="F19" i="39"/>
  <c r="F18" i="39"/>
  <c r="F23" i="39"/>
  <c r="F20" i="39"/>
  <c r="F11" i="39"/>
  <c r="F8" i="39"/>
  <c r="F14" i="39"/>
  <c r="F7" i="39"/>
  <c r="F9" i="39"/>
  <c r="F12" i="39"/>
  <c r="F5" i="39"/>
  <c r="F6" i="39"/>
  <c r="F10" i="39"/>
  <c r="F13" i="39"/>
  <c r="M43" i="38" l="1"/>
  <c r="F43" i="38"/>
  <c r="F40" i="38" s="1"/>
  <c r="M42" i="38"/>
  <c r="F42" i="38"/>
  <c r="M41" i="38"/>
  <c r="M40" i="38" s="1"/>
  <c r="F41" i="38"/>
  <c r="F38" i="38"/>
  <c r="F37" i="38"/>
  <c r="F36" i="38"/>
  <c r="F35" i="38" s="1"/>
  <c r="M33" i="38"/>
  <c r="M30" i="38" s="1"/>
  <c r="F33" i="38"/>
  <c r="M32" i="38"/>
  <c r="F32" i="38"/>
  <c r="M31" i="38"/>
  <c r="F31" i="38"/>
  <c r="F30" i="38"/>
  <c r="M17" i="38"/>
  <c r="M14" i="38" s="1"/>
  <c r="F17" i="38"/>
  <c r="M16" i="38"/>
  <c r="F16" i="38"/>
  <c r="M15" i="38"/>
  <c r="F15" i="38"/>
  <c r="F14" i="38"/>
  <c r="F12" i="38"/>
  <c r="F9" i="38" s="1"/>
  <c r="F11" i="38"/>
  <c r="F10" i="38"/>
  <c r="M7" i="38"/>
  <c r="F7" i="38"/>
  <c r="M6" i="38"/>
  <c r="F6" i="38"/>
  <c r="F4" i="38" s="1"/>
  <c r="M5" i="38"/>
  <c r="M4" i="38" s="1"/>
  <c r="F5" i="38"/>
  <c r="G15" i="35" l="1"/>
  <c r="G14" i="35"/>
  <c r="G13" i="35"/>
  <c r="G12" i="35"/>
  <c r="G11" i="35"/>
  <c r="G10" i="35"/>
  <c r="G9" i="35"/>
  <c r="G8" i="35"/>
  <c r="G7" i="35"/>
  <c r="G6" i="35"/>
  <c r="G5" i="35"/>
  <c r="M17" i="34"/>
  <c r="F17" i="34"/>
  <c r="M16" i="34"/>
  <c r="F16" i="34"/>
  <c r="M15" i="34"/>
  <c r="M14" i="34" s="1"/>
  <c r="F15" i="34"/>
  <c r="F14" i="34"/>
  <c r="M12" i="34"/>
  <c r="F12" i="34"/>
  <c r="M11" i="34"/>
  <c r="F11" i="34"/>
  <c r="M10" i="34"/>
  <c r="M9" i="34" s="1"/>
  <c r="F10" i="34"/>
  <c r="F9" i="34"/>
  <c r="M7" i="34"/>
  <c r="F7" i="34"/>
  <c r="M6" i="34"/>
  <c r="F6" i="34"/>
  <c r="M5" i="34"/>
  <c r="M4" i="34" s="1"/>
  <c r="F5" i="34"/>
  <c r="F4" i="34"/>
  <c r="M43" i="33"/>
  <c r="F43" i="33"/>
  <c r="M42" i="33"/>
  <c r="F42" i="33"/>
  <c r="M41" i="33"/>
  <c r="M40" i="33" s="1"/>
  <c r="F41" i="33"/>
  <c r="F40" i="33" s="1"/>
  <c r="M38" i="33"/>
  <c r="F38" i="33"/>
  <c r="M37" i="33"/>
  <c r="F37" i="33"/>
  <c r="M36" i="33"/>
  <c r="F36" i="33"/>
  <c r="M35" i="33"/>
  <c r="F35" i="33"/>
  <c r="M33" i="33"/>
  <c r="F33" i="33"/>
  <c r="M32" i="33"/>
  <c r="F32" i="33"/>
  <c r="M31" i="33"/>
  <c r="F31" i="33"/>
  <c r="M30" i="33"/>
  <c r="F30" i="33"/>
  <c r="M17" i="33"/>
  <c r="F17" i="33"/>
  <c r="M16" i="33"/>
  <c r="F16" i="33"/>
  <c r="M15" i="33"/>
  <c r="F15" i="33"/>
  <c r="M14" i="33"/>
  <c r="F14" i="33"/>
  <c r="M12" i="33"/>
  <c r="F12" i="33"/>
  <c r="M11" i="33"/>
  <c r="F11" i="33"/>
  <c r="M10" i="33"/>
  <c r="F10" i="33"/>
  <c r="M9" i="33"/>
  <c r="F9" i="33"/>
  <c r="M7" i="33"/>
  <c r="F7" i="33"/>
  <c r="M6" i="33"/>
  <c r="F6" i="33"/>
  <c r="M5" i="33"/>
  <c r="F5" i="33"/>
  <c r="M4" i="33"/>
  <c r="F4" i="33"/>
  <c r="G33" i="28"/>
  <c r="G32" i="28"/>
  <c r="G31" i="28"/>
  <c r="G30" i="28"/>
  <c r="G29" i="28"/>
  <c r="G28" i="28"/>
  <c r="G27" i="28"/>
  <c r="G23" i="28"/>
  <c r="G22" i="28"/>
  <c r="G21" i="28"/>
  <c r="G20" i="28"/>
  <c r="G19" i="28"/>
  <c r="G18" i="28"/>
  <c r="G17" i="28"/>
  <c r="G16" i="28"/>
  <c r="G12" i="28"/>
  <c r="G11" i="28"/>
  <c r="G10" i="28"/>
  <c r="G9" i="28"/>
  <c r="G8" i="28"/>
  <c r="G7" i="28"/>
  <c r="G6" i="28"/>
  <c r="G5" i="28"/>
  <c r="H13" i="27"/>
  <c r="H12" i="27"/>
  <c r="H11" i="27"/>
  <c r="H10" i="27"/>
  <c r="H9" i="27"/>
  <c r="H8" i="27"/>
  <c r="H7" i="27"/>
  <c r="H6" i="27"/>
  <c r="H5" i="27"/>
  <c r="F14" i="22"/>
  <c r="F13" i="22"/>
  <c r="F12" i="22"/>
  <c r="F11" i="22"/>
  <c r="F10" i="22"/>
  <c r="F9" i="22"/>
  <c r="F8" i="22"/>
  <c r="F7" i="22"/>
  <c r="F6" i="22"/>
  <c r="F5" i="22"/>
  <c r="F11" i="20"/>
  <c r="F10" i="20"/>
  <c r="F9" i="20"/>
  <c r="F8" i="20"/>
  <c r="F7" i="20"/>
  <c r="F6" i="20"/>
  <c r="F5" i="20"/>
  <c r="F15" i="19"/>
  <c r="F14" i="19"/>
  <c r="F13" i="19"/>
  <c r="F12" i="19"/>
  <c r="F11" i="19"/>
  <c r="F10" i="19"/>
  <c r="F9" i="19"/>
  <c r="F8" i="19"/>
  <c r="F7" i="19"/>
  <c r="F6" i="19"/>
  <c r="F5" i="19"/>
  <c r="F19" i="17"/>
  <c r="F18" i="17"/>
  <c r="F17" i="17"/>
  <c r="F16" i="17"/>
  <c r="F15" i="17"/>
  <c r="F14" i="17"/>
  <c r="F10" i="17"/>
  <c r="F9" i="17"/>
  <c r="F8" i="17"/>
  <c r="F7" i="17"/>
  <c r="F6" i="17"/>
  <c r="F5" i="17"/>
  <c r="P39" i="15"/>
  <c r="F39" i="15"/>
  <c r="P38" i="15"/>
  <c r="F38" i="15"/>
  <c r="P37" i="15"/>
  <c r="F37" i="15"/>
  <c r="P36" i="15"/>
  <c r="F36" i="15"/>
  <c r="P35" i="15"/>
  <c r="F35" i="15"/>
  <c r="P34" i="15"/>
  <c r="F34" i="15"/>
  <c r="P33" i="15"/>
  <c r="F33" i="15"/>
  <c r="P32" i="15"/>
  <c r="F32" i="15"/>
  <c r="P31" i="15"/>
  <c r="F31" i="15"/>
  <c r="P27" i="15"/>
  <c r="F27" i="15"/>
  <c r="P26" i="15"/>
  <c r="F26" i="15"/>
  <c r="P25" i="15"/>
  <c r="F25" i="15"/>
  <c r="P24" i="15"/>
  <c r="F24" i="15"/>
  <c r="P23" i="15"/>
  <c r="F23" i="15"/>
  <c r="P22" i="15"/>
  <c r="F22" i="15"/>
  <c r="P21" i="15"/>
  <c r="F21" i="15"/>
  <c r="P20" i="15"/>
  <c r="F20" i="15"/>
  <c r="P19" i="15"/>
  <c r="F19" i="15"/>
  <c r="P18" i="15"/>
  <c r="F18" i="15"/>
  <c r="P14" i="15"/>
  <c r="F14" i="15"/>
  <c r="P13" i="15"/>
  <c r="F13" i="15"/>
  <c r="P12" i="15"/>
  <c r="F12" i="15"/>
  <c r="P11" i="15"/>
  <c r="F11" i="15"/>
  <c r="P10" i="15"/>
  <c r="F10" i="15"/>
  <c r="P9" i="15"/>
  <c r="F9" i="15"/>
  <c r="P8" i="15"/>
  <c r="F8" i="15"/>
  <c r="P7" i="15"/>
  <c r="F7" i="15"/>
  <c r="P6" i="15"/>
  <c r="F6" i="15"/>
  <c r="P5" i="15"/>
  <c r="F5" i="15"/>
  <c r="P39" i="13"/>
  <c r="F39" i="13"/>
  <c r="P38" i="13"/>
  <c r="F38" i="13"/>
  <c r="P37" i="13"/>
  <c r="F37" i="13"/>
  <c r="P36" i="13"/>
  <c r="F36" i="13"/>
  <c r="P35" i="13"/>
  <c r="F35" i="13"/>
  <c r="P34" i="13"/>
  <c r="F34" i="13"/>
  <c r="P33" i="13"/>
  <c r="F33" i="13"/>
  <c r="P32" i="13"/>
  <c r="F32" i="13"/>
  <c r="P31" i="13"/>
  <c r="F31" i="13"/>
  <c r="P27" i="13"/>
  <c r="F27" i="13"/>
  <c r="P26" i="13"/>
  <c r="F26" i="13"/>
  <c r="P25" i="13"/>
  <c r="F25" i="13"/>
  <c r="P24" i="13"/>
  <c r="F24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4" i="13"/>
  <c r="F14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F55" i="11"/>
  <c r="F54" i="11"/>
  <c r="F53" i="11"/>
  <c r="F52" i="11"/>
  <c r="F51" i="11"/>
  <c r="F50" i="11"/>
  <c r="F49" i="11"/>
  <c r="F45" i="11"/>
  <c r="F44" i="11"/>
  <c r="F43" i="11"/>
  <c r="F42" i="11"/>
  <c r="F41" i="11"/>
  <c r="F40" i="11"/>
  <c r="F39" i="11"/>
  <c r="F38" i="11"/>
  <c r="F34" i="11"/>
  <c r="F33" i="11"/>
  <c r="F32" i="11"/>
  <c r="F31" i="11"/>
  <c r="F30" i="11"/>
  <c r="F29" i="11"/>
  <c r="F28" i="11"/>
  <c r="F27" i="11"/>
  <c r="F23" i="11"/>
  <c r="F22" i="11"/>
  <c r="F21" i="11"/>
  <c r="F20" i="11"/>
  <c r="F19" i="11"/>
  <c r="F18" i="11"/>
  <c r="F17" i="11"/>
  <c r="F16" i="11"/>
  <c r="F12" i="11"/>
  <c r="F11" i="11"/>
  <c r="F10" i="11"/>
  <c r="F9" i="11"/>
  <c r="F8" i="11"/>
  <c r="F7" i="11"/>
  <c r="F6" i="11"/>
  <c r="F5" i="11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 s="1"/>
  <c r="F38" i="7"/>
  <c r="F37" i="7"/>
  <c r="F36" i="7"/>
  <c r="F35" i="7" s="1"/>
  <c r="M33" i="7"/>
  <c r="F33" i="7"/>
  <c r="M32" i="7"/>
  <c r="F32" i="7"/>
  <c r="M31" i="7"/>
  <c r="F31" i="7"/>
  <c r="M30" i="7"/>
  <c r="F30" i="7"/>
  <c r="M17" i="7"/>
  <c r="F17" i="7"/>
  <c r="M16" i="7"/>
  <c r="F16" i="7"/>
  <c r="M15" i="7"/>
  <c r="F15" i="7"/>
  <c r="M14" i="7"/>
  <c r="F14" i="7"/>
  <c r="F12" i="7"/>
  <c r="F11" i="7"/>
  <c r="F10" i="7"/>
  <c r="F9" i="7" s="1"/>
  <c r="M7" i="7"/>
  <c r="F7" i="7"/>
  <c r="M6" i="7"/>
  <c r="M4" i="7" s="1"/>
  <c r="F6" i="7"/>
  <c r="M5" i="7"/>
  <c r="F5" i="7"/>
  <c r="F4" i="7" s="1"/>
  <c r="M43" i="6"/>
  <c r="F43" i="6"/>
  <c r="M42" i="6"/>
  <c r="F42" i="6"/>
  <c r="M41" i="6"/>
  <c r="F41" i="6"/>
  <c r="M40" i="6"/>
  <c r="F40" i="6"/>
  <c r="F38" i="6"/>
  <c r="F37" i="6"/>
  <c r="F36" i="6"/>
  <c r="F35" i="6" s="1"/>
  <c r="M33" i="6"/>
  <c r="F33" i="6"/>
  <c r="M32" i="6"/>
  <c r="M30" i="6" s="1"/>
  <c r="F32" i="6"/>
  <c r="F30" i="6" s="1"/>
  <c r="M31" i="6"/>
  <c r="F31" i="6"/>
  <c r="M17" i="6"/>
  <c r="F17" i="6"/>
  <c r="M16" i="6"/>
  <c r="M14" i="6" s="1"/>
  <c r="F16" i="6"/>
  <c r="F14" i="6" s="1"/>
  <c r="M15" i="6"/>
  <c r="F15" i="6"/>
  <c r="F12" i="6"/>
  <c r="F11" i="6"/>
  <c r="F10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<sst xmlns="http://schemas.openxmlformats.org/spreadsheetml/2006/main" count="7037" uniqueCount="1674">
  <si>
    <t>10M Air Pistol - Individuals</t>
  </si>
  <si>
    <t>DG</t>
  </si>
  <si>
    <t>á</t>
  </si>
  <si>
    <t>Round Nine (24-Feb-25)</t>
  </si>
  <si>
    <t>Division One</t>
  </si>
  <si>
    <t>Avg of declared Avgs: 185.7</t>
  </si>
  <si>
    <t>Avg this round: 183.3</t>
  </si>
  <si>
    <t>Division Two</t>
  </si>
  <si>
    <t>Avg of declared Avgs: 179.6</t>
  </si>
  <si>
    <t>Avg this round: 179.0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</si>
  <si>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</si>
  <si>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</si>
  <si>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</si>
  <si>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</si>
  <si>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</si>
  <si>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</si>
  <si>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</si>
  <si>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</si>
  <si>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</si>
  <si>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</si>
  <si>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P. Hair</t>
  </si>
  <si>
    <t>Dumfries</t>
  </si>
  <si>
    <t>Phil. Sambells</t>
  </si>
  <si>
    <t>City of Truro</t>
  </si>
  <si>
    <t>A. Ralston</t>
  </si>
  <si>
    <t>Dumbarton</t>
  </si>
  <si>
    <t>S. Stockdale</t>
  </si>
  <si>
    <t>Callander</t>
  </si>
  <si>
    <t>S. Finnie</t>
  </si>
  <si>
    <t>Harpenden</t>
  </si>
  <si>
    <t>D. Kirk</t>
  </si>
  <si>
    <t>Telepost</t>
  </si>
  <si>
    <t>H. Graham</t>
  </si>
  <si>
    <t>A. Williams</t>
  </si>
  <si>
    <t>Crewe</t>
  </si>
  <si>
    <t>C. Dickson</t>
  </si>
  <si>
    <t>Alloa</t>
  </si>
  <si>
    <t>C. Wegg</t>
  </si>
  <si>
    <t>Norwich City</t>
  </si>
  <si>
    <t>A. Speight</t>
  </si>
  <si>
    <t>Wigan</t>
  </si>
  <si>
    <t>O. Fallon</t>
  </si>
  <si>
    <t>Blackpool</t>
  </si>
  <si>
    <t>ncr</t>
  </si>
  <si>
    <t>B. Livingstone</t>
  </si>
  <si>
    <t>I. Nuckley</t>
  </si>
  <si>
    <t>K. Russell</t>
  </si>
  <si>
    <t>T. Dimmock</t>
  </si>
  <si>
    <t>Division Three</t>
  </si>
  <si>
    <t>Avg of declared Avgs: 176.8</t>
  </si>
  <si>
    <t>Avg this round: 178.5</t>
  </si>
  <si>
    <t>Division Four</t>
  </si>
  <si>
    <t>Avg of declared Avgs: 174.6</t>
  </si>
  <si>
    <t>Avg this round: 176.1</t>
  </si>
  <si>
    <t>J. Wegg</t>
  </si>
  <si>
    <t>B. Melvin</t>
  </si>
  <si>
    <t>Bedlay</t>
  </si>
  <si>
    <t>D. Spencer</t>
  </si>
  <si>
    <t>Goodyear</t>
  </si>
  <si>
    <t>B. Griffiths</t>
  </si>
  <si>
    <t>M. Osborne</t>
  </si>
  <si>
    <t>Vickers</t>
  </si>
  <si>
    <t>P. Gregory</t>
  </si>
  <si>
    <t>G. Mees</t>
  </si>
  <si>
    <t>D. Stocks</t>
  </si>
  <si>
    <t>Sutton Coldfield</t>
  </si>
  <si>
    <t>G. Minko</t>
  </si>
  <si>
    <t>M. Linacre</t>
  </si>
  <si>
    <t>Comber</t>
  </si>
  <si>
    <t>E. Wethered</t>
  </si>
  <si>
    <t>R &amp; L</t>
  </si>
  <si>
    <t>R. Wethered</t>
  </si>
  <si>
    <t>R. A. Shaw</t>
  </si>
  <si>
    <t>D. Hall</t>
  </si>
  <si>
    <t>delay</t>
  </si>
  <si>
    <t>A. Wilson</t>
  </si>
  <si>
    <t>A. Kirkham</t>
  </si>
  <si>
    <t>Preston Grasshoppers</t>
  </si>
  <si>
    <t>O. Street</t>
  </si>
  <si>
    <t>Bideford</t>
  </si>
  <si>
    <t>w/d</t>
  </si>
  <si>
    <t>D. Gilbody</t>
  </si>
  <si>
    <t>Downshire</t>
  </si>
  <si>
    <t>Division Five</t>
  </si>
  <si>
    <t>Avg of declared Avgs: 171.9</t>
  </si>
  <si>
    <t>Avg this round: 171.1</t>
  </si>
  <si>
    <t>Division Six</t>
  </si>
  <si>
    <t>Avg of declared Avgs: 170.7</t>
  </si>
  <si>
    <t>Avg this round: 169.6</t>
  </si>
  <si>
    <t>P. Stokes</t>
  </si>
  <si>
    <t>A. McDonald</t>
  </si>
  <si>
    <t>K. Gardner</t>
  </si>
  <si>
    <t>St Giles Yarners</t>
  </si>
  <si>
    <t>T. Sambells</t>
  </si>
  <si>
    <t>St Austell</t>
  </si>
  <si>
    <t>B. Woolley</t>
  </si>
  <si>
    <t>M. Johnson</t>
  </si>
  <si>
    <t>S. Alexander</t>
  </si>
  <si>
    <t>Penarth</t>
  </si>
  <si>
    <t>I. Jones</t>
  </si>
  <si>
    <t>Altrincham</t>
  </si>
  <si>
    <t>P. Field</t>
  </si>
  <si>
    <t>P. Medlin</t>
  </si>
  <si>
    <t>D. White</t>
  </si>
  <si>
    <t>D. Strachan</t>
  </si>
  <si>
    <t>Dunfermline</t>
  </si>
  <si>
    <t>J. Wilding</t>
  </si>
  <si>
    <t>Bury</t>
  </si>
  <si>
    <t>D. Gilbert-Harris</t>
  </si>
  <si>
    <t>Penzance</t>
  </si>
  <si>
    <t>A. Baxter</t>
  </si>
  <si>
    <t>R. Hair</t>
  </si>
  <si>
    <t>M. Heyes</t>
  </si>
  <si>
    <t>R. Scott-Ward P7.6.3.2</t>
  </si>
  <si>
    <t>Division Seven</t>
  </si>
  <si>
    <t>Avg of declared Avgs: 169.4</t>
  </si>
  <si>
    <t>Avg this round: 165.5</t>
  </si>
  <si>
    <t>Division Eight</t>
  </si>
  <si>
    <t>Avg of declared Avgs: 167.7</t>
  </si>
  <si>
    <t>Avg this round: 171.4</t>
  </si>
  <si>
    <t>K. Rafiq</t>
  </si>
  <si>
    <t>T. Oakley</t>
  </si>
  <si>
    <t>R. Cornthwaite</t>
  </si>
  <si>
    <t>N. Carter</t>
  </si>
  <si>
    <t>J. Hough</t>
  </si>
  <si>
    <t>A. Jackson</t>
  </si>
  <si>
    <t>M. C. Jupp</t>
  </si>
  <si>
    <t>Leek</t>
  </si>
  <si>
    <t>T. Osborne</t>
  </si>
  <si>
    <t>G. Appleby</t>
  </si>
  <si>
    <t>Keswick</t>
  </si>
  <si>
    <t>A. Dart</t>
  </si>
  <si>
    <t>Little Clacton</t>
  </si>
  <si>
    <t>A. Reed</t>
  </si>
  <si>
    <t>R. Collins</t>
  </si>
  <si>
    <t>Portishead</t>
  </si>
  <si>
    <t>B. Elliott</t>
  </si>
  <si>
    <t>S. Raven</t>
  </si>
  <si>
    <t>S. Trevithick</t>
  </si>
  <si>
    <t>M. Humphrey</t>
  </si>
  <si>
    <t>M. Popazov</t>
  </si>
  <si>
    <t>Deddington</t>
  </si>
  <si>
    <t>T. Wilson</t>
  </si>
  <si>
    <t>Division Nine</t>
  </si>
  <si>
    <t>Avg of declared Avgs: 165.2</t>
  </si>
  <si>
    <t>Avg this round: 166.9</t>
  </si>
  <si>
    <t>Division Ten</t>
  </si>
  <si>
    <t>Avg of declared Avgs: 163.6</t>
  </si>
  <si>
    <t>Avg this round: 165.2</t>
  </si>
  <si>
    <t>C. Hendry</t>
  </si>
  <si>
    <t>J.S.P.C.</t>
  </si>
  <si>
    <t>N. Booker</t>
  </si>
  <si>
    <t>J. Davis</t>
  </si>
  <si>
    <t>D. Sweeting</t>
  </si>
  <si>
    <t>K. Johnson</t>
  </si>
  <si>
    <t>A. Hodge</t>
  </si>
  <si>
    <t>J. Brown</t>
  </si>
  <si>
    <t>S. McArthur</t>
  </si>
  <si>
    <t>T. Pearson</t>
  </si>
  <si>
    <t>GWRSA</t>
  </si>
  <si>
    <t>O. Jones</t>
  </si>
  <si>
    <t>Cumb News</t>
  </si>
  <si>
    <t>M. Williams</t>
  </si>
  <si>
    <t>M. Hunt</t>
  </si>
  <si>
    <t>S. Morris</t>
  </si>
  <si>
    <t>M. Pedley</t>
  </si>
  <si>
    <t>H. Dart</t>
  </si>
  <si>
    <t>D. Grocott</t>
  </si>
  <si>
    <t>T. Purcell</t>
  </si>
  <si>
    <t>R. Miller</t>
  </si>
  <si>
    <t xml:space="preserve">  Scorer: Dave Grocott</t>
  </si>
  <si>
    <t>Issue date: 10-Mar-25</t>
  </si>
  <si>
    <t xml:space="preserve">  Challenges must be sent to the scorer and received by: 24-Mar-25</t>
  </si>
  <si>
    <t>Division Eleven</t>
  </si>
  <si>
    <t>Avg of declared Avgs: 161.0</t>
  </si>
  <si>
    <t>Avg this round: 156.4</t>
  </si>
  <si>
    <t>Division Twelve</t>
  </si>
  <si>
    <t>Avg of declared Avgs: 159.2</t>
  </si>
  <si>
    <t>Avg this round: 157.4</t>
  </si>
  <si>
    <t>N. Bishop</t>
  </si>
  <si>
    <t>Y. Poulopoulou</t>
  </si>
  <si>
    <t>T. Mooney</t>
  </si>
  <si>
    <t>R. Coggle</t>
  </si>
  <si>
    <t>St Andrews</t>
  </si>
  <si>
    <t>N. Lean</t>
  </si>
  <si>
    <t>A. Davis</t>
  </si>
  <si>
    <t>J. Thomson</t>
  </si>
  <si>
    <t>N. Dixon</t>
  </si>
  <si>
    <t>R. Ninnis</t>
  </si>
  <si>
    <t>P. Warwick</t>
  </si>
  <si>
    <t>T. Flynn</t>
  </si>
  <si>
    <t>A. Noble</t>
  </si>
  <si>
    <t>D. C. J. Poxon</t>
  </si>
  <si>
    <t>Leicester</t>
  </si>
  <si>
    <t>S. Tomlin</t>
  </si>
  <si>
    <t>M. Savage</t>
  </si>
  <si>
    <t>N. Calder</t>
  </si>
  <si>
    <t>J. Machin</t>
  </si>
  <si>
    <t>D. McNulty</t>
  </si>
  <si>
    <t>Division Thirteen</t>
  </si>
  <si>
    <t>Avg of declared Avgs: 156.6</t>
  </si>
  <si>
    <t>Avg this round: 157.6</t>
  </si>
  <si>
    <t>Division Fourteen</t>
  </si>
  <si>
    <t>Avg of declared Avgs: 152.7</t>
  </si>
  <si>
    <t>Avg this round: 152.0</t>
  </si>
  <si>
    <t>D. Canning</t>
  </si>
  <si>
    <t>O. J. Spence</t>
  </si>
  <si>
    <t>D. Smyth</t>
  </si>
  <si>
    <t>East Antrim</t>
  </si>
  <si>
    <t>J. Pye</t>
  </si>
  <si>
    <t>T. McGregor</t>
  </si>
  <si>
    <t>A. Tew</t>
  </si>
  <si>
    <t>P. May</t>
  </si>
  <si>
    <t>L. Cooper</t>
  </si>
  <si>
    <t>S. Harris</t>
  </si>
  <si>
    <t>C. Brown</t>
  </si>
  <si>
    <t>C. Wilson</t>
  </si>
  <si>
    <t>P. Garrett</t>
  </si>
  <si>
    <t>P. McKelvey</t>
  </si>
  <si>
    <t>A. Hunton</t>
  </si>
  <si>
    <t>K. Stockham</t>
  </si>
  <si>
    <t>D. Ellsmore</t>
  </si>
  <si>
    <t>F. Braganza</t>
  </si>
  <si>
    <t>H. Kearey</t>
  </si>
  <si>
    <t>Division Fifteen</t>
  </si>
  <si>
    <t>Avg of declared Avgs: 148.1</t>
  </si>
  <si>
    <t>Avg this round: 152.3</t>
  </si>
  <si>
    <t>Division Sixteen</t>
  </si>
  <si>
    <t>Avg of declared Avgs: 144.4</t>
  </si>
  <si>
    <t>Avg this round: 150.6</t>
  </si>
  <si>
    <t>C. Burn</t>
  </si>
  <si>
    <t>G. Sund</t>
  </si>
  <si>
    <t>A. Rogers</t>
  </si>
  <si>
    <t>R. Hunt</t>
  </si>
  <si>
    <t>M. Arnstein</t>
  </si>
  <si>
    <t>C. Bowes</t>
  </si>
  <si>
    <t>P. Harrison</t>
  </si>
  <si>
    <t>A. Hopkins</t>
  </si>
  <si>
    <t>R. Vergnault</t>
  </si>
  <si>
    <t>L. Holden</t>
  </si>
  <si>
    <t>Colne</t>
  </si>
  <si>
    <t>R. Holden</t>
  </si>
  <si>
    <t>M. Cunliffe</t>
  </si>
  <si>
    <t>J. Huyton</t>
  </si>
  <si>
    <t>D. Platt</t>
  </si>
  <si>
    <t>E. Thornton</t>
  </si>
  <si>
    <t>A. Debnam</t>
  </si>
  <si>
    <t>A. Spearman</t>
  </si>
  <si>
    <t>A. Hay</t>
  </si>
  <si>
    <t>CSSC (Rosyth)</t>
  </si>
  <si>
    <t>J. Cooke</t>
  </si>
  <si>
    <t>Division Seventeen</t>
  </si>
  <si>
    <t>Avg of declared Avgs: 125.3</t>
  </si>
  <si>
    <t>Avg this round: 145.0</t>
  </si>
  <si>
    <t>N. Holovchuk</t>
  </si>
  <si>
    <t>M. D. Peacock</t>
  </si>
  <si>
    <t>A. Salt</t>
  </si>
  <si>
    <t>M. Galea</t>
  </si>
  <si>
    <t>D. O'Driscoll</t>
  </si>
  <si>
    <t>A. Gilsenan</t>
  </si>
  <si>
    <t>P. Kaye</t>
  </si>
  <si>
    <t>K. Mundy</t>
  </si>
  <si>
    <t>D. Heaton P7.3.3</t>
  </si>
  <si>
    <t>J. Hartley</t>
  </si>
  <si>
    <t>Juniors</t>
  </si>
  <si>
    <t>Avg of declared Avgs: 165.7</t>
  </si>
  <si>
    <t>Avg this round: 168.3</t>
  </si>
  <si>
    <t xml:space="preserve">  Scorer:  See main sheet</t>
  </si>
  <si>
    <t>Seniors</t>
  </si>
  <si>
    <t>Avg of declared Avgs: 176.3</t>
  </si>
  <si>
    <t>Avg this round: 177.5</t>
  </si>
  <si>
    <t>Avg of declared Avgs: 170.9</t>
  </si>
  <si>
    <t>Avg this round: 172.3</t>
  </si>
  <si>
    <t>Avg of declared Avgs: 164.1</t>
  </si>
  <si>
    <t>Avg this round: 164.1</t>
  </si>
  <si>
    <t>Avg of declared Avgs: 158.6</t>
  </si>
  <si>
    <t>Avg this round: 148.3</t>
  </si>
  <si>
    <t>Avg of declared Avgs: 147.6</t>
  </si>
  <si>
    <t>Avg this round: 149.9</t>
  </si>
  <si>
    <t>10M Air Pistol - Teams</t>
  </si>
  <si>
    <t>1 Alloa</t>
  </si>
  <si>
    <t>v</t>
  </si>
  <si>
    <t>3 Blackpool A</t>
  </si>
  <si>
    <t>2 Balerno &amp; Currie A</t>
  </si>
  <si>
    <t>6 BYE</t>
  </si>
  <si>
    <t>4 City of Truro A</t>
  </si>
  <si>
    <t>5 Crewe A</t>
  </si>
  <si>
    <t>Shot</t>
  </si>
  <si>
    <t>Won</t>
  </si>
  <si>
    <t>Drw</t>
  </si>
  <si>
    <t>Lst</t>
  </si>
  <si>
    <t>Pnt</t>
  </si>
  <si>
    <t>Avg of declared Avgs: 530.8</t>
  </si>
  <si>
    <t>Avg this round: 524.8</t>
  </si>
  <si>
    <t>(Complete teams only)</t>
  </si>
  <si>
    <t>1 Bury</t>
  </si>
  <si>
    <t>3 Penzance</t>
  </si>
  <si>
    <t>R. Ninnis (Sub)</t>
  </si>
  <si>
    <t>2 Goodyear</t>
  </si>
  <si>
    <t>4 Sutton Coldfield</t>
  </si>
  <si>
    <t>5 Vickers</t>
  </si>
  <si>
    <t>Avg of declared Avgs: 508.0</t>
  </si>
  <si>
    <t>Avg this round: 509.0</t>
  </si>
  <si>
    <t>1 Blackburn</t>
  </si>
  <si>
    <t>3 City of Truro B</t>
  </si>
  <si>
    <t>J. Huyton SUB</t>
  </si>
  <si>
    <t>2 Blackpool B</t>
  </si>
  <si>
    <t>C. Brown SUB</t>
  </si>
  <si>
    <t>4 Keswick</t>
  </si>
  <si>
    <t>5 Leek</t>
  </si>
  <si>
    <t>Avg of declared Avgs: 489.2</t>
  </si>
  <si>
    <t>Avg this round: 463.5</t>
  </si>
  <si>
    <t>1 Balerno &amp; Currie B</t>
  </si>
  <si>
    <t>3 Crewe B</t>
  </si>
  <si>
    <t>2 Callander</t>
  </si>
  <si>
    <t>6 Bogey470</t>
  </si>
  <si>
    <t>4 Dumbarton</t>
  </si>
  <si>
    <t>5 BYE</t>
  </si>
  <si>
    <t>Avg of declared Avgs: 470.2</t>
  </si>
  <si>
    <t>Avg this round: 486.3</t>
  </si>
  <si>
    <t>10m Air Pistol - Individuals (Supported rest)</t>
  </si>
  <si>
    <t>AH2</t>
  </si>
  <si>
    <t>Avg of declared Avgs: 185.1</t>
  </si>
  <si>
    <t>Avg this round: 184.7</t>
  </si>
  <si>
    <t>C. Clark</t>
  </si>
  <si>
    <t>Darlington RA</t>
  </si>
  <si>
    <t>N. Hayes</t>
  </si>
  <si>
    <t>Glevum</t>
  </si>
  <si>
    <t>M. Dykes</t>
  </si>
  <si>
    <t>D. Smith</t>
  </si>
  <si>
    <t>D. Boyton</t>
  </si>
  <si>
    <t>Court Riverside</t>
  </si>
  <si>
    <t>S. Davis</t>
  </si>
  <si>
    <t>Old Silhillians</t>
  </si>
  <si>
    <t>M. McGoldrick</t>
  </si>
  <si>
    <t>R. Thomas</t>
  </si>
  <si>
    <t>Avg of declared Avgs: 176.5</t>
  </si>
  <si>
    <t>Avg this round: 179.1</t>
  </si>
  <si>
    <t>H. Shorrock</t>
  </si>
  <si>
    <t>D. Wilkins</t>
  </si>
  <si>
    <t>E. Hatcher</t>
  </si>
  <si>
    <t>S. Western</t>
  </si>
  <si>
    <t>K. Johns</t>
  </si>
  <si>
    <t>G. Cox</t>
  </si>
  <si>
    <t>I. Fletcher</t>
  </si>
  <si>
    <t>Avg of declared Avgs: 168.6</t>
  </si>
  <si>
    <t>Avg this round: 169.4</t>
  </si>
  <si>
    <t>S. Baker</t>
  </si>
  <si>
    <t>A. Trueick</t>
  </si>
  <si>
    <t>G. Beak</t>
  </si>
  <si>
    <t>G. Sowerby</t>
  </si>
  <si>
    <t>J. List</t>
  </si>
  <si>
    <t>I. Stevenson</t>
  </si>
  <si>
    <t>C. Milford</t>
  </si>
  <si>
    <t>N. Beesley</t>
  </si>
  <si>
    <t>Avg of declared Avgs: 164.6</t>
  </si>
  <si>
    <t>Avg this round: 165.1</t>
  </si>
  <si>
    <t>C. Roads</t>
  </si>
  <si>
    <t>C. Johnson</t>
  </si>
  <si>
    <t>G. Law</t>
  </si>
  <si>
    <t>M. Bowen</t>
  </si>
  <si>
    <t>I. Wallace</t>
  </si>
  <si>
    <t>G. Garbutt</t>
  </si>
  <si>
    <t>K. Roberts</t>
  </si>
  <si>
    <t>P. Webb</t>
  </si>
  <si>
    <t>Avg of declared Avgs: 149.2</t>
  </si>
  <si>
    <t>Avg this round: 160.6</t>
  </si>
  <si>
    <t>W. F. Hamilton</t>
  </si>
  <si>
    <t>G. Clifford</t>
  </si>
  <si>
    <t>R. Whinnett</t>
  </si>
  <si>
    <t>D. Parker</t>
  </si>
  <si>
    <t>M. Bailey</t>
  </si>
  <si>
    <t>W. Wells</t>
  </si>
  <si>
    <t>J. Elstob</t>
  </si>
  <si>
    <t>K. Perrins</t>
  </si>
  <si>
    <t xml:space="preserve">  Scorer: A Hamilton</t>
  </si>
  <si>
    <t>Avg of declared Avgs: 173.7</t>
  </si>
  <si>
    <t>Avg this round: 178.0</t>
  </si>
  <si>
    <t>6 Yards Air Pistol - Individuals</t>
  </si>
  <si>
    <t>Avg of declared Avgs: 173.8</t>
  </si>
  <si>
    <t>Avg this round: 155.3</t>
  </si>
  <si>
    <t>Avg of declared Avgs: 154.8</t>
  </si>
  <si>
    <t>Avg this round: 156.3</t>
  </si>
  <si>
    <t>20 Yards Pistol - Individuals</t>
  </si>
  <si>
    <t>OS</t>
  </si>
  <si>
    <t>Avg of declared Avgs: 178.2</t>
  </si>
  <si>
    <t>Avg this round: 167.2</t>
  </si>
  <si>
    <t>D. Owen</t>
  </si>
  <si>
    <t>C. Lockwood</t>
  </si>
  <si>
    <t>J. Ward</t>
  </si>
  <si>
    <t>Avg of declared Avgs: 167.3</t>
  </si>
  <si>
    <t>Avg this round: 168.4</t>
  </si>
  <si>
    <t>R. A. Shaw P7.6.3.2</t>
  </si>
  <si>
    <t>J. Stevenson</t>
  </si>
  <si>
    <t>Avg of declared Avgs: 156.9</t>
  </si>
  <si>
    <t>Avg this round: 146.9</t>
  </si>
  <si>
    <t>A. German</t>
  </si>
  <si>
    <t>J. Elliott</t>
  </si>
  <si>
    <t>Avg of declared Avgs: 144.0</t>
  </si>
  <si>
    <t>Avg this round: 148.1</t>
  </si>
  <si>
    <t>R. Herringshaw</t>
  </si>
  <si>
    <t>Avg of declared Avgs: 119.2</t>
  </si>
  <si>
    <t>Avg this round: 130.5</t>
  </si>
  <si>
    <t>P. Cox</t>
  </si>
  <si>
    <t>C. Walker</t>
  </si>
  <si>
    <t>S. Mohamed</t>
  </si>
  <si>
    <t>T. Earnshaw</t>
  </si>
  <si>
    <t>S. Jordan</t>
  </si>
  <si>
    <t xml:space="preserve">  Scorer: Osborn Spence</t>
  </si>
  <si>
    <t>Avg of declared Avgs: 161.4</t>
  </si>
  <si>
    <t>Avg this round: 160.4</t>
  </si>
  <si>
    <t/>
  </si>
  <si>
    <t>Gallery Rifle Any Sights - Individuals</t>
  </si>
  <si>
    <t>DE</t>
  </si>
  <si>
    <t>Avg of declared Avgs: 197.0</t>
  </si>
  <si>
    <t>Avg this round: 196.3</t>
  </si>
  <si>
    <t>Avg of declared Avgs: 192.7</t>
  </si>
  <si>
    <t>Avg this round: 191.7</t>
  </si>
  <si>
    <t>R. Marshall</t>
  </si>
  <si>
    <t>Rotherham Chantry</t>
  </si>
  <si>
    <t>J. Smith</t>
  </si>
  <si>
    <t>York RI</t>
  </si>
  <si>
    <t>T. Jones</t>
  </si>
  <si>
    <t>Bolton</t>
  </si>
  <si>
    <t>M. Warriner</t>
  </si>
  <si>
    <t>C. Thompson</t>
  </si>
  <si>
    <t>S. Andrews</t>
  </si>
  <si>
    <t>Furness Marksmen</t>
  </si>
  <si>
    <t>J. Brown P0.18</t>
  </si>
  <si>
    <t>Derby</t>
  </si>
  <si>
    <t>G. Collins</t>
  </si>
  <si>
    <t>D. Roberts</t>
  </si>
  <si>
    <t>D. Rees</t>
  </si>
  <si>
    <t>S. Thomas</t>
  </si>
  <si>
    <t>Market Drayton</t>
  </si>
  <si>
    <t>D. Philips</t>
  </si>
  <si>
    <t>W. Pow</t>
  </si>
  <si>
    <t>M. Loader</t>
  </si>
  <si>
    <t>H. Dalgleish</t>
  </si>
  <si>
    <t>V. Parfitt</t>
  </si>
  <si>
    <t>C. Blyth</t>
  </si>
  <si>
    <t>J. Shine</t>
  </si>
  <si>
    <t>I. Waghorn</t>
  </si>
  <si>
    <t>Hensall</t>
  </si>
  <si>
    <t>Avg of declared Avgs: 190.0</t>
  </si>
  <si>
    <t>Avg this round: 190.2</t>
  </si>
  <si>
    <t>Avg of declared Avgs: 186.2</t>
  </si>
  <si>
    <t>Avg this round: 183.6</t>
  </si>
  <si>
    <t>N. De la Haye</t>
  </si>
  <si>
    <t>R. Cliffe</t>
  </si>
  <si>
    <t>C. Williams</t>
  </si>
  <si>
    <t>H. Marshall</t>
  </si>
  <si>
    <t>R. Ward</t>
  </si>
  <si>
    <t>S. Edis</t>
  </si>
  <si>
    <t>S. Littlewood P5.2.3</t>
  </si>
  <si>
    <t>Carshalton</t>
  </si>
  <si>
    <t>D. Cook</t>
  </si>
  <si>
    <t>A. Michalski</t>
  </si>
  <si>
    <t>A. Tennant</t>
  </si>
  <si>
    <t>R. Plant</t>
  </si>
  <si>
    <t>M. Scott</t>
  </si>
  <si>
    <t>T. Coggins</t>
  </si>
  <si>
    <t>S. Russell</t>
  </si>
  <si>
    <t>G. Griffiths</t>
  </si>
  <si>
    <t>J. Bernades</t>
  </si>
  <si>
    <t>I. Burton</t>
  </si>
  <si>
    <t>A. Bullock</t>
  </si>
  <si>
    <t>Witney Rifle Club</t>
  </si>
  <si>
    <t>Avg of declared Avgs: 181.6</t>
  </si>
  <si>
    <t>Avg this round: 185.6</t>
  </si>
  <si>
    <t>Avg of declared Avgs: 170.2</t>
  </si>
  <si>
    <t>Avg this round: 178.1</t>
  </si>
  <si>
    <t>C. Apostolidis</t>
  </si>
  <si>
    <t>P. Ross</t>
  </si>
  <si>
    <t>S. G. Thomas</t>
  </si>
  <si>
    <t>B. Compton</t>
  </si>
  <si>
    <t>T. Errington</t>
  </si>
  <si>
    <t>I. Foulner</t>
  </si>
  <si>
    <t>A. Burner</t>
  </si>
  <si>
    <t>B. Newman</t>
  </si>
  <si>
    <t>K. Hayes P0.13(-19)</t>
  </si>
  <si>
    <t>P. Bryan</t>
  </si>
  <si>
    <t>R. N. Bancroft</t>
  </si>
  <si>
    <t>A. Wyatt</t>
  </si>
  <si>
    <t>K. Meek</t>
  </si>
  <si>
    <t>W. Snaith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</si>
  <si>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</si>
  <si>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</si>
  <si>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</si>
  <si>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</si>
  <si>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</si>
  <si>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</si>
  <si>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</si>
  <si>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</si>
  <si>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Avg this round: 191.6</t>
  </si>
  <si>
    <t>Avg of declared Avgs: 180.6</t>
  </si>
  <si>
    <t>Avg this round: 185.5</t>
  </si>
  <si>
    <t>K. Hayes</t>
  </si>
  <si>
    <t>Gallery Rifle Iron Sights - Individuals</t>
  </si>
  <si>
    <t>Avg of declared Avgs: 193.9</t>
  </si>
  <si>
    <t>Avg this round: 193.1</t>
  </si>
  <si>
    <t>Avg of declared Avgs: 187.7</t>
  </si>
  <si>
    <t>Avg this round: 191.3</t>
  </si>
  <si>
    <t>R. Gascoyne P0.13(-8)</t>
  </si>
  <si>
    <t>Felton</t>
  </si>
  <si>
    <t>N. Gray</t>
  </si>
  <si>
    <t>A. Holmes</t>
  </si>
  <si>
    <t>P. Holland</t>
  </si>
  <si>
    <t>J. Mellors</t>
  </si>
  <si>
    <t>B. Leese</t>
  </si>
  <si>
    <t>J. Sinclair</t>
  </si>
  <si>
    <t>E. Swain</t>
  </si>
  <si>
    <t>B. Roberts</t>
  </si>
  <si>
    <t>J. Chouler</t>
  </si>
  <si>
    <t>M. Leese</t>
  </si>
  <si>
    <t>D. Coe</t>
  </si>
  <si>
    <t>Avg of declared Avgs: 181.8</t>
  </si>
  <si>
    <t>Avg this round: 178.8</t>
  </si>
  <si>
    <t>Avg of declared Avgs: 179.1</t>
  </si>
  <si>
    <t>Avg this round: 183.9</t>
  </si>
  <si>
    <t>D. Dunn</t>
  </si>
  <si>
    <t>S. Logan</t>
  </si>
  <si>
    <t>N. Andrews</t>
  </si>
  <si>
    <t>D. Spenser</t>
  </si>
  <si>
    <t>R. Campbell</t>
  </si>
  <si>
    <t>J. Parkes</t>
  </si>
  <si>
    <t>M. Carter</t>
  </si>
  <si>
    <t>M. Richardson</t>
  </si>
  <si>
    <t>A. Nixon</t>
  </si>
  <si>
    <t>J. Paterson</t>
  </si>
  <si>
    <t>J. Morris</t>
  </si>
  <si>
    <t>Penrhiwpal</t>
  </si>
  <si>
    <t>J. McCall</t>
  </si>
  <si>
    <t>Claymore</t>
  </si>
  <si>
    <t>E. Thurley</t>
  </si>
  <si>
    <t>N. Saggers</t>
  </si>
  <si>
    <t>M. King</t>
  </si>
  <si>
    <t>Avg of declared Avgs: 175.0</t>
  </si>
  <si>
    <t>Avg this round: 171.0</t>
  </si>
  <si>
    <t>Avg of declared Avgs: 163.5</t>
  </si>
  <si>
    <t>Avg this round: 165.0</t>
  </si>
  <si>
    <t>K. Upton</t>
  </si>
  <si>
    <t>M. Walker</t>
  </si>
  <si>
    <t>B. Knight-Simpson</t>
  </si>
  <si>
    <t>G. Rees</t>
  </si>
  <si>
    <t>E. Kane</t>
  </si>
  <si>
    <t>S. Clarkson</t>
  </si>
  <si>
    <t>G. Cadman</t>
  </si>
  <si>
    <t>J. Knight-Simpson</t>
  </si>
  <si>
    <t>W. Fordham</t>
  </si>
  <si>
    <t>I. Balshaw</t>
  </si>
  <si>
    <t>J. Boulton</t>
  </si>
  <si>
    <t>H. Gavrilov</t>
  </si>
  <si>
    <t>P. Slator</t>
  </si>
  <si>
    <t>Warrington</t>
  </si>
  <si>
    <t>J. Lawson</t>
  </si>
  <si>
    <t>G. Newsholme</t>
  </si>
  <si>
    <t>Avg of declared Avgs: 191.0</t>
  </si>
  <si>
    <t>Avg this round: 194.6</t>
  </si>
  <si>
    <t>Avg of declared Avgs: 177.2</t>
  </si>
  <si>
    <t>Long Barrelled Revolver Any Sights - Individuals</t>
  </si>
  <si>
    <t>MS</t>
  </si>
  <si>
    <t>Avg of declared Avgs: 178.7</t>
  </si>
  <si>
    <t>Avg this round: 171.7</t>
  </si>
  <si>
    <t>P. Humphreys</t>
  </si>
  <si>
    <t>K. Weddell</t>
  </si>
  <si>
    <t>B. Docherty</t>
  </si>
  <si>
    <t>Avg of declared Avgs: 150.3</t>
  </si>
  <si>
    <t>Avg this round: 159.0</t>
  </si>
  <si>
    <t>R. MacKay</t>
  </si>
  <si>
    <t>D. Erskine</t>
  </si>
  <si>
    <t>J. Moffat</t>
  </si>
  <si>
    <t xml:space="preserve">  Scorer: M Sisson</t>
  </si>
  <si>
    <t>Avg of declared Avgs: 163.1</t>
  </si>
  <si>
    <t>Avg this round: 168.6</t>
  </si>
  <si>
    <t>Long Barrelled Revolver Iron Sights - Individuals</t>
  </si>
  <si>
    <t>Avg of declared Avgs: 153.6</t>
  </si>
  <si>
    <t>Avg this round: 153.3</t>
  </si>
  <si>
    <t>V. Little</t>
  </si>
  <si>
    <t>M. Leishman</t>
  </si>
  <si>
    <t>Long Range Any Sights 100 Yards - Individuals</t>
  </si>
  <si>
    <t>JL</t>
  </si>
  <si>
    <t>Avg of declared Avgs: 185.5</t>
  </si>
  <si>
    <t>Avg this round: 185.9</t>
  </si>
  <si>
    <t>A. Byrne</t>
  </si>
  <si>
    <t>Llantrisant &amp; Cardiff</t>
  </si>
  <si>
    <t>A. Germain</t>
  </si>
  <si>
    <t>W. Phelps</t>
  </si>
  <si>
    <t>P. Ellis</t>
  </si>
  <si>
    <t>P. Hawkins</t>
  </si>
  <si>
    <t>D. Love</t>
  </si>
  <si>
    <t>A. Tyler</t>
  </si>
  <si>
    <t xml:space="preserve">  Scorer: J Lawson</t>
  </si>
  <si>
    <t>Avg of declared Avgs: 186.4</t>
  </si>
  <si>
    <t>Avg this round: 187.2</t>
  </si>
  <si>
    <t>Long Range Iron Sights 50m/y - Individuals</t>
  </si>
  <si>
    <t>Avg of declared Avgs: 184.9</t>
  </si>
  <si>
    <t>Avg this round: 186.2</t>
  </si>
  <si>
    <t>F. Calder</t>
  </si>
  <si>
    <t>M. Blatchly</t>
  </si>
  <si>
    <t>J. Moore</t>
  </si>
  <si>
    <t>E. Pearce</t>
  </si>
  <si>
    <t>Muzzle Loading Nitro - Individuals</t>
  </si>
  <si>
    <t>MRS</t>
  </si>
  <si>
    <t>Avg of declared Avgs: 85.8</t>
  </si>
  <si>
    <t>Avg this round: 83.2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</si>
  <si>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</si>
  <si>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</si>
  <si>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</si>
  <si>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</si>
  <si>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</si>
  <si>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81.9</t>
  </si>
  <si>
    <t>S. Rankine</t>
  </si>
  <si>
    <t>A. Ward</t>
  </si>
  <si>
    <t>D. Paul</t>
  </si>
  <si>
    <t>Avg of declared Avgs: 87.9</t>
  </si>
  <si>
    <t>Avg this round: 89.4</t>
  </si>
  <si>
    <t>Muzzle Loading Revolver - Individuals</t>
  </si>
  <si>
    <t>Avg of declared Avgs: 75.5</t>
  </si>
  <si>
    <t>Avg this round: 75.0</t>
  </si>
  <si>
    <t>G. Upton</t>
  </si>
  <si>
    <t>G. Crowther</t>
  </si>
  <si>
    <t>Rapid Fire Air Pistol - Individuals</t>
  </si>
  <si>
    <t>AH1</t>
  </si>
  <si>
    <t>Avg of declared Avgs: 155.4</t>
  </si>
  <si>
    <t>J. Hill</t>
  </si>
  <si>
    <t>S. Beech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</si>
  <si>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</si>
  <si>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</si>
  <si>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</si>
  <si>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</si>
  <si>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</si>
  <si>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</si>
  <si>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255.2</t>
  </si>
  <si>
    <t>P. Ward</t>
  </si>
  <si>
    <t>W. Jenkins</t>
  </si>
  <si>
    <t>D. Crawford</t>
  </si>
  <si>
    <t>P. Chilman</t>
  </si>
  <si>
    <t>P. McBride</t>
  </si>
  <si>
    <t>Avg of declared Avgs: 242.8</t>
  </si>
  <si>
    <t>Avg this round: 243.1</t>
  </si>
  <si>
    <t>A. Graham</t>
  </si>
  <si>
    <t>R. McKay</t>
  </si>
  <si>
    <t>M. Power</t>
  </si>
  <si>
    <t>W. Clements</t>
  </si>
  <si>
    <t>J. Bartlam</t>
  </si>
  <si>
    <t>C. Tawse</t>
  </si>
  <si>
    <t>J. Martin</t>
  </si>
  <si>
    <t>B. Harding</t>
  </si>
  <si>
    <t>Avg of declared Avgs: 195.3</t>
  </si>
  <si>
    <t>Avg this round: 223.3</t>
  </si>
  <si>
    <t>J. Shepherd</t>
  </si>
  <si>
    <t>E. Flint</t>
  </si>
  <si>
    <t>K. Aitken</t>
  </si>
  <si>
    <t>J. McGirr</t>
  </si>
  <si>
    <t>D. Houston</t>
  </si>
  <si>
    <t>M. Galway</t>
  </si>
  <si>
    <t xml:space="preserve"> 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</si>
  <si>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</si>
  <si>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</si>
  <si>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</si>
  <si>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</si>
  <si>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</si>
  <si>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97.3</t>
  </si>
  <si>
    <t>Avg of declared Avgs: 96.8</t>
  </si>
  <si>
    <t>Avg this round: 97.0</t>
  </si>
  <si>
    <t>C. Stirling</t>
  </si>
  <si>
    <t>J. Godsell</t>
  </si>
  <si>
    <t>M. Newman</t>
  </si>
  <si>
    <t>A. Henson</t>
  </si>
  <si>
    <t>Wilmslow</t>
  </si>
  <si>
    <t>J. Bradfield</t>
  </si>
  <si>
    <t>T. Bryan</t>
  </si>
  <si>
    <t>R. Gascoyne</t>
  </si>
  <si>
    <t>A. Horne</t>
  </si>
  <si>
    <t>T. C. Chittenden</t>
  </si>
  <si>
    <t>Workington</t>
  </si>
  <si>
    <t>S. Kay</t>
  </si>
  <si>
    <t>A. Ross</t>
  </si>
  <si>
    <t>S. Turner</t>
  </si>
  <si>
    <t>Sunderland</t>
  </si>
  <si>
    <t>M. Ives</t>
  </si>
  <si>
    <t>Kendal</t>
  </si>
  <si>
    <t>S. Osmond</t>
  </si>
  <si>
    <t>H. Temperley</t>
  </si>
  <si>
    <t>R. Leather</t>
  </si>
  <si>
    <t>C. A. Coxon</t>
  </si>
  <si>
    <t>Avg of declared Avgs: 95.9</t>
  </si>
  <si>
    <t>Avg this round: 94.6</t>
  </si>
  <si>
    <t>Avg of declared Avgs: 95.1</t>
  </si>
  <si>
    <t>Avg this round: 94.3</t>
  </si>
  <si>
    <t>K. Revell</t>
  </si>
  <si>
    <t>M. Baeron</t>
  </si>
  <si>
    <t>G. Travers</t>
  </si>
  <si>
    <t>Lanark</t>
  </si>
  <si>
    <t>H. Bramwell</t>
  </si>
  <si>
    <t>M. Whitehead</t>
  </si>
  <si>
    <t>Ross on Wye</t>
  </si>
  <si>
    <t>S. Ashdown</t>
  </si>
  <si>
    <t>T. Richmond</t>
  </si>
  <si>
    <t>S. Thorne</t>
  </si>
  <si>
    <t>K. King</t>
  </si>
  <si>
    <t>M. Gardner</t>
  </si>
  <si>
    <t>N. Harcus</t>
  </si>
  <si>
    <t>P. Ager</t>
  </si>
  <si>
    <t>M. Shaw</t>
  </si>
  <si>
    <t>I. Lawson</t>
  </si>
  <si>
    <t>M. Sinclair</t>
  </si>
  <si>
    <t>H. Keys</t>
  </si>
  <si>
    <t>Avg of declared Avgs: 94.4</t>
  </si>
  <si>
    <t>Avg this round: 93.9</t>
  </si>
  <si>
    <t>Avg of declared Avgs: 93.3</t>
  </si>
  <si>
    <t>Avg this round: 91.6</t>
  </si>
  <si>
    <t>J. Whittaker</t>
  </si>
  <si>
    <t>P. Baxter</t>
  </si>
  <si>
    <t>R. Derricott</t>
  </si>
  <si>
    <t>T. McFarland</t>
  </si>
  <si>
    <t>B. Rose</t>
  </si>
  <si>
    <t>A. Angus</t>
  </si>
  <si>
    <t>C. Murnin</t>
  </si>
  <si>
    <t>A. McLean</t>
  </si>
  <si>
    <t>K. L. Dinkel</t>
  </si>
  <si>
    <t>M. Cookson</t>
  </si>
  <si>
    <t>N. Morewood</t>
  </si>
  <si>
    <t>P. Dodds</t>
  </si>
  <si>
    <t>J. T. Wilson</t>
  </si>
  <si>
    <t>A. Beck</t>
  </si>
  <si>
    <t>A. Smith</t>
  </si>
  <si>
    <t>W. Parry</t>
  </si>
  <si>
    <t>Golden Valley</t>
  </si>
  <si>
    <t>E. Matthews</t>
  </si>
  <si>
    <t>Avg of declared Avgs: 92.2</t>
  </si>
  <si>
    <t>Avg this round: 93.2</t>
  </si>
  <si>
    <t>Avg of declared Avgs: 91.1</t>
  </si>
  <si>
    <t>R. Evans</t>
  </si>
  <si>
    <t>C. Camps</t>
  </si>
  <si>
    <t>A. Boothroyd</t>
  </si>
  <si>
    <t>J. Johnson</t>
  </si>
  <si>
    <t>P. Shone</t>
  </si>
  <si>
    <t>P. Bailey</t>
  </si>
  <si>
    <t>J. Ewence</t>
  </si>
  <si>
    <t>L. Payne</t>
  </si>
  <si>
    <t>M. Bryan</t>
  </si>
  <si>
    <t>Darlington RPC</t>
  </si>
  <si>
    <t>P. Leviston</t>
  </si>
  <si>
    <t>A. N. Mackie</t>
  </si>
  <si>
    <t>R. Cantello</t>
  </si>
  <si>
    <t>D. N. Price</t>
  </si>
  <si>
    <t>K. Sherris</t>
  </si>
  <si>
    <t>M. Frobisher</t>
  </si>
  <si>
    <t>S. McHugh</t>
  </si>
  <si>
    <t>Morecambe</t>
  </si>
  <si>
    <t>S. Nicklin</t>
  </si>
  <si>
    <t>Avg of declared Avgs: 90.1</t>
  </si>
  <si>
    <t>Avg this round: 91.1</t>
  </si>
  <si>
    <t>Avg of declared Avgs: 88.5</t>
  </si>
  <si>
    <t>Avg this round: 87.9</t>
  </si>
  <si>
    <t>A. Mead</t>
  </si>
  <si>
    <t>J. Hankin</t>
  </si>
  <si>
    <t>S. J. King</t>
  </si>
  <si>
    <t>W. Potter</t>
  </si>
  <si>
    <t>Barry Plastics</t>
  </si>
  <si>
    <t>T. Clifton</t>
  </si>
  <si>
    <t>S. Ewence</t>
  </si>
  <si>
    <t>G. A. Smith</t>
  </si>
  <si>
    <t>M. Caton</t>
  </si>
  <si>
    <t>J. Davies</t>
  </si>
  <si>
    <t>G. Garrett</t>
  </si>
  <si>
    <t>S. Clarke</t>
  </si>
  <si>
    <t>K. B. McCrindle</t>
  </si>
  <si>
    <t>P. G. Barnett</t>
  </si>
  <si>
    <t>A. Jones</t>
  </si>
  <si>
    <t>J. Ambrus</t>
  </si>
  <si>
    <t>A. Law</t>
  </si>
  <si>
    <t>Avg of declared Avgs: 85.9</t>
  </si>
  <si>
    <t>Avg this round: 81.6</t>
  </si>
  <si>
    <t>Avg of declared Avgs: 78.6</t>
  </si>
  <si>
    <t>Avg this round: 82.6</t>
  </si>
  <si>
    <t>A. Ashdown</t>
  </si>
  <si>
    <t>A. Mylles</t>
  </si>
  <si>
    <t>J. McKernan</t>
  </si>
  <si>
    <t>A. Campbell</t>
  </si>
  <si>
    <t>P. Besant</t>
  </si>
  <si>
    <t>J. du Heaume</t>
  </si>
  <si>
    <t>B. Hubbard</t>
  </si>
  <si>
    <t>C. Short</t>
  </si>
  <si>
    <t>A. Bramwell</t>
  </si>
  <si>
    <t>O. Hubbard</t>
  </si>
  <si>
    <t>B. Fletcher</t>
  </si>
  <si>
    <t>N. Bowering</t>
  </si>
  <si>
    <t>A. Ryles</t>
  </si>
  <si>
    <t>J. Griffiths</t>
  </si>
  <si>
    <t>R. Holmes</t>
  </si>
  <si>
    <t>F. N. Eastwood</t>
  </si>
  <si>
    <t>A. Bath</t>
  </si>
  <si>
    <t>M. Burges</t>
  </si>
  <si>
    <t>Avg this round: 91.8</t>
  </si>
  <si>
    <t>Avg of declared Avgs: 94.7</t>
  </si>
  <si>
    <t>Avg this round: 94.0</t>
  </si>
  <si>
    <t>Avg of declared Avgs: 92.0</t>
  </si>
  <si>
    <t>Avg this round: 92.8</t>
  </si>
  <si>
    <t>Avg of declared Avgs: 89.6</t>
  </si>
  <si>
    <t>Avg this round: 90.3</t>
  </si>
  <si>
    <t>22 Rifle Short Range - Teams</t>
  </si>
  <si>
    <t>1 Balerno &amp; Currie</t>
  </si>
  <si>
    <t>3 Dunfermline A</t>
  </si>
  <si>
    <t>R. Bain</t>
  </si>
  <si>
    <t>2 Dumfries A</t>
  </si>
  <si>
    <t>6 Sunderland A</t>
  </si>
  <si>
    <t>J. G. Shedden</t>
  </si>
  <si>
    <t>G. Thomas</t>
  </si>
  <si>
    <t>4 Kendal A</t>
  </si>
  <si>
    <t>5 Penarth A</t>
  </si>
  <si>
    <t>M. Baeron (Sub)</t>
  </si>
  <si>
    <t>Avg of declared Avgs: 581.7</t>
  </si>
  <si>
    <t>Avg this round: 567.8</t>
  </si>
  <si>
    <t>1 Blackpool</t>
  </si>
  <si>
    <t>3 Dumfries B</t>
  </si>
  <si>
    <t>C. G. De Jonckheere</t>
  </si>
  <si>
    <t>2 Bury</t>
  </si>
  <si>
    <t>6 Kendal B</t>
  </si>
  <si>
    <t>4 Dunfermline B</t>
  </si>
  <si>
    <t>5 Felton</t>
  </si>
  <si>
    <t>Avg of declared Avgs: 568.5</t>
  </si>
  <si>
    <t>Avg this round: 564.5</t>
  </si>
  <si>
    <t>1 Crewe A</t>
  </si>
  <si>
    <t>3 Kendal C</t>
  </si>
  <si>
    <t>2 Crewe B</t>
  </si>
  <si>
    <t>6 Workington</t>
  </si>
  <si>
    <t>N. L. Morewood</t>
  </si>
  <si>
    <t>4 Penarth B</t>
  </si>
  <si>
    <t>5 Sunderland B</t>
  </si>
  <si>
    <t>P. G. Barnett (sub)</t>
  </si>
  <si>
    <t>G. A. Smith (sub)</t>
  </si>
  <si>
    <t>Avg of declared Avgs: 536.8</t>
  </si>
  <si>
    <t>Avg this round: 517.0</t>
  </si>
  <si>
    <t>Short Range Standard Pistol - Individuals</t>
  </si>
  <si>
    <t>MB</t>
  </si>
  <si>
    <t>Avg of declared Avgs: 241.4</t>
  </si>
  <si>
    <t>Avg this round: 238.8</t>
  </si>
  <si>
    <t>K. Morley</t>
  </si>
  <si>
    <t>P. Tumilson</t>
  </si>
  <si>
    <t>C. Lee</t>
  </si>
  <si>
    <t xml:space="preserve">  Scorer: Marcus Bailey</t>
  </si>
  <si>
    <t>Sport Rifle - Individuals</t>
  </si>
  <si>
    <t>HB</t>
  </si>
  <si>
    <t>Avg of declared Avgs: 81.6</t>
  </si>
  <si>
    <t>Avg of declared Avgs: 79.7</t>
  </si>
  <si>
    <t>G. Franks</t>
  </si>
  <si>
    <t>P. Goldthorpe</t>
  </si>
  <si>
    <t>I. Bradley</t>
  </si>
  <si>
    <t>N. Kessell</t>
  </si>
  <si>
    <t>I. Braithwaite</t>
  </si>
  <si>
    <t>D. Korwin-Kochanowski</t>
  </si>
  <si>
    <t>T. Morton</t>
  </si>
  <si>
    <t>R. Harcombe</t>
  </si>
  <si>
    <t>R. MacLean</t>
  </si>
  <si>
    <t>Redcraig</t>
  </si>
  <si>
    <t>D. Stafford</t>
  </si>
  <si>
    <t>E. Salvoni</t>
  </si>
  <si>
    <t>L. Whittley</t>
  </si>
  <si>
    <t>J. Wood</t>
  </si>
  <si>
    <t>Avg of declared Avgs: 78.0</t>
  </si>
  <si>
    <t>Avg of declared Avgs: 73.3</t>
  </si>
  <si>
    <t>P. Bowles P5.2.3</t>
  </si>
  <si>
    <t>J. Coutts</t>
  </si>
  <si>
    <t>G. Crosby</t>
  </si>
  <si>
    <t>S. Hayman</t>
  </si>
  <si>
    <t>A. Crothers</t>
  </si>
  <si>
    <t>P. Monaghan</t>
  </si>
  <si>
    <t>P. Galway</t>
  </si>
  <si>
    <t>K. Reilly</t>
  </si>
  <si>
    <t>K. Taylor</t>
  </si>
  <si>
    <t>C. Leitch</t>
  </si>
  <si>
    <t>M. Turnbull</t>
  </si>
  <si>
    <t>B. Murphy</t>
  </si>
  <si>
    <t>R. Wilson</t>
  </si>
  <si>
    <t>B. Tester</t>
  </si>
  <si>
    <t>D. Thompson</t>
  </si>
  <si>
    <t>Avg of declared Avgs: 63.4</t>
  </si>
  <si>
    <t>W. Coutts</t>
  </si>
  <si>
    <t>S. Gardner</t>
  </si>
  <si>
    <t>B. Gillatt</t>
  </si>
  <si>
    <t>J. Gillon</t>
  </si>
  <si>
    <t>P. Johnston</t>
  </si>
  <si>
    <t>A. McCrory</t>
  </si>
  <si>
    <t>A. Napoleon</t>
  </si>
  <si>
    <t>D. Rendall</t>
  </si>
  <si>
    <t xml:space="preserve">  Scorer: Helen Bramwell</t>
  </si>
  <si>
    <t>Avg of declared Avgs: 92.6</t>
  </si>
  <si>
    <t>S. Anderson</t>
  </si>
  <si>
    <t>M. Athersmith</t>
  </si>
  <si>
    <t>P. D. Barker</t>
  </si>
  <si>
    <t>J. Jack</t>
  </si>
  <si>
    <t>J. Jarvis</t>
  </si>
  <si>
    <t>R. Shepherd</t>
  </si>
  <si>
    <t>Avg of declared Avgs: 85.6</t>
  </si>
  <si>
    <t>M. J. Clubley</t>
  </si>
  <si>
    <t>Cottingham</t>
  </si>
  <si>
    <t>S. Dodds</t>
  </si>
  <si>
    <t>Scotton &amp; Farnham</t>
  </si>
  <si>
    <t>H. . Marshall</t>
  </si>
  <si>
    <t>G. Smith</t>
  </si>
  <si>
    <t>Avg of declared Avgs: 79.2</t>
  </si>
  <si>
    <t>Avg of declared Avgs: 69.1</t>
  </si>
  <si>
    <t>Sport Rifle - Teams</t>
  </si>
  <si>
    <t>1 East Antrim B</t>
  </si>
  <si>
    <t>3 Market Drayton B</t>
  </si>
  <si>
    <t>G. Johnson</t>
  </si>
  <si>
    <t>S. Lunn</t>
  </si>
  <si>
    <t>P. Dean</t>
  </si>
  <si>
    <t>2 East Antrim C</t>
  </si>
  <si>
    <t>M. Keenan</t>
  </si>
  <si>
    <t>J. McCallun</t>
  </si>
  <si>
    <t>S. Steele</t>
  </si>
  <si>
    <t>4 Market Drayton C</t>
  </si>
  <si>
    <t>S. G. Thomas sub</t>
  </si>
  <si>
    <t>Avg of declared Avgs: 521.8</t>
  </si>
  <si>
    <t>1 Market Drayton D</t>
  </si>
  <si>
    <t>3 Penarth B</t>
  </si>
  <si>
    <t>W. Coutts sub</t>
  </si>
  <si>
    <t>S. Hayman P5.2.3</t>
  </si>
  <si>
    <t>2 Market Drayton E</t>
  </si>
  <si>
    <t>4 Penzance B</t>
  </si>
  <si>
    <t>5 Sunderland C</t>
  </si>
  <si>
    <t>S. Curnow</t>
  </si>
  <si>
    <t>T. Thomas</t>
  </si>
  <si>
    <t>Avg of declared Avgs: 475.4</t>
  </si>
  <si>
    <t>Short Range Benchrest A/S (Air Rifle) - Individuals</t>
  </si>
  <si>
    <t>JT</t>
  </si>
  <si>
    <t>Avg of declared Avgs: 178.8</t>
  </si>
  <si>
    <t>D. Higgins</t>
  </si>
  <si>
    <t>M. Jones</t>
  </si>
  <si>
    <t>M. Tansey</t>
  </si>
  <si>
    <t>T. Ward</t>
  </si>
  <si>
    <t>Avg of declared Avgs: 169.2</t>
  </si>
  <si>
    <t>C. L. Beardsley</t>
  </si>
  <si>
    <t>I. Berridge</t>
  </si>
  <si>
    <t>I. Johnston</t>
  </si>
  <si>
    <t>L. O'Doherty</t>
  </si>
  <si>
    <t>Jodie Sutton</t>
  </si>
  <si>
    <t>Joshua Sutton</t>
  </si>
  <si>
    <t>M. Whiting</t>
  </si>
  <si>
    <t xml:space="preserve">  Decimals are the X-bull counts.</t>
  </si>
  <si>
    <t xml:space="preserve">  Scorer: Janis Thomson</t>
  </si>
  <si>
    <t>J. Long</t>
  </si>
  <si>
    <t>O. Glover Swan</t>
  </si>
  <si>
    <t>Avg of declared Avgs: 198.1</t>
  </si>
  <si>
    <t>B. Cassell</t>
  </si>
  <si>
    <t>M. Garbett</t>
  </si>
  <si>
    <t>A. Roberts</t>
  </si>
  <si>
    <t>R. Robertson</t>
  </si>
  <si>
    <t>Dechmont</t>
  </si>
  <si>
    <t>Avg of declared Avgs: 193.5</t>
  </si>
  <si>
    <t>L. Cassell</t>
  </si>
  <si>
    <t>T. Gallacher</t>
  </si>
  <si>
    <t>J. Pearson</t>
  </si>
  <si>
    <t>K. Powers</t>
  </si>
  <si>
    <t>Avg of declared Avgs: 182.6</t>
  </si>
  <si>
    <t>G. Dunn</t>
  </si>
  <si>
    <t>S. Eardley</t>
  </si>
  <si>
    <t>T. Foch Gattrel</t>
  </si>
  <si>
    <t>R. Gaunt</t>
  </si>
  <si>
    <t>R. Richardson</t>
  </si>
  <si>
    <t>Short Range Benchrest A/S (Rimfire) - Individuals</t>
  </si>
  <si>
    <t>Avg of declared Avgs: 193.6</t>
  </si>
  <si>
    <t>B. Chappell</t>
  </si>
  <si>
    <t>I. Dean</t>
  </si>
  <si>
    <t>J. Gair</t>
  </si>
  <si>
    <t>G. Harris</t>
  </si>
  <si>
    <t>T. Martin</t>
  </si>
  <si>
    <t>R. Treggiden</t>
  </si>
  <si>
    <t>N. Wood</t>
  </si>
  <si>
    <t>Avg of declared Avgs: 192.6</t>
  </si>
  <si>
    <t>T. Ashford</t>
  </si>
  <si>
    <t>O. Bamforth</t>
  </si>
  <si>
    <t>B. Carson</t>
  </si>
  <si>
    <t>P. Jamieson</t>
  </si>
  <si>
    <t>R. Kitt</t>
  </si>
  <si>
    <t>C. L. Leadbitter</t>
  </si>
  <si>
    <t>D. Monk</t>
  </si>
  <si>
    <t>N. Sennett</t>
  </si>
  <si>
    <t>R. Wood</t>
  </si>
  <si>
    <t>D. Ziomkowski</t>
  </si>
  <si>
    <t>Avg of declared Avgs: 191.9</t>
  </si>
  <si>
    <t>D. Allwright</t>
  </si>
  <si>
    <t>I. Bruce</t>
  </si>
  <si>
    <t>H. Doyle</t>
  </si>
  <si>
    <t>P. Gore</t>
  </si>
  <si>
    <t>A. Gunn</t>
  </si>
  <si>
    <t>S. Vincent</t>
  </si>
  <si>
    <t>Avg of declared Avgs: 191.1</t>
  </si>
  <si>
    <t>G. Carson</t>
  </si>
  <si>
    <t>D. Haigh</t>
  </si>
  <si>
    <t>M. Harlow</t>
  </si>
  <si>
    <t>P. James P7.6.3.2</t>
  </si>
  <si>
    <t>A. Mason</t>
  </si>
  <si>
    <t>H. Murray</t>
  </si>
  <si>
    <t>S. Wigham</t>
  </si>
  <si>
    <t>Avg of declared Avgs: 190.1</t>
  </si>
  <si>
    <t>M. Ahmed</t>
  </si>
  <si>
    <t>M. Butchart</t>
  </si>
  <si>
    <t>Kinross &amp; Milnathort</t>
  </si>
  <si>
    <t>N. Cowdrey</t>
  </si>
  <si>
    <t>G. Jones</t>
  </si>
  <si>
    <t>S. McCutcheon</t>
  </si>
  <si>
    <t>J. McDowell</t>
  </si>
  <si>
    <t>M. Morris</t>
  </si>
  <si>
    <t>M. Plant</t>
  </si>
  <si>
    <t>R. Shadbolt</t>
  </si>
  <si>
    <t>W. Taylor</t>
  </si>
  <si>
    <t>Avg of declared Avgs: 188.7</t>
  </si>
  <si>
    <t>H. Farnworth</t>
  </si>
  <si>
    <t>D. Fenwick</t>
  </si>
  <si>
    <t>Z. Green</t>
  </si>
  <si>
    <t>G. Lees</t>
  </si>
  <si>
    <t>S. Marsland</t>
  </si>
  <si>
    <t>G. O'Neill</t>
  </si>
  <si>
    <t>F. Stallard</t>
  </si>
  <si>
    <t>C. J. Williams</t>
  </si>
  <si>
    <t>Avg of declared Avgs: 187.8</t>
  </si>
  <si>
    <t>C. Amos</t>
  </si>
  <si>
    <t>K. Blackmore</t>
  </si>
  <si>
    <t>M. Clegg</t>
  </si>
  <si>
    <t>D. Harlow</t>
  </si>
  <si>
    <t>G. March</t>
  </si>
  <si>
    <t>Gaib. O'Neill</t>
  </si>
  <si>
    <t>B. Rayner</t>
  </si>
  <si>
    <t>C. Salway</t>
  </si>
  <si>
    <t>K. J. Wilkes</t>
  </si>
  <si>
    <t>Division Eighteen</t>
  </si>
  <si>
    <t>Avg of declared Avgs: 186.6</t>
  </si>
  <si>
    <t>C. Davis</t>
  </si>
  <si>
    <t>I. Davis</t>
  </si>
  <si>
    <t>T. Dimech</t>
  </si>
  <si>
    <t>F. Doggart</t>
  </si>
  <si>
    <t>R. Hoyle</t>
  </si>
  <si>
    <t>G. McDougall</t>
  </si>
  <si>
    <t>R. Pickering</t>
  </si>
  <si>
    <t>Division Nineteen</t>
  </si>
  <si>
    <t>Avg of declared Avgs: 185.4</t>
  </si>
  <si>
    <t>A. Ali</t>
  </si>
  <si>
    <t>M. Cain</t>
  </si>
  <si>
    <t>O. Dimech</t>
  </si>
  <si>
    <t>M. Hryniw</t>
  </si>
  <si>
    <t>J. Jablonski</t>
  </si>
  <si>
    <t>H. McDill</t>
  </si>
  <si>
    <t>P. Pay</t>
  </si>
  <si>
    <t>E. Purcell</t>
  </si>
  <si>
    <t>Division Twenty</t>
  </si>
  <si>
    <t>Avg of declared Avgs: 183.7</t>
  </si>
  <si>
    <t>B. Charles</t>
  </si>
  <si>
    <t>P. Entwistle</t>
  </si>
  <si>
    <t>B. Glass</t>
  </si>
  <si>
    <t>J. Gunn</t>
  </si>
  <si>
    <t>O. Jablonski</t>
  </si>
  <si>
    <t>J. Leake</t>
  </si>
  <si>
    <t>K. O'Keefe</t>
  </si>
  <si>
    <t>C. Pickering</t>
  </si>
  <si>
    <t>Division Twentyone</t>
  </si>
  <si>
    <t>Avg of declared Avgs: 180.7</t>
  </si>
  <si>
    <t>N. Bylo</t>
  </si>
  <si>
    <t>D. Higginbottom</t>
  </si>
  <si>
    <t>G. Kirrage</t>
  </si>
  <si>
    <t>J. Lytollis</t>
  </si>
  <si>
    <t>D. Mattinson</t>
  </si>
  <si>
    <t>Division Twentytwo</t>
  </si>
  <si>
    <t>Avg of declared Avgs: 176.9</t>
  </si>
  <si>
    <t>P. Birmingham</t>
  </si>
  <si>
    <t>R. Doggart</t>
  </si>
  <si>
    <t>A. Kaye</t>
  </si>
  <si>
    <t>Z. Lines</t>
  </si>
  <si>
    <t>G. Lyell</t>
  </si>
  <si>
    <t>M. Mallinson</t>
  </si>
  <si>
    <t>D. Riley</t>
  </si>
  <si>
    <t>Division Twentythree</t>
  </si>
  <si>
    <t>Avg of declared Avgs: 159.6</t>
  </si>
  <si>
    <t>G. Bellwood</t>
  </si>
  <si>
    <t>M. Deakin</t>
  </si>
  <si>
    <t>J. Ewens</t>
  </si>
  <si>
    <t>K. Gainford</t>
  </si>
  <si>
    <t>D. Hill P7.4.7.4</t>
  </si>
  <si>
    <t>Marple</t>
  </si>
  <si>
    <t>F. Holden</t>
  </si>
  <si>
    <t>M. Hubbard</t>
  </si>
  <si>
    <t>C. Winsper</t>
  </si>
  <si>
    <t>Avg of declared Avgs: 198.6</t>
  </si>
  <si>
    <t>A. Cook</t>
  </si>
  <si>
    <t>A. Dewsnip</t>
  </si>
  <si>
    <t>M. Hamill</t>
  </si>
  <si>
    <t>W. Hamilton</t>
  </si>
  <si>
    <t>Watsonians</t>
  </si>
  <si>
    <t>P. Lomas</t>
  </si>
  <si>
    <t>G. Meadows</t>
  </si>
  <si>
    <t>G. Stewart</t>
  </si>
  <si>
    <t>Avg of declared Avgs: 196.7</t>
  </si>
  <si>
    <t>R. Aitken</t>
  </si>
  <si>
    <t>R. Ford</t>
  </si>
  <si>
    <t>J. Goddard</t>
  </si>
  <si>
    <t>T. Lumley</t>
  </si>
  <si>
    <t>M. Newbold</t>
  </si>
  <si>
    <t>N. Steele</t>
  </si>
  <si>
    <t>J. Watson</t>
  </si>
  <si>
    <t>Avg of declared Avgs: 195.1</t>
  </si>
  <si>
    <t>S. Gillum</t>
  </si>
  <si>
    <t>R. Lloyd</t>
  </si>
  <si>
    <t>K. Mepham</t>
  </si>
  <si>
    <t>P. Mitchell</t>
  </si>
  <si>
    <t>D. Wells</t>
  </si>
  <si>
    <t>Avg of declared Avgs: 191.3</t>
  </si>
  <si>
    <t>Avg of declared Avgs: 188.6</t>
  </si>
  <si>
    <t>Avg of declared Avgs: 184.1</t>
  </si>
  <si>
    <t>Avg of declared Avgs: 173.6</t>
  </si>
  <si>
    <t>Short Range Benchrest A/S (Rimfire) - Teams</t>
  </si>
  <si>
    <t>1 Felton A</t>
  </si>
  <si>
    <t>3 Lanark C</t>
  </si>
  <si>
    <t>S. Brady</t>
  </si>
  <si>
    <t>2 Goodyear A</t>
  </si>
  <si>
    <t>6 Wigan B</t>
  </si>
  <si>
    <t>4 Morecambe</t>
  </si>
  <si>
    <t>5 Penarth B</t>
  </si>
  <si>
    <t>Avg of declared Avgs: 575.0</t>
  </si>
  <si>
    <t>1 Felton B</t>
  </si>
  <si>
    <t>3 Penarth C</t>
  </si>
  <si>
    <t>K. O'Keefe sub.</t>
  </si>
  <si>
    <t>2 Goodyear B</t>
  </si>
  <si>
    <t>4 Penarth D</t>
  </si>
  <si>
    <t>5 Penarth E</t>
  </si>
  <si>
    <t>Avg of declared Avgs: 548.0</t>
  </si>
  <si>
    <t>Long Barrelled Pistol - Individuals</t>
  </si>
  <si>
    <t>RG</t>
  </si>
  <si>
    <t>Avg of declared Avgs: 186.5</t>
  </si>
  <si>
    <t>A. Coleman</t>
  </si>
  <si>
    <t>I. Henderson</t>
  </si>
  <si>
    <t>S. Preston</t>
  </si>
  <si>
    <t>Avg of declared Avgs: 175.7</t>
  </si>
  <si>
    <t>S. Dalziel</t>
  </si>
  <si>
    <t>S. Moss</t>
  </si>
  <si>
    <t>R. Ogle</t>
  </si>
  <si>
    <t>S. Rees</t>
  </si>
  <si>
    <t>P. Robinson</t>
  </si>
  <si>
    <t>Avg of declared Avgs: 158.5</t>
  </si>
  <si>
    <t>J. Bambery</t>
  </si>
  <si>
    <t>G. Dutton</t>
  </si>
  <si>
    <t>S. Hutchinson</t>
  </si>
  <si>
    <t xml:space="preserve">  Scorer: Rexanne Gascoyne</t>
  </si>
  <si>
    <t>Avg of declared Avgs: 176.7</t>
  </si>
  <si>
    <t>10M Air Rifle - Individuals</t>
  </si>
  <si>
    <t>RH</t>
  </si>
  <si>
    <t>Avg of declared Avgs: 190.3</t>
  </si>
  <si>
    <t>Avg of declared Avgs: 180.5</t>
  </si>
  <si>
    <t>F. Allen</t>
  </si>
  <si>
    <t>T. Aldous</t>
  </si>
  <si>
    <t>B. Clark</t>
  </si>
  <si>
    <t>D. Burn</t>
  </si>
  <si>
    <t>M. Giglia</t>
  </si>
  <si>
    <t>E. Flowerdew</t>
  </si>
  <si>
    <t>D. Heaton</t>
  </si>
  <si>
    <t>R. Lambert</t>
  </si>
  <si>
    <t>R. Law</t>
  </si>
  <si>
    <t>A. Lees</t>
  </si>
  <si>
    <t>R. Townsend</t>
  </si>
  <si>
    <t>C. Morris</t>
  </si>
  <si>
    <t>N. Smith</t>
  </si>
  <si>
    <t>Avg of declared Avgs: 165.4</t>
  </si>
  <si>
    <t>Avg of declared Avgs: 157.0</t>
  </si>
  <si>
    <t>M. Aigner</t>
  </si>
  <si>
    <t>N. Avis</t>
  </si>
  <si>
    <t>J. Bennett</t>
  </si>
  <si>
    <t>A. Brown</t>
  </si>
  <si>
    <t>A. Bharaj</t>
  </si>
  <si>
    <t>F. Cura</t>
  </si>
  <si>
    <t>R. Bharaj</t>
  </si>
  <si>
    <t>R. Dougall</t>
  </si>
  <si>
    <t>S. Broadbent</t>
  </si>
  <si>
    <t>J. Cui</t>
  </si>
  <si>
    <t>K. Philp</t>
  </si>
  <si>
    <t>M. Hunton</t>
  </si>
  <si>
    <t>K. Pickett</t>
  </si>
  <si>
    <t>K. Robinson</t>
  </si>
  <si>
    <t>I. Simpkins</t>
  </si>
  <si>
    <t>Avg of declared Avgs: 150.1</t>
  </si>
  <si>
    <t>Avg of declared Avgs: 142.1</t>
  </si>
  <si>
    <t>C. Beardsley</t>
  </si>
  <si>
    <t>S. Aryal</t>
  </si>
  <si>
    <t>C. Bright</t>
  </si>
  <si>
    <t>M. Chadwick</t>
  </si>
  <si>
    <t>A. Di Domenico</t>
  </si>
  <si>
    <t>J. Innes</t>
  </si>
  <si>
    <t>M. Holovchuk</t>
  </si>
  <si>
    <t>C. Jones</t>
  </si>
  <si>
    <t>C. Reilly</t>
  </si>
  <si>
    <t>J. Stevens</t>
  </si>
  <si>
    <t>V. Poulopoulos</t>
  </si>
  <si>
    <t>M. Swain</t>
  </si>
  <si>
    <t>Avg of declared Avgs: 131.9</t>
  </si>
  <si>
    <t>Avg of declared Avgs: 118.7</t>
  </si>
  <si>
    <t>A. Barr</t>
  </si>
  <si>
    <t>E. Bulled</t>
  </si>
  <si>
    <t>D. M. Carter</t>
  </si>
  <si>
    <t>X. Carter</t>
  </si>
  <si>
    <t>A. Dalton</t>
  </si>
  <si>
    <t>S. Davison</t>
  </si>
  <si>
    <t>Z. Griffiths</t>
  </si>
  <si>
    <t>K. Kuzmanoska</t>
  </si>
  <si>
    <t>K. Hughes</t>
  </si>
  <si>
    <t>I. Richards</t>
  </si>
  <si>
    <t>D. Little</t>
  </si>
  <si>
    <t>D. Trebble</t>
  </si>
  <si>
    <t>I. Scott</t>
  </si>
  <si>
    <t xml:space="preserve">  Scorer: R Harrison</t>
  </si>
  <si>
    <t>10m Air Rifle - Individuals (Supported rest)</t>
  </si>
  <si>
    <t>D. Ford</t>
  </si>
  <si>
    <t>I. Vance</t>
  </si>
  <si>
    <t>Avg of declared Avgs: 175.1</t>
  </si>
  <si>
    <t>A. Crawford</t>
  </si>
  <si>
    <t>D. Crowe</t>
  </si>
  <si>
    <t>I. Darke</t>
  </si>
  <si>
    <t>R. Darwen</t>
  </si>
  <si>
    <t>S. Moruzzi</t>
  </si>
  <si>
    <t>Avg of declared Avgs: 148.5</t>
  </si>
  <si>
    <t>D. Holovchuk</t>
  </si>
  <si>
    <t>M. Nash</t>
  </si>
  <si>
    <t>B. C. Pont</t>
  </si>
  <si>
    <t>Avg of declared Avgs: 143.3</t>
  </si>
  <si>
    <t>Avg of declared Avgs: 120.0</t>
  </si>
  <si>
    <t>Avg of declared Avgs: 173.9</t>
  </si>
  <si>
    <t>Avg of declared Avgs: 140.1</t>
  </si>
  <si>
    <t>10M Air Rifle - Teams</t>
  </si>
  <si>
    <t>3 Cumb News</t>
  </si>
  <si>
    <t>2 Balerno &amp; Currie</t>
  </si>
  <si>
    <t>6 Bogey530</t>
  </si>
  <si>
    <t>4 Norwich City</t>
  </si>
  <si>
    <t>5 Bogey515</t>
  </si>
  <si>
    <t>Avg of declared Avgs: 533.5</t>
  </si>
  <si>
    <t>1 Crewe</t>
  </si>
  <si>
    <t>3 Sutton Coldfield B</t>
  </si>
  <si>
    <t>2 Sutton Coldfield A</t>
  </si>
  <si>
    <t>Average</t>
  </si>
  <si>
    <t>4 Bogey427</t>
  </si>
  <si>
    <t>5 Bogey480</t>
  </si>
  <si>
    <t>Avg of declared Avgs: 460.6</t>
  </si>
  <si>
    <t>AF</t>
  </si>
  <si>
    <t>Avg of declared Avgs: 96.0</t>
  </si>
  <si>
    <t>Avg of declared Avgs: 93.2</t>
  </si>
  <si>
    <t>R. Cornish</t>
  </si>
  <si>
    <t>R. Ellsmore</t>
  </si>
  <si>
    <t>A. McGrugan</t>
  </si>
  <si>
    <t>L. McFarland</t>
  </si>
  <si>
    <t>S. Stafford</t>
  </si>
  <si>
    <t>M. Stafford</t>
  </si>
  <si>
    <t>C. Taylor</t>
  </si>
  <si>
    <t>M. Watkin</t>
  </si>
  <si>
    <t>N. Veitch</t>
  </si>
  <si>
    <t>Avg of declared Avgs: 91.6</t>
  </si>
  <si>
    <t>Avg of declared Avgs: 90.2</t>
  </si>
  <si>
    <t>D. Bromley</t>
  </si>
  <si>
    <t>M. Kemp</t>
  </si>
  <si>
    <t>E. McManus</t>
  </si>
  <si>
    <t>D. Henderson</t>
  </si>
  <si>
    <t>M. Sisson</t>
  </si>
  <si>
    <t>B. Wells</t>
  </si>
  <si>
    <t>D. Nowell</t>
  </si>
  <si>
    <t>T. Yates</t>
  </si>
  <si>
    <t>Avg of declared Avgs: 89.2</t>
  </si>
  <si>
    <t>Avg of declared Avgs: 88.0</t>
  </si>
  <si>
    <t>J. Bazin</t>
  </si>
  <si>
    <t>R. Clarke</t>
  </si>
  <si>
    <t>D. Nelson</t>
  </si>
  <si>
    <t>K. Osborne</t>
  </si>
  <si>
    <t>R. Shaw</t>
  </si>
  <si>
    <t>C. Waters</t>
  </si>
  <si>
    <t>Avg of declared Avgs: 87.3</t>
  </si>
  <si>
    <t>Avg of declared Avgs: 86.3</t>
  </si>
  <si>
    <t>J. Bray</t>
  </si>
  <si>
    <t>M. Gray</t>
  </si>
  <si>
    <t>P. Howarth</t>
  </si>
  <si>
    <t>R. Lacy</t>
  </si>
  <si>
    <t>J. Rogers</t>
  </si>
  <si>
    <t>J. Shaw</t>
  </si>
  <si>
    <t>J. Voisey</t>
  </si>
  <si>
    <t>Avg of declared Avgs: 85.3</t>
  </si>
  <si>
    <t>Avg of declared Avgs: 83.3</t>
  </si>
  <si>
    <t>M. Broom</t>
  </si>
  <si>
    <t>S. Bury</t>
  </si>
  <si>
    <t>M. Carr</t>
  </si>
  <si>
    <t>A. Foy</t>
  </si>
  <si>
    <t>B. Jack</t>
  </si>
  <si>
    <t>A. Ogle</t>
  </si>
  <si>
    <t xml:space="preserve">  Scorer: A Fellerman</t>
  </si>
  <si>
    <t>1 East Antrim A</t>
  </si>
  <si>
    <t>3 Penzance A</t>
  </si>
  <si>
    <t>2 Market Drayton A</t>
  </si>
  <si>
    <t>4 Sunderland A</t>
  </si>
  <si>
    <t>5 Warrington</t>
  </si>
  <si>
    <t>Avg of declared Avgs: 559.2</t>
  </si>
  <si>
    <t>1 Derby</t>
  </si>
  <si>
    <t>3 Leek</t>
  </si>
  <si>
    <t>2 Felton</t>
  </si>
  <si>
    <t>4 Sunderland B</t>
  </si>
  <si>
    <t>Avg of declared Avgs: 540.6</t>
  </si>
  <si>
    <t>100yds Benchrest - Individuals</t>
  </si>
  <si>
    <t>JW</t>
  </si>
  <si>
    <t>Avg of declared Avgs: 195.6</t>
  </si>
  <si>
    <t>D. Caffrey</t>
  </si>
  <si>
    <t>R. Farqahar</t>
  </si>
  <si>
    <t>J. Gardiner</t>
  </si>
  <si>
    <t>K. Hancock</t>
  </si>
  <si>
    <t>GEC Coventry</t>
  </si>
  <si>
    <t>S. Slevin</t>
  </si>
  <si>
    <t>Avg of declared Avgs: 193.7</t>
  </si>
  <si>
    <t>H. Ayre</t>
  </si>
  <si>
    <t>M. Bell</t>
  </si>
  <si>
    <t>R. Birchall</t>
  </si>
  <si>
    <t>T. Davies</t>
  </si>
  <si>
    <t>A. Duffy</t>
  </si>
  <si>
    <t>M. Eyles</t>
  </si>
  <si>
    <t>W. Faulkner</t>
  </si>
  <si>
    <t>P. Watson</t>
  </si>
  <si>
    <t>A. Cooper</t>
  </si>
  <si>
    <t>J. McAdam</t>
  </si>
  <si>
    <t>M. Felton</t>
  </si>
  <si>
    <t>L. Fergus</t>
  </si>
  <si>
    <t>A. Green</t>
  </si>
  <si>
    <t>M. Griffiths</t>
  </si>
  <si>
    <t>J. Heaton</t>
  </si>
  <si>
    <t>J. Russell</t>
  </si>
  <si>
    <t>S. J. Walker</t>
  </si>
  <si>
    <t>Avg of declared Avgs: 178.4</t>
  </si>
  <si>
    <t>N. Allatt</t>
  </si>
  <si>
    <t>J. Belt</t>
  </si>
  <si>
    <t>P. Lee</t>
  </si>
  <si>
    <t>C. McCaughey</t>
  </si>
  <si>
    <t>G. Parkinson</t>
  </si>
  <si>
    <t xml:space="preserve">  Scorer: John Wright</t>
  </si>
  <si>
    <t>Avg of declared Avgs: 192.4</t>
  </si>
  <si>
    <t>100yds Benchrest - Teams</t>
  </si>
  <si>
    <t>3 GEC Coventry</t>
  </si>
  <si>
    <t>2 Felton B</t>
  </si>
  <si>
    <t>6 York RI C</t>
  </si>
  <si>
    <t>4 York RI A</t>
  </si>
  <si>
    <t>5 York RI B</t>
  </si>
  <si>
    <t>Avg of declared Avgs: 568.0</t>
  </si>
  <si>
    <t>50m/y Benchrest A/S - Individuals</t>
  </si>
  <si>
    <t>A. Curlett</t>
  </si>
  <si>
    <t>D. Wiseman</t>
  </si>
  <si>
    <t>Avg of declared Avgs: 196.5</t>
  </si>
  <si>
    <t>K. Knowles</t>
  </si>
  <si>
    <t>I. Macfarlane</t>
  </si>
  <si>
    <t>P. Tyler</t>
  </si>
  <si>
    <t>Avg of declared Avgs: 194.7</t>
  </si>
  <si>
    <t>R. Mathews</t>
  </si>
  <si>
    <t>K. Petrie</t>
  </si>
  <si>
    <t>A. Craythorne</t>
  </si>
  <si>
    <t>P. Ross P5.2.3</t>
  </si>
  <si>
    <t>D. Yard</t>
  </si>
  <si>
    <t>J. Bulmer</t>
  </si>
  <si>
    <t>S. George</t>
  </si>
  <si>
    <t>C. McCaffrey</t>
  </si>
  <si>
    <t>Avg of declared Avgs: 188.4</t>
  </si>
  <si>
    <t>A. Carson</t>
  </si>
  <si>
    <t>P. Kilpin</t>
  </si>
  <si>
    <t>N. Ramsey</t>
  </si>
  <si>
    <t>Avg of declared Avgs: 186.1</t>
  </si>
  <si>
    <t>S. Garnham</t>
  </si>
  <si>
    <t>W. McMaster</t>
  </si>
  <si>
    <t>M. Phillips</t>
  </si>
  <si>
    <t>R. Randall</t>
  </si>
  <si>
    <t>D. Sciffins</t>
  </si>
  <si>
    <t>T. West</t>
  </si>
  <si>
    <t>Avg of declared Avgs: 175.4</t>
  </si>
  <si>
    <t>K. Garnham</t>
  </si>
  <si>
    <t>T. McCaffrey</t>
  </si>
  <si>
    <t>N. Roche</t>
  </si>
  <si>
    <t>D. Rodway</t>
  </si>
  <si>
    <t>K. Smith</t>
  </si>
  <si>
    <t>Avg of declared Avgs: 192.9</t>
  </si>
  <si>
    <t>Avg of declared Avgs: 198.7</t>
  </si>
  <si>
    <t>A. Grahame</t>
  </si>
  <si>
    <t>G. Munce</t>
  </si>
  <si>
    <t>G. Radcliffe</t>
  </si>
  <si>
    <t>Avg of declared Avgs: 197.1</t>
  </si>
  <si>
    <t>P. Francis</t>
  </si>
  <si>
    <t>J. Hutchinson</t>
  </si>
  <si>
    <t>R. Mingo</t>
  </si>
  <si>
    <t>G. Waddell</t>
  </si>
  <si>
    <t>W. Williams</t>
  </si>
  <si>
    <t>G. Boyer</t>
  </si>
  <si>
    <t>S. Davies</t>
  </si>
  <si>
    <t>A. Herdson</t>
  </si>
  <si>
    <t>J. Perrins</t>
  </si>
  <si>
    <t>M. Ruberry</t>
  </si>
  <si>
    <t>Paige. Sambells</t>
  </si>
  <si>
    <t>Avg of declared Avgs: 194.5</t>
  </si>
  <si>
    <t>I. Asplen</t>
  </si>
  <si>
    <t>V. Chapman</t>
  </si>
  <si>
    <t>D. Hearn</t>
  </si>
  <si>
    <t>S. Rudman</t>
  </si>
  <si>
    <t>Avg of declared Avgs: 193.2</t>
  </si>
  <si>
    <t>C. Dunbar-Hesler</t>
  </si>
  <si>
    <t>E. Loizou</t>
  </si>
  <si>
    <t>D. Mills</t>
  </si>
  <si>
    <t>K. Mullen</t>
  </si>
  <si>
    <t>D. Pargetor</t>
  </si>
  <si>
    <t>A. Rigg</t>
  </si>
  <si>
    <t>P. Shaw</t>
  </si>
  <si>
    <t>Avg of declared Avgs: 191.5</t>
  </si>
  <si>
    <t>R. Carey</t>
  </si>
  <si>
    <t>C. Clifford</t>
  </si>
  <si>
    <t>D. Grahame</t>
  </si>
  <si>
    <t>D. Mellon</t>
  </si>
  <si>
    <t>R. Moffett</t>
  </si>
  <si>
    <t>B. Morrow</t>
  </si>
  <si>
    <t>S. Powell</t>
  </si>
  <si>
    <t>S. Prithard</t>
  </si>
  <si>
    <t>K. Bainbridge</t>
  </si>
  <si>
    <t>M. Burke</t>
  </si>
  <si>
    <t>A. Charles</t>
  </si>
  <si>
    <t>A. Halpin</t>
  </si>
  <si>
    <t>L. Jones</t>
  </si>
  <si>
    <t>Avg of declared Avgs: 188.9</t>
  </si>
  <si>
    <t>R. Chisem</t>
  </si>
  <si>
    <t>T. Erskine-Gray</t>
  </si>
  <si>
    <t>J. Rawnsley</t>
  </si>
  <si>
    <t>S. Tinker</t>
  </si>
  <si>
    <t>A. Kitching</t>
  </si>
  <si>
    <t>J. Pargetor</t>
  </si>
  <si>
    <t>M. Pearson</t>
  </si>
  <si>
    <t>A. La. Rosa</t>
  </si>
  <si>
    <t>Avg of declared Avgs: 182.2</t>
  </si>
  <si>
    <t>S. Duckworth</t>
  </si>
  <si>
    <t>R. Gough</t>
  </si>
  <si>
    <t>A. Hodgson</t>
  </si>
  <si>
    <t>R. MacAleese</t>
  </si>
  <si>
    <t>P. Van-Parys</t>
  </si>
  <si>
    <t>Short Range Benchrest A/S (Air Rifle) - Teams</t>
  </si>
  <si>
    <t>3 Furness Marksmen A</t>
  </si>
  <si>
    <t>2 City of Truro A</t>
  </si>
  <si>
    <t>6 Vickers</t>
  </si>
  <si>
    <t>4 Sutton Coldfield A</t>
  </si>
  <si>
    <t>5 Sutton Coldfield B</t>
  </si>
  <si>
    <t>Avg of declared Avgs: 589.2</t>
  </si>
  <si>
    <t>1 Bideford</t>
  </si>
  <si>
    <t>3 Furness Marksmen B</t>
  </si>
  <si>
    <t>2 City of Truro B</t>
  </si>
  <si>
    <t>4 GEC Coventry</t>
  </si>
  <si>
    <t>5 Goodyear</t>
  </si>
  <si>
    <t>Avg of declared Avgs: 575.2</t>
  </si>
  <si>
    <t>Avg of declared Avgs: 199.4</t>
  </si>
  <si>
    <t>R. Anderson</t>
  </si>
  <si>
    <t>D. Barclay</t>
  </si>
  <si>
    <t>K. Pyecroft</t>
  </si>
  <si>
    <t>Avg of declared Avgs: 198.8</t>
  </si>
  <si>
    <t>C. Harris</t>
  </si>
  <si>
    <t>P. Lawrence</t>
  </si>
  <si>
    <t>K. Pay</t>
  </si>
  <si>
    <t>R. Williams</t>
  </si>
  <si>
    <t>Avg of declared Avgs: 198.2</t>
  </si>
  <si>
    <t>C. Meadows</t>
  </si>
  <si>
    <t>Avg of declared Avgs: 197.6</t>
  </si>
  <si>
    <t>J. Blaney</t>
  </si>
  <si>
    <t>R. Dewhurst</t>
  </si>
  <si>
    <t>S. McLaughlin P5.2.3</t>
  </si>
  <si>
    <t>G. Turner</t>
  </si>
  <si>
    <t>Avg of declared Avgs: 196.9</t>
  </si>
  <si>
    <t>P. Kolazinski</t>
  </si>
  <si>
    <t>G. Nock</t>
  </si>
  <si>
    <t>A. Ritson</t>
  </si>
  <si>
    <t>P. Sewell</t>
  </si>
  <si>
    <t>Avg of declared Avgs: 196.4</t>
  </si>
  <si>
    <t>P. Baylis</t>
  </si>
  <si>
    <t>D. Gordon</t>
  </si>
  <si>
    <t>M. Rowan</t>
  </si>
  <si>
    <t>Avg of declared Avgs: 195.9</t>
  </si>
  <si>
    <t>R. Bell</t>
  </si>
  <si>
    <t>J. Harris</t>
  </si>
  <si>
    <t>B. Thomson</t>
  </si>
  <si>
    <t>Avg of declared Avgs: 195.5</t>
  </si>
  <si>
    <t>I. Devoy</t>
  </si>
  <si>
    <t>B. Faulkner</t>
  </si>
  <si>
    <t>G. White</t>
  </si>
  <si>
    <t>S. Williams</t>
  </si>
  <si>
    <t>J. Bryce</t>
  </si>
  <si>
    <t>J. Ogden</t>
  </si>
  <si>
    <t>Avg of declared Avgs: 194.3</t>
  </si>
  <si>
    <t>E. Coats</t>
  </si>
  <si>
    <t>R. Parkinson</t>
  </si>
  <si>
    <t>C. Simpson</t>
  </si>
  <si>
    <t>3 East Antrim A</t>
  </si>
  <si>
    <t>2 City of Truro</t>
  </si>
  <si>
    <t>6 Wigan A</t>
  </si>
  <si>
    <t>4 GEC Coventry A</t>
  </si>
  <si>
    <t>5 Lanark A</t>
  </si>
  <si>
    <t>Avg of declared Avgs: 592.0</t>
  </si>
  <si>
    <t>3 GEC Coventry B</t>
  </si>
  <si>
    <t>I. Beattie Sub</t>
  </si>
  <si>
    <t>2 Furness Marksmen</t>
  </si>
  <si>
    <t>6 Sunderland</t>
  </si>
  <si>
    <t>4 Lanark B</t>
  </si>
  <si>
    <t>Avg of declared Avgs: 586.3</t>
  </si>
  <si>
    <t>Avg this round: 190.5</t>
  </si>
  <si>
    <t>Avg this round: 185.3</t>
  </si>
  <si>
    <t>Avg this round: 161.3</t>
  </si>
  <si>
    <t>Avg this round: 150.4</t>
  </si>
  <si>
    <t>Avg this round: 143.0</t>
  </si>
  <si>
    <t>Avg this round: 134.1</t>
  </si>
  <si>
    <t>Avg this round: 146.8</t>
  </si>
  <si>
    <t>Avg this round: 161.8</t>
  </si>
  <si>
    <t>Avg this round: 166.3</t>
  </si>
  <si>
    <t>Avg this round: 174.3</t>
  </si>
  <si>
    <t>Avg this round: 132.4</t>
  </si>
  <si>
    <t>Avg this round: 169.3</t>
  </si>
  <si>
    <t>Avg this round: 150.7</t>
  </si>
  <si>
    <t>Avg this round: 195.5</t>
  </si>
  <si>
    <t>Avg this round: 193.7</t>
  </si>
  <si>
    <t>Avg this round: 191.4</t>
  </si>
  <si>
    <t>Avg this round: 188.2</t>
  </si>
  <si>
    <t>Avg this round: 190.0</t>
  </si>
  <si>
    <t>Avg this round: 193.9</t>
  </si>
  <si>
    <t>Avg this round: 190.1</t>
  </si>
  <si>
    <t>Avg this round: 198.5</t>
  </si>
  <si>
    <t>Avg this round: 196.9</t>
  </si>
  <si>
    <t>Avg this round: 197.3</t>
  </si>
  <si>
    <t>Avg this round: 190.8</t>
  </si>
  <si>
    <t>Avg this round: 189.1</t>
  </si>
  <si>
    <t>Avg this round: 187.8</t>
  </si>
  <si>
    <t>Avg this round: 186.0</t>
  </si>
  <si>
    <t>Avg this round: 192.5</t>
  </si>
  <si>
    <t>Avg this round: 183.8</t>
  </si>
  <si>
    <t>Avg this round: 163.4</t>
  </si>
  <si>
    <t>Avg this round: 172.0</t>
  </si>
  <si>
    <t>Avg this round: 95.5</t>
  </si>
  <si>
    <t>Avg this round: 85.7</t>
  </si>
  <si>
    <t>Avg this round: 84.3</t>
  </si>
  <si>
    <t>Avg this round: 73.7</t>
  </si>
  <si>
    <t>Avg this round: 79.8</t>
  </si>
  <si>
    <t>Avg this round: 71.9</t>
  </si>
  <si>
    <t>Avg this round: 90.6</t>
  </si>
  <si>
    <t>Avg this round: 92.2</t>
  </si>
  <si>
    <t>Avg this round: 93.0</t>
  </si>
  <si>
    <t>Avg this round: 89.6</t>
  </si>
  <si>
    <t>Avg this round: 88.3</t>
  </si>
  <si>
    <t>Avg this round: 87.0</t>
  </si>
  <si>
    <t>Avg this round: 87.4</t>
  </si>
  <si>
    <t>Avg this round: 86.1</t>
  </si>
  <si>
    <t>Avg this round: 92.3</t>
  </si>
  <si>
    <t>Avg this round: 86.0</t>
  </si>
  <si>
    <t>Avg this round: 79.2</t>
  </si>
  <si>
    <t>Avg this round: 71.6</t>
  </si>
  <si>
    <t>Avg this round: 198.2</t>
  </si>
  <si>
    <t>Avg this round: 191.0</t>
  </si>
  <si>
    <t>Avg this round: 184.8</t>
  </si>
  <si>
    <t>Avg this round: 196.4</t>
  </si>
  <si>
    <t>Avg this round: 195.3</t>
  </si>
  <si>
    <t>Avg this round: 193.6</t>
  </si>
  <si>
    <t>Avg this round: 189.7</t>
  </si>
  <si>
    <t>Avg this round: 187.9</t>
  </si>
  <si>
    <t>Avg this round: 196.7</t>
  </si>
  <si>
    <t>Avg this round: 187.6</t>
  </si>
  <si>
    <t>Avg this round: 199.0</t>
  </si>
  <si>
    <t>Avg this round: 195.7</t>
  </si>
  <si>
    <t>Avg this round: 193.0</t>
  </si>
  <si>
    <t>Avg this round: 194.0</t>
  </si>
  <si>
    <t>Avg this round: 193.2</t>
  </si>
  <si>
    <t>Avg this round: 192.9</t>
  </si>
  <si>
    <t>Avg this round: 189.6</t>
  </si>
  <si>
    <t>Avg this round: 187.4</t>
  </si>
  <si>
    <t>Avg this round: 197.4</t>
  </si>
  <si>
    <t>Avg this round: 186.6</t>
  </si>
  <si>
    <t>Avg this round: 185.0</t>
  </si>
  <si>
    <t>Avg this round: 179.6</t>
  </si>
  <si>
    <t>Avg this round: 169.1</t>
  </si>
  <si>
    <t>Avg this round: 197.8</t>
  </si>
  <si>
    <t>Avg this round: 196.0</t>
  </si>
  <si>
    <t>Avg this round: 196.1</t>
  </si>
  <si>
    <t>Avg this round: 199.1</t>
  </si>
  <si>
    <t>Avg this round: 194.7</t>
  </si>
  <si>
    <t>Avg this round: 195.0</t>
  </si>
  <si>
    <t>Avg this round: 189.3</t>
  </si>
  <si>
    <t>Avg this round: 176.3</t>
  </si>
  <si>
    <t>Avg this round: 552.3</t>
  </si>
  <si>
    <t>Avg this round: 478.0</t>
  </si>
  <si>
    <t>Avg this round: 578.6</t>
  </si>
  <si>
    <t>Avg this round: 588.6</t>
  </si>
  <si>
    <t>Avg this round: 575.0</t>
  </si>
  <si>
    <t>Avg this round: 590.3</t>
  </si>
  <si>
    <t>Avg this round: 590.0</t>
  </si>
  <si>
    <t>Avg this round: 583.0</t>
  </si>
  <si>
    <t>Avg this round: 556.8</t>
  </si>
  <si>
    <t>Avg this round: 567.4</t>
  </si>
  <si>
    <t>Avg this round: 546.2</t>
  </si>
  <si>
    <t>Avg this round: 532.0</t>
  </si>
  <si>
    <t>Avg this round: 491.8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</si>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</sst>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[Red]\(#,##0.0\)"/>
    <numFmt numFmtId="165" formatCode="0.0"/>
    <numFmt numFmtId="166" formatCode="[$-809]General"/>
    <numFmt numFmtId="167" formatCode="[$-809]dd\-mmm\-yy"/>
    <numFmt numFmtId="168" formatCode="0.000"/>
    <numFmt numFmtId="169" formatCode="##0.000"/>
  </numFmts>
  <fonts count="6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b/>
      <sz val="13"/>
      <color rgb="FFFFFFFF"/>
      <name val="Trebuchet MS"/>
      <family val="2"/>
    </font>
    <font>
      <sz val="10"/>
      <color rgb="FF000000"/>
      <name val="Times New Roman"/>
      <family val="1"/>
    </font>
    <font>
      <b/>
      <sz val="13"/>
      <color rgb="FF000000"/>
      <name val="Trebuchet MS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b/>
      <u/>
      <sz val="12"/>
      <color rgb="FF000000"/>
      <name val="Trebuchet MS"/>
      <family val="2"/>
    </font>
    <font>
      <b/>
      <u/>
      <sz val="13"/>
      <color rgb="FF000000"/>
      <name val="Trebuchet MS"/>
      <family val="2"/>
    </font>
    <font>
      <b/>
      <sz val="10"/>
      <color rgb="FF000000"/>
      <name val="Trebuchet MS"/>
      <family val="2"/>
    </font>
    <font>
      <sz val="10"/>
      <color rgb="FFFFFFFF"/>
      <name val="Trebuchet MS"/>
      <family val="2"/>
    </font>
    <font>
      <b/>
      <sz val="9"/>
      <color rgb="FF000000"/>
      <name val="Trebuchet MS"/>
      <family val="2"/>
    </font>
    <font>
      <sz val="11"/>
      <color rgb="FF000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Arial"/>
      <family val="2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rgb="FF00B05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CCCC99"/>
        <bgColor rgb="FFFFCC99"/>
      </patternFill>
    </fill>
    <fill>
      <patternFill patternType="solid">
        <fgColor rgb="FF808080"/>
        <bgColor rgb="FF969696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1" fillId="0" borderId="0" applyBorder="0" applyProtection="0"/>
    <xf numFmtId="166" fontId="23" fillId="0" borderId="0" applyBorder="0" applyProtection="0"/>
    <xf numFmtId="166" fontId="24" fillId="0" borderId="0" applyBorder="0" applyProtection="0"/>
    <xf numFmtId="0" fontId="34" fillId="0" borderId="0"/>
    <xf numFmtId="0" fontId="36" fillId="0" borderId="0"/>
    <xf numFmtId="0" fontId="40" fillId="0" borderId="0" applyBorder="0" applyProtection="0"/>
    <xf numFmtId="0" fontId="44" fillId="0" borderId="0"/>
    <xf numFmtId="0" fontId="47" fillId="0" borderId="0"/>
    <xf numFmtId="0" fontId="52" fillId="0" borderId="0"/>
    <xf numFmtId="0" fontId="54" fillId="0" borderId="0" applyNumberFormat="0" applyFill="0" applyBorder="0" applyProtection="0">
      <alignment vertical="top" wrapText="1"/>
    </xf>
    <xf numFmtId="0" fontId="57" fillId="0" borderId="0" applyBorder="0" applyProtection="0">
      <alignment vertical="top" wrapText="1"/>
    </xf>
    <xf numFmtId="0" fontId="58" fillId="0" borderId="0"/>
    <xf numFmtId="0" fontId="59" fillId="0" borderId="0" applyBorder="0" applyProtection="0"/>
  </cellStyleXfs>
  <cellXfs count="477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0" fontId="13" fillId="2" borderId="12" xfId="0" applyFont="1" applyFill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5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2" borderId="8" xfId="0" applyFont="1" applyFill="1" applyBorder="1"/>
    <xf numFmtId="0" fontId="11" fillId="0" borderId="8" xfId="0" applyFont="1" applyBorder="1" applyAlignment="1">
      <alignment horizontal="left"/>
    </xf>
    <xf numFmtId="0" fontId="15" fillId="0" borderId="10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5" fillId="0" borderId="16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5" fillId="0" borderId="17" xfId="2" applyFont="1" applyBorder="1" applyAlignment="1">
      <alignment horizontal="right"/>
    </xf>
    <xf numFmtId="0" fontId="12" fillId="0" borderId="0" xfId="0" applyFont="1"/>
    <xf numFmtId="0" fontId="13" fillId="2" borderId="9" xfId="0" applyFont="1" applyFill="1" applyBorder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5" xfId="2" applyFont="1" applyBorder="1"/>
    <xf numFmtId="0" fontId="19" fillId="0" borderId="8" xfId="2" applyFont="1" applyBorder="1"/>
    <xf numFmtId="0" fontId="15" fillId="0" borderId="8" xfId="2" applyFont="1" applyBorder="1"/>
    <xf numFmtId="0" fontId="20" fillId="0" borderId="0" xfId="0" applyFont="1"/>
    <xf numFmtId="0" fontId="15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0" xfId="2" applyFont="1"/>
    <xf numFmtId="0" fontId="8" fillId="0" borderId="0" xfId="0" applyFont="1"/>
    <xf numFmtId="0" fontId="11" fillId="0" borderId="21" xfId="2" applyFont="1" applyBorder="1"/>
    <xf numFmtId="0" fontId="15" fillId="0" borderId="0" xfId="0" applyFont="1"/>
    <xf numFmtId="166" fontId="22" fillId="0" borderId="0" xfId="3" applyFont="1" applyAlignment="1">
      <alignment horizontal="center"/>
    </xf>
    <xf numFmtId="166" fontId="22" fillId="0" borderId="0" xfId="3" applyFont="1"/>
    <xf numFmtId="166" fontId="22" fillId="0" borderId="0" xfId="4" applyFont="1"/>
    <xf numFmtId="166" fontId="6" fillId="0" borderId="0" xfId="4" applyFont="1"/>
    <xf numFmtId="166" fontId="17" fillId="0" borderId="0" xfId="3" applyFont="1" applyAlignment="1">
      <alignment horizontal="center"/>
    </xf>
    <xf numFmtId="166" fontId="7" fillId="0" borderId="0" xfId="5" applyFont="1" applyAlignment="1" applyProtection="1">
      <alignment horizontal="left"/>
      <protection locked="0"/>
    </xf>
    <xf numFmtId="166" fontId="25" fillId="0" borderId="0" xfId="4" applyFont="1" applyAlignment="1">
      <alignment vertical="center"/>
    </xf>
    <xf numFmtId="166" fontId="17" fillId="0" borderId="0" xfId="3" applyFont="1"/>
    <xf numFmtId="166" fontId="26" fillId="0" borderId="0" xfId="3" applyFont="1" applyAlignment="1">
      <alignment horizontal="right"/>
    </xf>
    <xf numFmtId="166" fontId="27" fillId="0" borderId="0" xfId="3" applyFont="1" applyAlignment="1">
      <alignment horizontal="center"/>
    </xf>
    <xf numFmtId="166" fontId="27" fillId="0" borderId="0" xfId="3" applyFont="1"/>
    <xf numFmtId="166" fontId="18" fillId="0" borderId="0" xfId="3" applyFont="1"/>
    <xf numFmtId="166" fontId="28" fillId="0" borderId="8" xfId="3" applyFont="1" applyBorder="1" applyAlignment="1">
      <alignment horizontal="center"/>
    </xf>
    <xf numFmtId="166" fontId="17" fillId="0" borderId="8" xfId="3" applyFont="1" applyBorder="1"/>
    <xf numFmtId="166" fontId="17" fillId="0" borderId="22" xfId="3" applyFont="1" applyBorder="1"/>
    <xf numFmtId="166" fontId="17" fillId="0" borderId="23" xfId="3" applyFont="1" applyBorder="1"/>
    <xf numFmtId="166" fontId="17" fillId="0" borderId="24" xfId="3" applyFont="1" applyBorder="1"/>
    <xf numFmtId="166" fontId="17" fillId="0" borderId="8" xfId="3" applyFont="1" applyBorder="1" applyAlignment="1">
      <alignment horizontal="right"/>
    </xf>
    <xf numFmtId="166" fontId="17" fillId="0" borderId="8" xfId="3" applyFont="1" applyBorder="1" applyAlignment="1">
      <alignment horizontal="center"/>
    </xf>
    <xf numFmtId="166" fontId="17" fillId="0" borderId="8" xfId="3" applyFont="1" applyBorder="1" applyAlignment="1">
      <alignment horizontal="left"/>
    </xf>
    <xf numFmtId="166" fontId="17" fillId="0" borderId="9" xfId="3" applyFont="1" applyBorder="1"/>
    <xf numFmtId="167" fontId="17" fillId="0" borderId="0" xfId="3" applyNumberFormat="1" applyFont="1" applyAlignment="1">
      <alignment horizontal="left"/>
    </xf>
    <xf numFmtId="166" fontId="17" fillId="4" borderId="8" xfId="3" applyFont="1" applyFill="1" applyBorder="1"/>
    <xf numFmtId="166" fontId="29" fillId="0" borderId="0" xfId="3" applyFont="1"/>
    <xf numFmtId="167" fontId="17" fillId="0" borderId="0" xfId="3" applyNumberFormat="1" applyFont="1" applyAlignment="1">
      <alignment horizontal="right"/>
    </xf>
    <xf numFmtId="166" fontId="20" fillId="0" borderId="0" xfId="4" applyFont="1"/>
    <xf numFmtId="166" fontId="30" fillId="0" borderId="0" xfId="4" applyFont="1"/>
    <xf numFmtId="166" fontId="26" fillId="0" borderId="0" xfId="4" applyFont="1" applyAlignment="1">
      <alignment horizontal="right"/>
    </xf>
    <xf numFmtId="166" fontId="17" fillId="0" borderId="0" xfId="4" applyFont="1"/>
    <xf numFmtId="166" fontId="17" fillId="0" borderId="8" xfId="4" applyFont="1" applyBorder="1" applyAlignment="1">
      <alignment horizontal="center"/>
    </xf>
    <xf numFmtId="166" fontId="17" fillId="0" borderId="8" xfId="4" applyFont="1" applyBorder="1" applyAlignment="1">
      <alignment horizontal="left"/>
    </xf>
    <xf numFmtId="166" fontId="17" fillId="0" borderId="8" xfId="4" applyFont="1" applyBorder="1"/>
    <xf numFmtId="166" fontId="27" fillId="0" borderId="0" xfId="4" applyFont="1"/>
    <xf numFmtId="166" fontId="29" fillId="0" borderId="0" xfId="4" applyFont="1"/>
    <xf numFmtId="166" fontId="15" fillId="0" borderId="0" xfId="4" applyFont="1"/>
    <xf numFmtId="0" fontId="15" fillId="0" borderId="5" xfId="2" applyFont="1" applyBorder="1"/>
    <xf numFmtId="0" fontId="31" fillId="0" borderId="0" xfId="2" applyFont="1"/>
    <xf numFmtId="0" fontId="32" fillId="0" borderId="0" xfId="0" applyFont="1"/>
    <xf numFmtId="0" fontId="33" fillId="0" borderId="0" xfId="0" applyFont="1"/>
    <xf numFmtId="0" fontId="35" fillId="0" borderId="0" xfId="6" applyFont="1" applyAlignment="1">
      <alignment horizontal="center"/>
    </xf>
    <xf numFmtId="0" fontId="35" fillId="0" borderId="0" xfId="6" applyFont="1"/>
    <xf numFmtId="0" fontId="35" fillId="0" borderId="0" xfId="7" applyFont="1"/>
    <xf numFmtId="0" fontId="37" fillId="0" borderId="0" xfId="7" applyFont="1"/>
    <xf numFmtId="0" fontId="38" fillId="0" borderId="0" xfId="7" applyFont="1"/>
    <xf numFmtId="0" fontId="39" fillId="0" borderId="0" xfId="6" applyFont="1" applyAlignment="1">
      <alignment horizontal="center"/>
    </xf>
    <xf numFmtId="0" fontId="7" fillId="0" borderId="0" xfId="8" applyFont="1" applyBorder="1" applyAlignment="1" applyProtection="1">
      <alignment horizontal="left"/>
      <protection locked="0"/>
    </xf>
    <xf numFmtId="0" fontId="41" fillId="0" borderId="0" xfId="7" applyFont="1" applyAlignment="1">
      <alignment vertical="center"/>
    </xf>
    <xf numFmtId="0" fontId="42" fillId="0" borderId="0" xfId="6" applyFont="1" applyAlignment="1">
      <alignment horizontal="right"/>
    </xf>
    <xf numFmtId="0" fontId="39" fillId="0" borderId="0" xfId="6" applyFont="1"/>
    <xf numFmtId="0" fontId="43" fillId="0" borderId="0" xfId="6" applyFont="1"/>
    <xf numFmtId="0" fontId="39" fillId="0" borderId="0" xfId="9" applyFont="1" applyAlignment="1">
      <alignment horizontal="center"/>
    </xf>
    <xf numFmtId="0" fontId="39" fillId="0" borderId="0" xfId="9" applyFont="1"/>
    <xf numFmtId="0" fontId="45" fillId="0" borderId="0" xfId="9" applyFont="1"/>
    <xf numFmtId="0" fontId="10" fillId="0" borderId="0" xfId="9" applyFont="1"/>
    <xf numFmtId="0" fontId="43" fillId="0" borderId="0" xfId="7" applyFont="1"/>
    <xf numFmtId="0" fontId="46" fillId="0" borderId="1" xfId="6" applyFont="1" applyBorder="1" applyAlignment="1">
      <alignment horizontal="center"/>
    </xf>
    <xf numFmtId="0" fontId="43" fillId="0" borderId="2" xfId="6" applyFont="1" applyBorder="1"/>
    <xf numFmtId="0" fontId="43" fillId="0" borderId="20" xfId="6" applyFont="1" applyBorder="1"/>
    <xf numFmtId="0" fontId="43" fillId="0" borderId="16" xfId="6" applyFont="1" applyBorder="1"/>
    <xf numFmtId="0" fontId="43" fillId="0" borderId="21" xfId="6" applyFont="1" applyBorder="1"/>
    <xf numFmtId="0" fontId="43" fillId="0" borderId="2" xfId="6" applyFont="1" applyBorder="1" applyAlignment="1">
      <alignment horizontal="right"/>
    </xf>
    <xf numFmtId="0" fontId="43" fillId="0" borderId="3" xfId="6" applyFont="1" applyBorder="1" applyAlignment="1">
      <alignment horizontal="right"/>
    </xf>
    <xf numFmtId="0" fontId="43" fillId="0" borderId="4" xfId="6" applyFont="1" applyBorder="1" applyAlignment="1">
      <alignment horizontal="center"/>
    </xf>
    <xf numFmtId="0" fontId="43" fillId="0" borderId="5" xfId="6" applyFont="1" applyBorder="1" applyAlignment="1">
      <alignment horizontal="left"/>
    </xf>
    <xf numFmtId="0" fontId="43" fillId="0" borderId="5" xfId="6" applyFont="1" applyBorder="1"/>
    <xf numFmtId="0" fontId="43" fillId="0" borderId="5" xfId="10" applyFont="1" applyBorder="1"/>
    <xf numFmtId="0" fontId="43" fillId="0" borderId="6" xfId="10" applyFont="1" applyBorder="1"/>
    <xf numFmtId="0" fontId="43" fillId="0" borderId="7" xfId="6" applyFont="1" applyBorder="1" applyAlignment="1">
      <alignment horizontal="center"/>
    </xf>
    <xf numFmtId="0" fontId="43" fillId="0" borderId="8" xfId="6" applyFont="1" applyBorder="1" applyAlignment="1">
      <alignment horizontal="left"/>
    </xf>
    <xf numFmtId="0" fontId="43" fillId="0" borderId="8" xfId="6" applyFont="1" applyBorder="1"/>
    <xf numFmtId="0" fontId="43" fillId="0" borderId="9" xfId="6" applyFont="1" applyBorder="1"/>
    <xf numFmtId="0" fontId="43" fillId="0" borderId="10" xfId="6" applyFont="1" applyBorder="1"/>
    <xf numFmtId="15" fontId="43" fillId="0" borderId="0" xfId="6" applyNumberFormat="1" applyFont="1" applyAlignment="1">
      <alignment horizontal="left"/>
    </xf>
    <xf numFmtId="0" fontId="43" fillId="0" borderId="0" xfId="6" applyFont="1" applyAlignment="1">
      <alignment horizontal="center"/>
    </xf>
    <xf numFmtId="0" fontId="43" fillId="0" borderId="11" xfId="6" applyFont="1" applyBorder="1" applyAlignment="1">
      <alignment horizontal="center"/>
    </xf>
    <xf numFmtId="0" fontId="43" fillId="0" borderId="12" xfId="6" applyFont="1" applyBorder="1" applyAlignment="1">
      <alignment horizontal="left"/>
    </xf>
    <xf numFmtId="0" fontId="43" fillId="0" borderId="12" xfId="6" applyFont="1" applyBorder="1"/>
    <xf numFmtId="0" fontId="43" fillId="0" borderId="13" xfId="6" applyFont="1" applyBorder="1"/>
    <xf numFmtId="0" fontId="43" fillId="0" borderId="14" xfId="6" applyFont="1" applyBorder="1"/>
    <xf numFmtId="15" fontId="43" fillId="0" borderId="0" xfId="6" applyNumberFormat="1" applyFont="1" applyAlignment="1">
      <alignment horizontal="right"/>
    </xf>
    <xf numFmtId="0" fontId="48" fillId="0" borderId="0" xfId="6" applyFont="1"/>
    <xf numFmtId="0" fontId="49" fillId="0" borderId="0" xfId="7" applyFont="1"/>
    <xf numFmtId="0" fontId="50" fillId="0" borderId="0" xfId="7" applyFont="1"/>
    <xf numFmtId="0" fontId="42" fillId="0" borderId="0" xfId="7" applyFont="1" applyAlignment="1">
      <alignment horizontal="right"/>
    </xf>
    <xf numFmtId="0" fontId="51" fillId="0" borderId="0" xfId="7" applyFont="1"/>
    <xf numFmtId="0" fontId="51" fillId="0" borderId="8" xfId="7" applyFont="1" applyBorder="1" applyAlignment="1">
      <alignment horizontal="left"/>
    </xf>
    <xf numFmtId="0" fontId="51" fillId="0" borderId="8" xfId="7" applyFont="1" applyBorder="1"/>
    <xf numFmtId="0" fontId="51" fillId="0" borderId="8" xfId="10" applyFont="1" applyBorder="1"/>
    <xf numFmtId="0" fontId="51" fillId="0" borderId="10" xfId="10" applyFont="1" applyBorder="1"/>
    <xf numFmtId="0" fontId="51" fillId="0" borderId="7" xfId="7" applyFont="1" applyBorder="1" applyAlignment="1">
      <alignment horizontal="center"/>
    </xf>
    <xf numFmtId="0" fontId="51" fillId="0" borderId="12" xfId="7" applyFont="1" applyBorder="1" applyAlignment="1">
      <alignment horizontal="left"/>
    </xf>
    <xf numFmtId="0" fontId="51" fillId="0" borderId="12" xfId="7" applyFont="1" applyBorder="1"/>
    <xf numFmtId="0" fontId="51" fillId="0" borderId="12" xfId="10" applyFont="1" applyBorder="1"/>
    <xf numFmtId="0" fontId="51" fillId="0" borderId="14" xfId="10" applyFont="1" applyBorder="1"/>
    <xf numFmtId="0" fontId="45" fillId="0" borderId="0" xfId="6" applyFont="1"/>
    <xf numFmtId="0" fontId="10" fillId="0" borderId="0" xfId="6" applyFont="1"/>
    <xf numFmtId="0" fontId="43" fillId="0" borderId="6" xfId="6" applyFont="1" applyBorder="1"/>
    <xf numFmtId="0" fontId="43" fillId="0" borderId="8" xfId="10" applyFont="1" applyBorder="1"/>
    <xf numFmtId="0" fontId="43" fillId="0" borderId="10" xfId="10" applyFont="1" applyBorder="1"/>
    <xf numFmtId="0" fontId="5" fillId="0" borderId="0" xfId="11" applyFont="1"/>
    <xf numFmtId="0" fontId="11" fillId="0" borderId="0" xfId="11" applyFont="1"/>
    <xf numFmtId="0" fontId="4" fillId="0" borderId="0" xfId="11" applyFont="1"/>
    <xf numFmtId="0" fontId="10" fillId="0" borderId="0" xfId="11" applyFont="1"/>
    <xf numFmtId="0" fontId="11" fillId="0" borderId="2" xfId="11" applyFont="1" applyBorder="1"/>
    <xf numFmtId="0" fontId="11" fillId="0" borderId="2" xfId="11" applyFont="1" applyBorder="1" applyAlignment="1">
      <alignment horizontal="right"/>
    </xf>
    <xf numFmtId="0" fontId="11" fillId="0" borderId="3" xfId="11" applyFont="1" applyBorder="1" applyAlignment="1">
      <alignment horizontal="right"/>
    </xf>
    <xf numFmtId="0" fontId="11" fillId="0" borderId="4" xfId="11" applyFont="1" applyBorder="1" applyAlignment="1">
      <alignment horizontal="center"/>
    </xf>
    <xf numFmtId="0" fontId="11" fillId="0" borderId="5" xfId="11" applyFont="1" applyBorder="1"/>
    <xf numFmtId="0" fontId="11" fillId="0" borderId="7" xfId="11" applyFont="1" applyBorder="1" applyAlignment="1">
      <alignment horizontal="center"/>
    </xf>
    <xf numFmtId="0" fontId="11" fillId="0" borderId="9" xfId="11" applyFont="1" applyBorder="1"/>
    <xf numFmtId="0" fontId="11" fillId="0" borderId="8" xfId="11" applyFont="1" applyBorder="1"/>
    <xf numFmtId="0" fontId="11" fillId="0" borderId="10" xfId="11" applyFont="1" applyBorder="1"/>
    <xf numFmtId="0" fontId="11" fillId="0" borderId="8" xfId="11" applyFont="1" applyBorder="1" applyAlignment="1">
      <alignment horizontal="left"/>
    </xf>
    <xf numFmtId="0" fontId="11" fillId="0" borderId="11" xfId="11" applyFont="1" applyBorder="1" applyAlignment="1">
      <alignment horizontal="center"/>
    </xf>
    <xf numFmtId="0" fontId="11" fillId="0" borderId="13" xfId="11" applyFont="1" applyBorder="1"/>
    <xf numFmtId="0" fontId="11" fillId="0" borderId="12" xfId="11" applyFont="1" applyBorder="1"/>
    <xf numFmtId="0" fontId="11" fillId="0" borderId="14" xfId="11" applyFont="1" applyBorder="1"/>
    <xf numFmtId="0" fontId="31" fillId="0" borderId="0" xfId="11" applyFont="1"/>
    <xf numFmtId="0" fontId="15" fillId="0" borderId="0" xfId="11" applyFont="1"/>
    <xf numFmtId="0" fontId="11" fillId="0" borderId="6" xfId="11" applyFont="1" applyBorder="1"/>
    <xf numFmtId="0" fontId="11" fillId="0" borderId="12" xfId="11" applyFont="1" applyBorder="1" applyAlignment="1">
      <alignment horizontal="left"/>
    </xf>
    <xf numFmtId="0" fontId="53" fillId="0" borderId="0" xfId="2" applyFont="1" applyAlignment="1">
      <alignment horizontal="right"/>
    </xf>
    <xf numFmtId="15" fontId="11" fillId="0" borderId="12" xfId="2" applyNumberFormat="1" applyFont="1" applyBorder="1" applyAlignment="1">
      <alignment horizontal="left"/>
    </xf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9" xfId="2" applyFont="1" applyBorder="1"/>
    <xf numFmtId="0" fontId="11" fillId="0" borderId="30" xfId="2" applyFont="1" applyBorder="1"/>
    <xf numFmtId="0" fontId="11" fillId="0" borderId="31" xfId="2" applyFont="1" applyBorder="1"/>
    <xf numFmtId="0" fontId="19" fillId="0" borderId="12" xfId="2" applyFont="1" applyBorder="1"/>
    <xf numFmtId="0" fontId="19" fillId="0" borderId="9" xfId="2" applyFont="1" applyBorder="1"/>
    <xf numFmtId="0" fontId="11" fillId="0" borderId="0" xfId="0" applyFont="1" applyAlignment="1">
      <alignment horizontal="left"/>
    </xf>
    <xf numFmtId="0" fontId="5" fillId="0" borderId="0" xfId="11" applyFont="1" applyAlignment="1">
      <alignment horizontal="center"/>
    </xf>
    <xf numFmtId="0" fontId="11" fillId="0" borderId="0" xfId="11" applyFont="1" applyAlignment="1">
      <alignment horizontal="center"/>
    </xf>
    <xf numFmtId="0" fontId="8" fillId="0" borderId="0" xfId="11" applyFont="1" applyAlignment="1">
      <alignment vertical="center"/>
    </xf>
    <xf numFmtId="0" fontId="9" fillId="0" borderId="0" xfId="11" applyFont="1" applyAlignment="1">
      <alignment horizontal="right"/>
    </xf>
    <xf numFmtId="0" fontId="4" fillId="0" borderId="0" xfId="11" applyFont="1" applyAlignment="1">
      <alignment horizontal="center"/>
    </xf>
    <xf numFmtId="0" fontId="11" fillId="0" borderId="5" xfId="11" applyFont="1" applyBorder="1" applyAlignment="1">
      <alignment horizontal="left"/>
    </xf>
    <xf numFmtId="0" fontId="53" fillId="0" borderId="0" xfId="11" applyFont="1" applyAlignment="1">
      <alignment horizontal="right"/>
    </xf>
    <xf numFmtId="0" fontId="5" fillId="0" borderId="32" xfId="12" applyFont="1" applyFill="1" applyBorder="1" applyAlignment="1">
      <alignment horizontal="center"/>
    </xf>
    <xf numFmtId="0" fontId="5" fillId="0" borderId="33" xfId="12" applyNumberFormat="1" applyFont="1" applyFill="1" applyBorder="1" applyAlignment="1"/>
    <xf numFmtId="1" fontId="5" fillId="0" borderId="33" xfId="12" applyNumberFormat="1" applyFont="1" applyFill="1" applyBorder="1" applyAlignment="1"/>
    <xf numFmtId="0" fontId="55" fillId="0" borderId="0" xfId="0" applyFont="1"/>
    <xf numFmtId="0" fontId="11" fillId="0" borderId="34" xfId="12" applyFont="1" applyFill="1" applyBorder="1" applyAlignment="1">
      <alignment horizontal="center"/>
    </xf>
    <xf numFmtId="0" fontId="4" fillId="0" borderId="34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56" fillId="0" borderId="8" xfId="0" applyFont="1" applyBorder="1" applyAlignment="1">
      <alignment horizontal="left"/>
    </xf>
    <xf numFmtId="0" fontId="5" fillId="0" borderId="32" xfId="12" applyNumberFormat="1" applyFont="1" applyFill="1" applyBorder="1" applyAlignment="1"/>
    <xf numFmtId="0" fontId="5" fillId="0" borderId="0" xfId="12" applyNumberFormat="1" applyFont="1" applyFill="1" applyBorder="1" applyAlignment="1"/>
    <xf numFmtId="168" fontId="17" fillId="0" borderId="9" xfId="0" applyNumberFormat="1" applyFont="1" applyBorder="1"/>
    <xf numFmtId="168" fontId="17" fillId="0" borderId="8" xfId="0" applyNumberFormat="1" applyFont="1" applyBorder="1"/>
    <xf numFmtId="168" fontId="11" fillId="0" borderId="8" xfId="2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/>
    </xf>
    <xf numFmtId="168" fontId="17" fillId="0" borderId="12" xfId="0" applyNumberFormat="1" applyFont="1" applyBorder="1"/>
    <xf numFmtId="168" fontId="11" fillId="0" borderId="12" xfId="2" applyNumberFormat="1" applyFont="1" applyBorder="1" applyAlignment="1">
      <alignment horizontal="right"/>
    </xf>
    <xf numFmtId="168" fontId="13" fillId="0" borderId="12" xfId="0" applyNumberFormat="1" applyFont="1" applyBorder="1" applyAlignment="1">
      <alignment horizontal="right"/>
    </xf>
    <xf numFmtId="168" fontId="11" fillId="0" borderId="17" xfId="2" applyNumberFormat="1" applyFont="1" applyBorder="1" applyAlignment="1">
      <alignment horizontal="right"/>
    </xf>
    <xf numFmtId="168" fontId="11" fillId="0" borderId="19" xfId="2" applyNumberFormat="1" applyFont="1" applyBorder="1"/>
    <xf numFmtId="168" fontId="11" fillId="0" borderId="10" xfId="2" applyNumberFormat="1" applyFont="1" applyBorder="1"/>
    <xf numFmtId="168" fontId="11" fillId="0" borderId="14" xfId="2" applyNumberFormat="1" applyFont="1" applyBorder="1"/>
    <xf numFmtId="0" fontId="56" fillId="0" borderId="28" xfId="2" applyFont="1" applyBorder="1"/>
    <xf numFmtId="168" fontId="15" fillId="0" borderId="19" xfId="2" applyNumberFormat="1" applyFont="1" applyBorder="1"/>
    <xf numFmtId="16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6" fillId="0" borderId="8" xfId="2" applyFont="1" applyBorder="1" applyAlignment="1">
      <alignment horizontal="left"/>
    </xf>
    <xf numFmtId="0" fontId="15" fillId="0" borderId="2" xfId="2" applyFont="1" applyBorder="1" applyAlignment="1">
      <alignment horizontal="right"/>
    </xf>
    <xf numFmtId="0" fontId="12" fillId="0" borderId="0" xfId="2" applyFont="1"/>
    <xf numFmtId="0" fontId="35" fillId="0" borderId="35" xfId="13" applyFont="1" applyBorder="1" applyAlignment="1" applyProtection="1">
      <alignment horizontal="center"/>
    </xf>
    <xf numFmtId="0" fontId="35" fillId="0" borderId="36" xfId="13" applyFont="1" applyBorder="1" applyAlignment="1" applyProtection="1"/>
    <xf numFmtId="1" fontId="35" fillId="0" borderId="36" xfId="13" applyNumberFormat="1" applyFont="1" applyBorder="1" applyAlignment="1" applyProtection="1"/>
    <xf numFmtId="0" fontId="35" fillId="0" borderId="0" xfId="14" applyFont="1"/>
    <xf numFmtId="0" fontId="37" fillId="0" borderId="0" xfId="14" applyFont="1"/>
    <xf numFmtId="0" fontId="38" fillId="0" borderId="0" xfId="14" applyFont="1"/>
    <xf numFmtId="0" fontId="43" fillId="0" borderId="37" xfId="13" applyFont="1" applyBorder="1" applyAlignment="1" applyProtection="1">
      <alignment horizontal="center"/>
    </xf>
    <xf numFmtId="1" fontId="7" fillId="0" borderId="0" xfId="15" applyNumberFormat="1" applyFont="1" applyBorder="1" applyAlignment="1" applyProtection="1">
      <alignment horizontal="left"/>
      <protection locked="0"/>
    </xf>
    <xf numFmtId="0" fontId="41" fillId="0" borderId="0" xfId="14" applyFont="1" applyAlignment="1">
      <alignment vertical="center"/>
    </xf>
    <xf numFmtId="0" fontId="43" fillId="0" borderId="0" xfId="13" applyFont="1" applyBorder="1" applyAlignment="1" applyProtection="1"/>
    <xf numFmtId="1" fontId="43" fillId="0" borderId="0" xfId="13" applyNumberFormat="1" applyFont="1" applyBorder="1" applyAlignment="1" applyProtection="1"/>
    <xf numFmtId="0" fontId="43" fillId="0" borderId="0" xfId="13" applyFont="1" applyBorder="1" applyAlignment="1" applyProtection="1">
      <alignment horizontal="center"/>
    </xf>
    <xf numFmtId="0" fontId="42" fillId="0" borderId="0" xfId="13" applyFont="1" applyBorder="1" applyAlignment="1" applyProtection="1">
      <alignment horizontal="right"/>
    </xf>
    <xf numFmtId="0" fontId="43" fillId="0" borderId="0" xfId="14" applyFont="1"/>
    <xf numFmtId="0" fontId="39" fillId="0" borderId="37" xfId="13" applyFont="1" applyBorder="1" applyAlignment="1" applyProtection="1">
      <alignment horizontal="center"/>
    </xf>
    <xf numFmtId="0" fontId="39" fillId="0" borderId="0" xfId="13" applyFont="1" applyBorder="1" applyAlignment="1" applyProtection="1"/>
    <xf numFmtId="1" fontId="45" fillId="0" borderId="0" xfId="13" applyNumberFormat="1" applyFont="1" applyBorder="1" applyAlignment="1" applyProtection="1"/>
    <xf numFmtId="0" fontId="45" fillId="0" borderId="0" xfId="13" applyFont="1" applyBorder="1" applyAlignment="1" applyProtection="1"/>
    <xf numFmtId="0" fontId="60" fillId="0" borderId="1" xfId="6" applyFont="1" applyBorder="1" applyAlignment="1">
      <alignment horizontal="center"/>
    </xf>
    <xf numFmtId="0" fontId="43" fillId="0" borderId="2" xfId="13" applyFont="1" applyBorder="1" applyAlignment="1" applyProtection="1"/>
    <xf numFmtId="0" fontId="43" fillId="0" borderId="2" xfId="13" applyFont="1" applyBorder="1" applyAlignment="1" applyProtection="1">
      <alignment horizontal="right"/>
    </xf>
    <xf numFmtId="0" fontId="43" fillId="0" borderId="3" xfId="13" applyFont="1" applyBorder="1" applyAlignment="1" applyProtection="1">
      <alignment horizontal="right"/>
    </xf>
    <xf numFmtId="0" fontId="43" fillId="0" borderId="9" xfId="13" applyFont="1" applyBorder="1" applyAlignment="1" applyProtection="1"/>
    <xf numFmtId="0" fontId="43" fillId="0" borderId="7" xfId="13" applyFont="1" applyBorder="1" applyAlignment="1" applyProtection="1">
      <alignment horizontal="center"/>
    </xf>
    <xf numFmtId="0" fontId="43" fillId="0" borderId="8" xfId="14" applyFont="1" applyBorder="1" applyAlignment="1">
      <alignment horizontal="left"/>
    </xf>
    <xf numFmtId="0" fontId="43" fillId="0" borderId="8" xfId="13" applyFont="1" applyBorder="1" applyAlignment="1" applyProtection="1">
      <alignment horizontal="left"/>
    </xf>
    <xf numFmtId="0" fontId="43" fillId="0" borderId="8" xfId="13" applyFont="1" applyBorder="1" applyAlignment="1" applyProtection="1"/>
    <xf numFmtId="0" fontId="43" fillId="0" borderId="10" xfId="13" applyFont="1" applyBorder="1" applyAlignment="1" applyProtection="1"/>
    <xf numFmtId="0" fontId="43" fillId="0" borderId="10" xfId="14" applyFont="1" applyBorder="1"/>
    <xf numFmtId="15" fontId="43" fillId="0" borderId="8" xfId="6" applyNumberFormat="1" applyFont="1" applyBorder="1" applyAlignment="1">
      <alignment horizontal="left"/>
    </xf>
    <xf numFmtId="0" fontId="43" fillId="0" borderId="8" xfId="14" applyFont="1" applyBorder="1"/>
    <xf numFmtId="0" fontId="43" fillId="0" borderId="12" xfId="14" applyFont="1" applyBorder="1"/>
    <xf numFmtId="0" fontId="43" fillId="0" borderId="14" xfId="14" applyFont="1" applyBorder="1"/>
    <xf numFmtId="0" fontId="43" fillId="0" borderId="7" xfId="14" applyFont="1" applyBorder="1" applyAlignment="1">
      <alignment horizontal="center"/>
    </xf>
    <xf numFmtId="0" fontId="51" fillId="0" borderId="8" xfId="14" applyFont="1" applyBorder="1"/>
    <xf numFmtId="0" fontId="61" fillId="0" borderId="0" xfId="0" applyFont="1"/>
    <xf numFmtId="0" fontId="48" fillId="0" borderId="0" xfId="0" applyFont="1"/>
    <xf numFmtId="0" fontId="43" fillId="0" borderId="0" xfId="0" applyFont="1"/>
    <xf numFmtId="0" fontId="35" fillId="0" borderId="35" xfId="13" applyFont="1" applyBorder="1" applyAlignment="1" applyProtection="1"/>
    <xf numFmtId="0" fontId="35" fillId="0" borderId="0" xfId="13" applyFont="1" applyBorder="1" applyAlignment="1" applyProtection="1"/>
    <xf numFmtId="0" fontId="35" fillId="0" borderId="0" xfId="14" applyFont="1" applyAlignment="1">
      <alignment horizontal="center"/>
    </xf>
    <xf numFmtId="0" fontId="62" fillId="0" borderId="0" xfId="14" applyFont="1"/>
    <xf numFmtId="0" fontId="7" fillId="0" borderId="0" xfId="15" applyFont="1" applyBorder="1" applyAlignment="1" applyProtection="1">
      <alignment horizontal="left"/>
      <protection locked="0"/>
    </xf>
    <xf numFmtId="0" fontId="43" fillId="0" borderId="15" xfId="6" applyFont="1" applyBorder="1"/>
    <xf numFmtId="1" fontId="60" fillId="0" borderId="16" xfId="6" applyNumberFormat="1" applyFont="1" applyBorder="1"/>
    <xf numFmtId="0" fontId="43" fillId="0" borderId="16" xfId="6" applyFont="1" applyBorder="1" applyAlignment="1">
      <alignment horizontal="right"/>
    </xf>
    <xf numFmtId="0" fontId="43" fillId="0" borderId="17" xfId="6" applyFont="1" applyBorder="1" applyAlignment="1">
      <alignment horizontal="right"/>
    </xf>
    <xf numFmtId="0" fontId="58" fillId="0" borderId="0" xfId="14" applyAlignment="1">
      <alignment horizontal="center"/>
    </xf>
    <xf numFmtId="0" fontId="43" fillId="0" borderId="25" xfId="6" applyFont="1" applyBorder="1"/>
    <xf numFmtId="0" fontId="43" fillId="0" borderId="26" xfId="6" applyFont="1" applyBorder="1"/>
    <xf numFmtId="0" fontId="43" fillId="0" borderId="27" xfId="6" applyFont="1" applyBorder="1"/>
    <xf numFmtId="0" fontId="43" fillId="0" borderId="19" xfId="6" applyFont="1" applyBorder="1"/>
    <xf numFmtId="0" fontId="43" fillId="0" borderId="28" xfId="6" applyFont="1" applyBorder="1"/>
    <xf numFmtId="0" fontId="43" fillId="0" borderId="23" xfId="6" applyFont="1" applyBorder="1"/>
    <xf numFmtId="0" fontId="43" fillId="0" borderId="24" xfId="6" applyFont="1" applyBorder="1"/>
    <xf numFmtId="0" fontId="43" fillId="0" borderId="29" xfId="6" applyFont="1" applyBorder="1"/>
    <xf numFmtId="0" fontId="43" fillId="0" borderId="30" xfId="6" applyFont="1" applyBorder="1"/>
    <xf numFmtId="0" fontId="43" fillId="0" borderId="31" xfId="6" applyFont="1" applyBorder="1"/>
    <xf numFmtId="165" fontId="43" fillId="0" borderId="0" xfId="6" applyNumberFormat="1" applyFont="1"/>
    <xf numFmtId="0" fontId="43" fillId="0" borderId="1" xfId="6" applyFont="1" applyBorder="1"/>
    <xf numFmtId="0" fontId="43" fillId="0" borderId="18" xfId="6" applyFont="1" applyBorder="1"/>
    <xf numFmtId="0" fontId="43" fillId="0" borderId="7" xfId="6" applyFont="1" applyBorder="1"/>
    <xf numFmtId="0" fontId="43" fillId="0" borderId="7" xfId="14" applyFont="1" applyBorder="1" applyAlignment="1">
      <alignment horizontal="left"/>
    </xf>
    <xf numFmtId="0" fontId="43" fillId="0" borderId="11" xfId="6" applyFont="1" applyBorder="1"/>
    <xf numFmtId="0" fontId="43" fillId="5" borderId="0" xfId="6" applyFont="1" applyFill="1"/>
    <xf numFmtId="0" fontId="43" fillId="5" borderId="0" xfId="6" applyFont="1" applyFill="1" applyAlignment="1">
      <alignment horizontal="center"/>
    </xf>
    <xf numFmtId="0" fontId="61" fillId="0" borderId="0" xfId="14" applyFont="1"/>
    <xf numFmtId="0" fontId="61" fillId="0" borderId="18" xfId="14" applyFont="1" applyBorder="1"/>
    <xf numFmtId="0" fontId="61" fillId="0" borderId="9" xfId="14" applyFont="1" applyBorder="1"/>
    <xf numFmtId="0" fontId="61" fillId="0" borderId="19" xfId="14" applyFont="1" applyBorder="1"/>
    <xf numFmtId="0" fontId="61" fillId="0" borderId="7" xfId="14" applyFont="1" applyBorder="1"/>
    <xf numFmtId="0" fontId="61" fillId="0" borderId="8" xfId="14" applyFont="1" applyBorder="1"/>
    <xf numFmtId="0" fontId="61" fillId="0" borderId="10" xfId="14" applyFont="1" applyBorder="1"/>
    <xf numFmtId="0" fontId="61" fillId="0" borderId="11" xfId="14" applyFont="1" applyBorder="1"/>
    <xf numFmtId="0" fontId="61" fillId="0" borderId="12" xfId="14" applyFont="1" applyBorder="1"/>
    <xf numFmtId="0" fontId="61" fillId="0" borderId="14" xfId="14" applyFont="1" applyBorder="1"/>
    <xf numFmtId="15" fontId="43" fillId="0" borderId="0" xfId="6" applyNumberFormat="1" applyFont="1" applyAlignment="1">
      <alignment horizontal="center"/>
    </xf>
    <xf numFmtId="168" fontId="13" fillId="0" borderId="9" xfId="0" applyNumberFormat="1" applyFont="1" applyBorder="1"/>
    <xf numFmtId="168" fontId="13" fillId="0" borderId="8" xfId="0" applyNumberFormat="1" applyFont="1" applyBorder="1"/>
    <xf numFmtId="168" fontId="11" fillId="0" borderId="8" xfId="0" applyNumberFormat="1" applyFont="1" applyBorder="1" applyAlignment="1">
      <alignment horizontal="right"/>
    </xf>
    <xf numFmtId="168" fontId="13" fillId="0" borderId="12" xfId="0" applyNumberFormat="1" applyFont="1" applyBorder="1"/>
    <xf numFmtId="0" fontId="11" fillId="0" borderId="38" xfId="2" applyFont="1" applyBorder="1"/>
    <xf numFmtId="168" fontId="13" fillId="0" borderId="5" xfId="0" applyNumberFormat="1" applyFont="1" applyBorder="1"/>
    <xf numFmtId="168" fontId="11" fillId="0" borderId="6" xfId="2" applyNumberFormat="1" applyFont="1" applyBorder="1"/>
    <xf numFmtId="168" fontId="11" fillId="0" borderId="39" xfId="2" applyNumberFormat="1" applyFont="1" applyBorder="1"/>
    <xf numFmtId="165" fontId="11" fillId="0" borderId="7" xfId="2" applyNumberFormat="1" applyFont="1" applyBorder="1"/>
    <xf numFmtId="168" fontId="13" fillId="2" borderId="8" xfId="0" applyNumberFormat="1" applyFont="1" applyFill="1" applyBorder="1"/>
    <xf numFmtId="168" fontId="11" fillId="0" borderId="0" xfId="2" applyNumberFormat="1" applyFont="1"/>
    <xf numFmtId="168" fontId="11" fillId="0" borderId="0" xfId="0" applyNumberFormat="1" applyFont="1"/>
    <xf numFmtId="0" fontId="11" fillId="0" borderId="0" xfId="2" applyFont="1" applyAlignment="1">
      <alignment horizontal="right"/>
    </xf>
    <xf numFmtId="0" fontId="15" fillId="0" borderId="9" xfId="2" applyFont="1" applyBorder="1"/>
    <xf numFmtId="168" fontId="13" fillId="2" borderId="12" xfId="0" applyNumberFormat="1" applyFont="1" applyFill="1" applyBorder="1"/>
    <xf numFmtId="0" fontId="10" fillId="0" borderId="0" xfId="13" applyFont="1" applyBorder="1" applyAlignment="1" applyProtection="1"/>
    <xf numFmtId="0" fontId="51" fillId="0" borderId="0" xfId="6" applyFont="1"/>
    <xf numFmtId="0" fontId="63" fillId="0" borderId="0" xfId="6" applyFont="1"/>
    <xf numFmtId="0" fontId="11" fillId="0" borderId="40" xfId="2" applyFont="1" applyBorder="1" applyAlignment="1">
      <alignment horizontal="center"/>
    </xf>
    <xf numFmtId="0" fontId="11" fillId="0" borderId="41" xfId="2" applyFont="1" applyBorder="1" applyAlignment="1">
      <alignment horizontal="left"/>
    </xf>
    <xf numFmtId="0" fontId="11" fillId="0" borderId="41" xfId="2" applyFont="1" applyBorder="1"/>
    <xf numFmtId="0" fontId="11" fillId="0" borderId="42" xfId="2" applyFont="1" applyBorder="1"/>
    <xf numFmtId="0" fontId="13" fillId="0" borderId="41" xfId="0" applyFont="1" applyBorder="1" applyAlignment="1">
      <alignment horizontal="left"/>
    </xf>
    <xf numFmtId="0" fontId="13" fillId="0" borderId="41" xfId="0" applyFont="1" applyBorder="1"/>
    <xf numFmtId="0" fontId="11" fillId="0" borderId="43" xfId="2" applyFont="1" applyBorder="1" applyAlignment="1">
      <alignment horizontal="center"/>
    </xf>
    <xf numFmtId="0" fontId="11" fillId="0" borderId="44" xfId="2" applyFont="1" applyBorder="1" applyAlignment="1">
      <alignment horizontal="left"/>
    </xf>
    <xf numFmtId="0" fontId="11" fillId="0" borderId="44" xfId="2" applyFont="1" applyBorder="1"/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left"/>
    </xf>
    <xf numFmtId="0" fontId="13" fillId="0" borderId="46" xfId="0" applyFont="1" applyBorder="1"/>
    <xf numFmtId="0" fontId="11" fillId="0" borderId="46" xfId="2" applyFont="1" applyBorder="1"/>
    <xf numFmtId="0" fontId="11" fillId="0" borderId="45" xfId="2" applyFont="1" applyBorder="1" applyAlignment="1">
      <alignment horizontal="center"/>
    </xf>
    <xf numFmtId="0" fontId="11" fillId="0" borderId="47" xfId="2" applyFont="1" applyBorder="1" applyAlignment="1">
      <alignment horizontal="center"/>
    </xf>
    <xf numFmtId="0" fontId="13" fillId="0" borderId="48" xfId="0" applyFont="1" applyBorder="1" applyAlignment="1">
      <alignment horizontal="left"/>
    </xf>
    <xf numFmtId="0" fontId="13" fillId="0" borderId="48" xfId="0" applyFont="1" applyBorder="1"/>
    <xf numFmtId="0" fontId="11" fillId="0" borderId="48" xfId="2" applyFont="1" applyBorder="1"/>
    <xf numFmtId="0" fontId="13" fillId="0" borderId="40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56" fillId="0" borderId="46" xfId="2" applyFont="1" applyBorder="1" applyAlignment="1">
      <alignment horizontal="left"/>
    </xf>
    <xf numFmtId="0" fontId="11" fillId="0" borderId="46" xfId="2" applyFont="1" applyBorder="1" applyAlignment="1">
      <alignment horizontal="left"/>
    </xf>
    <xf numFmtId="168" fontId="11" fillId="0" borderId="5" xfId="2" applyNumberFormat="1" applyFont="1" applyBorder="1" applyAlignment="1">
      <alignment horizontal="right"/>
    </xf>
    <xf numFmtId="168" fontId="13" fillId="0" borderId="41" xfId="0" applyNumberFormat="1" applyFont="1" applyBorder="1"/>
    <xf numFmtId="168" fontId="11" fillId="0" borderId="41" xfId="2" applyNumberFormat="1" applyFont="1" applyBorder="1" applyAlignment="1">
      <alignment horizontal="right"/>
    </xf>
    <xf numFmtId="168" fontId="11" fillId="0" borderId="44" xfId="2" applyNumberFormat="1" applyFont="1" applyBorder="1" applyAlignment="1">
      <alignment horizontal="right"/>
    </xf>
    <xf numFmtId="168" fontId="13" fillId="0" borderId="46" xfId="0" applyNumberFormat="1" applyFont="1" applyBorder="1" applyAlignment="1">
      <alignment horizontal="right"/>
    </xf>
    <xf numFmtId="168" fontId="11" fillId="0" borderId="46" xfId="2" applyNumberFormat="1" applyFont="1" applyBorder="1" applyAlignment="1">
      <alignment horizontal="right"/>
    </xf>
    <xf numFmtId="168" fontId="13" fillId="0" borderId="48" xfId="0" applyNumberFormat="1" applyFont="1" applyBorder="1" applyAlignment="1">
      <alignment horizontal="right"/>
    </xf>
    <xf numFmtId="168" fontId="11" fillId="0" borderId="48" xfId="2" applyNumberFormat="1" applyFont="1" applyBorder="1" applyAlignment="1">
      <alignment horizontal="right"/>
    </xf>
    <xf numFmtId="0" fontId="43" fillId="0" borderId="4" xfId="13" applyFont="1" applyBorder="1" applyAlignment="1" applyProtection="1">
      <alignment horizontal="center"/>
    </xf>
    <xf numFmtId="0" fontId="43" fillId="0" borderId="5" xfId="13" applyFont="1" applyBorder="1" applyAlignment="1" applyProtection="1">
      <alignment horizontal="left"/>
    </xf>
    <xf numFmtId="0" fontId="43" fillId="0" borderId="5" xfId="13" applyFont="1" applyBorder="1" applyAlignment="1" applyProtection="1"/>
    <xf numFmtId="0" fontId="43" fillId="0" borderId="5" xfId="14" applyFont="1" applyBorder="1"/>
    <xf numFmtId="0" fontId="43" fillId="0" borderId="6" xfId="14" applyFont="1" applyBorder="1"/>
    <xf numFmtId="0" fontId="43" fillId="0" borderId="40" xfId="13" applyFont="1" applyBorder="1" applyAlignment="1" applyProtection="1">
      <alignment horizontal="center"/>
    </xf>
    <xf numFmtId="0" fontId="43" fillId="0" borderId="41" xfId="14" applyFont="1" applyBorder="1" applyAlignment="1">
      <alignment horizontal="left"/>
    </xf>
    <xf numFmtId="0" fontId="43" fillId="0" borderId="41" xfId="14" applyFont="1" applyBorder="1"/>
    <xf numFmtId="0" fontId="43" fillId="0" borderId="42" xfId="13" applyFont="1" applyBorder="1" applyAlignment="1" applyProtection="1"/>
    <xf numFmtId="0" fontId="43" fillId="0" borderId="40" xfId="14" applyFont="1" applyBorder="1" applyAlignment="1">
      <alignment horizontal="center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11" fillId="0" borderId="5" xfId="12" applyNumberFormat="1" applyFont="1" applyFill="1" applyBorder="1" applyAlignment="1"/>
    <xf numFmtId="0" fontId="11" fillId="0" borderId="42" xfId="12" applyNumberFormat="1" applyFont="1" applyFill="1" applyBorder="1" applyAlignment="1"/>
    <xf numFmtId="0" fontId="11" fillId="0" borderId="40" xfId="12" applyNumberFormat="1" applyFont="1" applyFill="1" applyBorder="1" applyAlignment="1">
      <alignment horizontal="center"/>
    </xf>
    <xf numFmtId="0" fontId="43" fillId="0" borderId="43" xfId="13" applyFont="1" applyBorder="1" applyAlignment="1" applyProtection="1">
      <alignment horizontal="center"/>
    </xf>
    <xf numFmtId="0" fontId="43" fillId="0" borderId="44" xfId="13" applyFont="1" applyBorder="1" applyAlignment="1" applyProtection="1"/>
    <xf numFmtId="0" fontId="61" fillId="0" borderId="45" xfId="0" applyFont="1" applyBorder="1" applyAlignment="1">
      <alignment horizontal="center"/>
    </xf>
    <xf numFmtId="0" fontId="61" fillId="0" borderId="46" xfId="0" applyFont="1" applyBorder="1" applyAlignment="1">
      <alignment horizontal="left"/>
    </xf>
    <xf numFmtId="0" fontId="61" fillId="0" borderId="46" xfId="0" applyFont="1" applyBorder="1"/>
    <xf numFmtId="0" fontId="43" fillId="0" borderId="46" xfId="13" applyFont="1" applyBorder="1" applyAlignment="1" applyProtection="1"/>
    <xf numFmtId="0" fontId="43" fillId="0" borderId="45" xfId="13" applyFont="1" applyBorder="1" applyAlignment="1" applyProtection="1">
      <alignment horizontal="center"/>
    </xf>
    <xf numFmtId="0" fontId="61" fillId="0" borderId="47" xfId="0" applyFont="1" applyBorder="1" applyAlignment="1">
      <alignment horizontal="center"/>
    </xf>
    <xf numFmtId="0" fontId="61" fillId="0" borderId="48" xfId="0" applyFont="1" applyBorder="1" applyAlignment="1">
      <alignment horizontal="left"/>
    </xf>
    <xf numFmtId="0" fontId="61" fillId="0" borderId="48" xfId="0" applyFont="1" applyBorder="1"/>
    <xf numFmtId="0" fontId="43" fillId="0" borderId="48" xfId="13" applyFont="1" applyBorder="1" applyAlignment="1" applyProtection="1"/>
    <xf numFmtId="0" fontId="43" fillId="0" borderId="47" xfId="13" applyFont="1" applyBorder="1" applyAlignment="1" applyProtection="1">
      <alignment horizontal="center"/>
    </xf>
    <xf numFmtId="168" fontId="17" fillId="0" borderId="5" xfId="0" applyNumberFormat="1" applyFont="1" applyBorder="1"/>
    <xf numFmtId="168" fontId="17" fillId="0" borderId="41" xfId="0" applyNumberFormat="1" applyFont="1" applyBorder="1"/>
    <xf numFmtId="0" fontId="15" fillId="0" borderId="42" xfId="2" applyFont="1" applyBorder="1"/>
    <xf numFmtId="0" fontId="11" fillId="0" borderId="0" xfId="2" applyNumberFormat="1" applyFont="1"/>
    <xf numFmtId="0" fontId="13" fillId="0" borderId="0" xfId="0" applyNumberFormat="1" applyFont="1"/>
    <xf numFmtId="169" fontId="11" fillId="0" borderId="8" xfId="2" applyNumberFormat="1" applyFont="1" applyBorder="1"/>
    <xf numFmtId="169" fontId="11" fillId="0" borderId="12" xfId="2" applyNumberFormat="1" applyFont="1" applyBorder="1"/>
    <xf numFmtId="169" fontId="13" fillId="0" borderId="9" xfId="0" applyNumberFormat="1" applyFont="1" applyBorder="1"/>
    <xf numFmtId="169" fontId="13" fillId="0" borderId="8" xfId="0" applyNumberFormat="1" applyFont="1" applyBorder="1"/>
    <xf numFmtId="169" fontId="13" fillId="0" borderId="12" xfId="0" applyNumberFormat="1" applyFont="1" applyBorder="1"/>
    <xf numFmtId="15" fontId="11" fillId="0" borderId="5" xfId="2" applyNumberFormat="1" applyFont="1" applyBorder="1" applyAlignment="1">
      <alignment horizontal="left"/>
    </xf>
    <xf numFmtId="0" fontId="15" fillId="0" borderId="8" xfId="2" applyFont="1" applyBorder="1" applyAlignment="1">
      <alignment horizontal="left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44" xfId="0" applyFont="1" applyBorder="1"/>
    <xf numFmtId="0" fontId="11" fillId="0" borderId="48" xfId="2" applyFont="1" applyBorder="1" applyAlignment="1">
      <alignment horizontal="left"/>
    </xf>
    <xf numFmtId="168" fontId="13" fillId="0" borderId="44" xfId="0" applyNumberFormat="1" applyFont="1" applyBorder="1" applyAlignment="1">
      <alignment horizontal="right"/>
    </xf>
    <xf numFmtId="168" fontId="13" fillId="0" borderId="5" xfId="0" applyNumberFormat="1" applyFont="1" applyBorder="1" applyAlignment="1">
      <alignment horizontal="right"/>
    </xf>
    <xf numFmtId="168" fontId="15" fillId="0" borderId="48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0" fontId="43" fillId="0" borderId="4" xfId="14" applyFont="1" applyBorder="1" applyAlignment="1">
      <alignment horizontal="center"/>
    </xf>
    <xf numFmtId="0" fontId="43" fillId="0" borderId="5" xfId="14" applyFont="1" applyBorder="1" applyAlignment="1">
      <alignment horizontal="left"/>
    </xf>
    <xf numFmtId="0" fontId="11" fillId="0" borderId="8" xfId="12" applyNumberFormat="1" applyFont="1" applyFill="1" applyBorder="1" applyAlignment="1">
      <alignment horizontal="left"/>
    </xf>
    <xf numFmtId="0" fontId="61" fillId="0" borderId="44" xfId="0" applyFont="1" applyBorder="1" applyAlignment="1">
      <alignment horizontal="left"/>
    </xf>
    <xf numFmtId="0" fontId="43" fillId="0" borderId="46" xfId="13" applyFont="1" applyBorder="1" applyAlignment="1" applyProtection="1">
      <alignment horizontal="left"/>
    </xf>
    <xf numFmtId="0" fontId="61" fillId="0" borderId="44" xfId="0" applyFont="1" applyBorder="1"/>
    <xf numFmtId="0" fontId="61" fillId="0" borderId="43" xfId="0" applyFont="1" applyBorder="1" applyAlignment="1">
      <alignment horizontal="center"/>
    </xf>
    <xf numFmtId="169" fontId="11" fillId="0" borderId="9" xfId="2" applyNumberFormat="1" applyFont="1" applyBorder="1"/>
    <xf numFmtId="169" fontId="11" fillId="0" borderId="8" xfId="0" applyNumberFormat="1" applyFont="1" applyBorder="1"/>
    <xf numFmtId="169" fontId="11" fillId="0" borderId="12" xfId="0" applyNumberFormat="1" applyFont="1" applyBorder="1"/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7" fillId="0" borderId="0" xfId="1" applyFont="1"/>
    <xf numFmtId="0" fontId="1" fillId="0" borderId="4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6">
    <cellStyle name="Excel Built-in Normal" xfId="4" xr:uid="{77EFEC62-14AC-4E36-9CA5-F58026B514A2}"/>
    <cellStyle name="Hyperlink" xfId="1" builtinId="8"/>
    <cellStyle name="Hyperlink 2" xfId="15" xr:uid="{7A02A0C9-890C-4936-9981-DF0AEDAC39D8}"/>
    <cellStyle name="Hyperlink 3" xfId="5" xr:uid="{457A319A-8EA8-4945-A356-142FA79BF6D2}"/>
    <cellStyle name="Hyperlink 4" xfId="8" xr:uid="{DF1D2B67-485E-424C-A55C-B3AAF1162E8F}"/>
    <cellStyle name="Normal" xfId="0" builtinId="0"/>
    <cellStyle name="Normal 2" xfId="12" xr:uid="{EEDBFA3F-BF04-4B18-9A36-E8F8A8DF6936}"/>
    <cellStyle name="Normal 2 2" xfId="6" xr:uid="{B23CE699-7281-45B8-8540-F7D5D68BE77C}"/>
    <cellStyle name="Normal 2 2 2" xfId="2" xr:uid="{9BC7CF70-5E6A-47CC-97E5-DD1B698C1FAD}"/>
    <cellStyle name="Normal 2 2 3" xfId="3" xr:uid="{2FB9F341-B484-40BD-9FB2-71CA0D4F7445}"/>
    <cellStyle name="Normal 2 3" xfId="13" xr:uid="{47803B3F-F1C6-41DA-9DBA-5B7B11116AF1}"/>
    <cellStyle name="Normal 3" xfId="14" xr:uid="{C0835A0A-0B1A-48C9-A8A3-7C10542FEA73}"/>
    <cellStyle name="Normal 3 2" xfId="9" xr:uid="{D2935822-0570-4180-B103-B28F9FE95F47}"/>
    <cellStyle name="Normal 3 3" xfId="11" xr:uid="{0597FC80-5AF7-484D-BCE4-6E87F9F0BA50}"/>
    <cellStyle name="Normal 4" xfId="10" xr:uid="{705EEFCF-3915-464E-9758-BB5C84AFE437}"/>
    <cellStyle name="Normal 5" xfId="7" xr:uid="{49AD9610-4CF2-4794-B1BE-9C0A16E1E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2AC3-45C5-4918-932C-2B6D43971630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70" t="s">
        <v>1593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</row>
    <row r="2" spans="2:25" ht="18.75" x14ac:dyDescent="0.3">
      <c r="B2" s="471" t="s">
        <v>1673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</row>
    <row r="3" spans="2:25" ht="15.75" x14ac:dyDescent="0.25">
      <c r="B3" s="472" t="s">
        <v>1594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</row>
    <row r="5" spans="2:25" x14ac:dyDescent="0.25">
      <c r="B5" s="473" t="s">
        <v>1595</v>
      </c>
      <c r="C5" s="473" t="s">
        <v>1596</v>
      </c>
      <c r="D5" s="473" t="s">
        <v>1597</v>
      </c>
      <c r="E5" s="473" t="s">
        <v>1598</v>
      </c>
      <c r="F5" s="473" t="s">
        <v>1599</v>
      </c>
      <c r="G5" s="473" t="s">
        <v>1600</v>
      </c>
      <c r="H5" s="473" t="s">
        <v>1601</v>
      </c>
      <c r="I5" s="473" t="s">
        <v>1602</v>
      </c>
      <c r="J5" s="473" t="s">
        <v>1603</v>
      </c>
      <c r="K5" s="473" t="s">
        <v>1604</v>
      </c>
      <c r="L5" s="473" t="s">
        <v>1605</v>
      </c>
      <c r="M5" s="474"/>
      <c r="N5" s="475"/>
      <c r="O5" s="473" t="s">
        <v>1606</v>
      </c>
      <c r="P5" s="473" t="s">
        <v>1596</v>
      </c>
      <c r="Q5" s="473" t="s">
        <v>1597</v>
      </c>
      <c r="R5" s="473" t="s">
        <v>1598</v>
      </c>
      <c r="S5" s="473" t="s">
        <v>1599</v>
      </c>
      <c r="T5" s="473" t="s">
        <v>1600</v>
      </c>
      <c r="U5" s="473" t="s">
        <v>1601</v>
      </c>
      <c r="V5" s="473" t="s">
        <v>1602</v>
      </c>
      <c r="W5" s="475"/>
      <c r="X5" s="475"/>
      <c r="Y5" s="475"/>
    </row>
    <row r="6" spans="2:25" x14ac:dyDescent="0.25">
      <c r="B6" s="475"/>
      <c r="C6" s="473" t="s">
        <v>1607</v>
      </c>
      <c r="D6" s="473" t="s">
        <v>1608</v>
      </c>
      <c r="E6" s="473" t="s">
        <v>1609</v>
      </c>
      <c r="F6" s="473" t="s">
        <v>1610</v>
      </c>
      <c r="G6" s="473" t="s">
        <v>1611</v>
      </c>
      <c r="H6" s="473" t="s">
        <v>1612</v>
      </c>
      <c r="I6" s="473" t="s">
        <v>1613</v>
      </c>
      <c r="J6" s="475"/>
      <c r="K6" s="475"/>
      <c r="L6" s="475"/>
      <c r="M6" s="474"/>
      <c r="N6" s="475"/>
      <c r="O6" s="473" t="s">
        <v>1614</v>
      </c>
      <c r="P6" s="473" t="s">
        <v>1596</v>
      </c>
      <c r="Q6" s="473" t="s">
        <v>1597</v>
      </c>
      <c r="R6" s="473" t="s">
        <v>1598</v>
      </c>
      <c r="S6" s="473" t="s">
        <v>1599</v>
      </c>
      <c r="T6" s="475"/>
      <c r="U6" s="475"/>
      <c r="V6" s="475"/>
      <c r="W6" s="475"/>
      <c r="X6" s="475"/>
      <c r="Y6" s="475"/>
    </row>
    <row r="7" spans="2:25" x14ac:dyDescent="0.25">
      <c r="B7" s="473" t="s">
        <v>1615</v>
      </c>
      <c r="C7" s="473" t="s">
        <v>1596</v>
      </c>
      <c r="D7" s="475"/>
      <c r="E7" s="475"/>
      <c r="F7" s="475"/>
      <c r="G7" s="475"/>
      <c r="H7" s="475"/>
      <c r="I7" s="475"/>
      <c r="J7" s="475"/>
      <c r="K7" s="475"/>
      <c r="L7" s="475"/>
      <c r="M7" s="474"/>
      <c r="N7" s="475"/>
      <c r="O7" s="473" t="s">
        <v>1616</v>
      </c>
      <c r="P7" s="473" t="s">
        <v>1596</v>
      </c>
      <c r="Q7" s="473" t="s">
        <v>1597</v>
      </c>
      <c r="R7" s="473" t="s">
        <v>1598</v>
      </c>
      <c r="S7" s="473" t="s">
        <v>1599</v>
      </c>
      <c r="T7" s="473" t="s">
        <v>1600</v>
      </c>
      <c r="U7" s="473" t="s">
        <v>1601</v>
      </c>
      <c r="V7" s="475"/>
      <c r="W7" s="475"/>
      <c r="X7" s="475"/>
      <c r="Y7" s="475"/>
    </row>
    <row r="8" spans="2:25" x14ac:dyDescent="0.25">
      <c r="B8" s="473" t="s">
        <v>1617</v>
      </c>
      <c r="C8" s="473" t="s">
        <v>1596</v>
      </c>
      <c r="D8" s="473" t="s">
        <v>1597</v>
      </c>
      <c r="E8" s="473" t="s">
        <v>1598</v>
      </c>
      <c r="F8" s="473" t="s">
        <v>1599</v>
      </c>
      <c r="G8" s="473" t="s">
        <v>1600</v>
      </c>
      <c r="H8" s="475"/>
      <c r="I8" s="475"/>
      <c r="J8" s="475"/>
      <c r="K8" s="475"/>
      <c r="L8" s="475"/>
      <c r="M8" s="474"/>
      <c r="N8" s="475"/>
      <c r="O8" s="473" t="s">
        <v>1618</v>
      </c>
      <c r="P8" s="473" t="s">
        <v>1596</v>
      </c>
      <c r="Q8" s="473" t="s">
        <v>1597</v>
      </c>
      <c r="R8" s="475"/>
      <c r="S8" s="475"/>
      <c r="T8" s="475"/>
      <c r="U8" s="475"/>
      <c r="V8" s="475"/>
      <c r="W8" s="475"/>
      <c r="X8" s="475"/>
      <c r="Y8" s="475"/>
    </row>
    <row r="9" spans="2:25" x14ac:dyDescent="0.25">
      <c r="B9" s="473" t="s">
        <v>1619</v>
      </c>
      <c r="C9" s="473" t="s">
        <v>1596</v>
      </c>
      <c r="D9" s="473" t="s">
        <v>1597</v>
      </c>
      <c r="E9" s="473" t="s">
        <v>1598</v>
      </c>
      <c r="F9" s="473" t="s">
        <v>1599</v>
      </c>
      <c r="G9" s="475"/>
      <c r="H9" s="475"/>
      <c r="I9" s="475"/>
      <c r="J9" s="475"/>
      <c r="K9" s="475"/>
      <c r="L9" s="475"/>
      <c r="M9" s="474"/>
      <c r="N9" s="475"/>
      <c r="O9" s="473" t="s">
        <v>1620</v>
      </c>
      <c r="P9" s="473" t="s">
        <v>1596</v>
      </c>
      <c r="Q9" s="473" t="s">
        <v>1597</v>
      </c>
      <c r="R9" s="473" t="s">
        <v>1598</v>
      </c>
      <c r="S9" s="473" t="s">
        <v>1599</v>
      </c>
      <c r="T9" s="473" t="s">
        <v>1600</v>
      </c>
      <c r="U9" s="473" t="s">
        <v>1601</v>
      </c>
      <c r="V9" s="475"/>
      <c r="W9" s="475"/>
      <c r="X9" s="475"/>
      <c r="Y9" s="475"/>
    </row>
    <row r="10" spans="2:25" x14ac:dyDescent="0.25">
      <c r="B10" s="473" t="s">
        <v>1621</v>
      </c>
      <c r="C10" s="473" t="s">
        <v>1596</v>
      </c>
      <c r="D10" s="473" t="s">
        <v>1597</v>
      </c>
      <c r="E10" s="473" t="s">
        <v>1598</v>
      </c>
      <c r="F10" s="473" t="s">
        <v>1599</v>
      </c>
      <c r="G10" s="473" t="s">
        <v>1600</v>
      </c>
      <c r="H10" s="475"/>
      <c r="I10" s="475"/>
      <c r="J10" s="475"/>
      <c r="K10" s="475"/>
      <c r="L10" s="475"/>
      <c r="M10" s="474"/>
      <c r="N10" s="475"/>
      <c r="O10" s="473" t="s">
        <v>1622</v>
      </c>
      <c r="P10" s="473" t="s">
        <v>1596</v>
      </c>
      <c r="Q10" s="473" t="s">
        <v>1597</v>
      </c>
      <c r="R10" s="475"/>
      <c r="S10" s="475"/>
      <c r="T10" s="475"/>
      <c r="U10" s="475"/>
      <c r="V10" s="475"/>
      <c r="W10" s="475"/>
      <c r="X10" s="475"/>
      <c r="Y10" s="475"/>
    </row>
    <row r="11" spans="2:25" x14ac:dyDescent="0.25">
      <c r="B11" s="473" t="s">
        <v>1623</v>
      </c>
      <c r="C11" s="473" t="s">
        <v>1596</v>
      </c>
      <c r="D11" s="475"/>
      <c r="E11" s="475"/>
      <c r="F11" s="475"/>
      <c r="G11" s="475"/>
      <c r="H11" s="475"/>
      <c r="I11" s="475"/>
      <c r="J11" s="475"/>
      <c r="K11" s="475"/>
      <c r="L11" s="475"/>
      <c r="M11" s="474"/>
      <c r="N11" s="475"/>
      <c r="O11" s="473" t="s">
        <v>1624</v>
      </c>
      <c r="P11" s="473" t="s">
        <v>1596</v>
      </c>
      <c r="Q11" s="473" t="s">
        <v>1597</v>
      </c>
      <c r="R11" s="475"/>
      <c r="S11" s="475"/>
      <c r="T11" s="475"/>
      <c r="U11" s="475"/>
      <c r="V11" s="475"/>
      <c r="W11" s="475"/>
      <c r="X11" s="475"/>
      <c r="Y11" s="475"/>
    </row>
    <row r="12" spans="2:25" x14ac:dyDescent="0.25">
      <c r="B12" s="473" t="s">
        <v>1625</v>
      </c>
      <c r="C12" s="473" t="s">
        <v>1596</v>
      </c>
      <c r="D12" s="473" t="s">
        <v>1597</v>
      </c>
      <c r="E12" s="475"/>
      <c r="F12" s="475"/>
      <c r="G12" s="475"/>
      <c r="H12" s="475"/>
      <c r="I12" s="475"/>
      <c r="J12" s="475"/>
      <c r="K12" s="475"/>
      <c r="L12" s="475"/>
      <c r="M12" s="474"/>
      <c r="N12" s="475"/>
      <c r="O12" s="473" t="s">
        <v>1626</v>
      </c>
      <c r="P12" s="473" t="s">
        <v>1596</v>
      </c>
      <c r="Q12" s="475"/>
      <c r="R12" s="475"/>
      <c r="S12" s="475"/>
      <c r="T12" s="475"/>
      <c r="U12" s="475"/>
      <c r="V12" s="475"/>
      <c r="W12" s="475"/>
      <c r="X12" s="475"/>
      <c r="Y12" s="475"/>
    </row>
    <row r="13" spans="2:25" x14ac:dyDescent="0.25">
      <c r="B13" s="473" t="s">
        <v>1627</v>
      </c>
      <c r="C13" s="473" t="s">
        <v>1596</v>
      </c>
      <c r="D13" s="473" t="s">
        <v>1597</v>
      </c>
      <c r="E13" s="473" t="s">
        <v>1598</v>
      </c>
      <c r="F13" s="473" t="s">
        <v>1599</v>
      </c>
      <c r="G13" s="473" t="s">
        <v>1600</v>
      </c>
      <c r="H13" s="473" t="s">
        <v>1601</v>
      </c>
      <c r="I13" s="473" t="s">
        <v>1602</v>
      </c>
      <c r="J13" s="473" t="s">
        <v>1603</v>
      </c>
      <c r="K13" s="475"/>
      <c r="L13" s="475"/>
      <c r="M13" s="474"/>
      <c r="N13" s="475"/>
      <c r="O13" s="473" t="s">
        <v>1628</v>
      </c>
      <c r="P13" s="473" t="s">
        <v>1596</v>
      </c>
      <c r="Q13" s="475"/>
      <c r="R13" s="475"/>
      <c r="S13" s="475"/>
      <c r="T13" s="475"/>
      <c r="U13" s="475"/>
      <c r="V13" s="475"/>
      <c r="W13" s="475"/>
      <c r="X13" s="475"/>
      <c r="Y13" s="475"/>
    </row>
    <row r="14" spans="2:25" x14ac:dyDescent="0.25">
      <c r="B14" s="473" t="s">
        <v>1629</v>
      </c>
      <c r="C14" s="473" t="s">
        <v>1596</v>
      </c>
      <c r="D14" s="473" t="s">
        <v>1597</v>
      </c>
      <c r="E14" s="473" t="s">
        <v>1598</v>
      </c>
      <c r="F14" s="475"/>
      <c r="G14" s="475"/>
      <c r="H14" s="475"/>
      <c r="I14" s="475"/>
      <c r="J14" s="475"/>
      <c r="K14" s="475"/>
      <c r="L14" s="475"/>
      <c r="M14" s="474"/>
      <c r="N14" s="475"/>
      <c r="O14" s="473" t="s">
        <v>1630</v>
      </c>
      <c r="P14" s="473" t="s">
        <v>1596</v>
      </c>
      <c r="Q14" s="473" t="s">
        <v>1597</v>
      </c>
      <c r="R14" s="473" t="s">
        <v>1598</v>
      </c>
      <c r="S14" s="475"/>
      <c r="T14" s="475"/>
      <c r="U14" s="475"/>
      <c r="V14" s="475"/>
      <c r="W14" s="475"/>
      <c r="X14" s="475"/>
      <c r="Y14" s="475"/>
    </row>
    <row r="15" spans="2:25" x14ac:dyDescent="0.25">
      <c r="B15" s="473" t="s">
        <v>1631</v>
      </c>
      <c r="C15" s="473" t="s">
        <v>1596</v>
      </c>
      <c r="D15" s="473" t="s">
        <v>1597</v>
      </c>
      <c r="E15" s="475"/>
      <c r="F15" s="475"/>
      <c r="G15" s="475"/>
      <c r="H15" s="475"/>
      <c r="I15" s="475"/>
      <c r="J15" s="475"/>
      <c r="K15" s="475"/>
      <c r="L15" s="475"/>
      <c r="M15" s="474"/>
      <c r="N15" s="475"/>
      <c r="O15" s="473" t="s">
        <v>1632</v>
      </c>
      <c r="P15" s="473" t="s">
        <v>1596</v>
      </c>
      <c r="Q15" s="475"/>
      <c r="R15" s="475"/>
      <c r="S15" s="475"/>
      <c r="T15" s="475"/>
      <c r="U15" s="475"/>
      <c r="V15" s="475"/>
      <c r="W15" s="475"/>
      <c r="X15" s="475"/>
      <c r="Y15" s="475"/>
    </row>
    <row r="16" spans="2:25" x14ac:dyDescent="0.25">
      <c r="B16" s="473" t="s">
        <v>1633</v>
      </c>
      <c r="C16" s="473" t="s">
        <v>1596</v>
      </c>
      <c r="D16" s="473" t="s">
        <v>1597</v>
      </c>
      <c r="E16" s="475"/>
      <c r="F16" s="475"/>
      <c r="G16" s="475"/>
      <c r="H16" s="475"/>
      <c r="I16" s="475"/>
      <c r="J16" s="475"/>
      <c r="K16" s="475"/>
      <c r="L16" s="475"/>
      <c r="M16" s="474"/>
      <c r="N16" s="475"/>
      <c r="O16" s="473" t="s">
        <v>1634</v>
      </c>
      <c r="P16" s="473" t="s">
        <v>1596</v>
      </c>
      <c r="Q16" s="475"/>
      <c r="R16" s="475"/>
      <c r="S16" s="475"/>
      <c r="T16" s="475"/>
      <c r="U16" s="475"/>
      <c r="V16" s="475"/>
      <c r="W16" s="475"/>
      <c r="X16" s="475"/>
      <c r="Y16" s="475"/>
    </row>
    <row r="17" spans="2:25" x14ac:dyDescent="0.25">
      <c r="B17" s="473" t="s">
        <v>1635</v>
      </c>
      <c r="C17" s="473" t="s">
        <v>1596</v>
      </c>
      <c r="D17" s="473" t="s">
        <v>1597</v>
      </c>
      <c r="E17" s="473" t="s">
        <v>1598</v>
      </c>
      <c r="F17" s="475"/>
      <c r="G17" s="475"/>
      <c r="H17" s="475"/>
      <c r="I17" s="475"/>
      <c r="J17" s="475"/>
      <c r="K17" s="475"/>
      <c r="L17" s="475"/>
      <c r="M17" s="474"/>
      <c r="N17" s="475"/>
      <c r="O17" s="473" t="s">
        <v>1636</v>
      </c>
      <c r="P17" s="473" t="s">
        <v>1596</v>
      </c>
      <c r="Q17" s="475"/>
      <c r="R17" s="475"/>
      <c r="S17" s="475"/>
      <c r="T17" s="475"/>
      <c r="U17" s="475"/>
      <c r="V17" s="475"/>
      <c r="W17" s="475"/>
      <c r="X17" s="475"/>
      <c r="Y17" s="475"/>
    </row>
    <row r="18" spans="2:25" x14ac:dyDescent="0.25">
      <c r="B18" s="473" t="s">
        <v>1637</v>
      </c>
      <c r="C18" s="473" t="s">
        <v>1596</v>
      </c>
      <c r="D18" s="475"/>
      <c r="E18" s="475"/>
      <c r="F18" s="475"/>
      <c r="G18" s="475"/>
      <c r="H18" s="475"/>
      <c r="I18" s="475"/>
      <c r="J18" s="475"/>
      <c r="K18" s="475"/>
      <c r="L18" s="475"/>
      <c r="M18" s="474"/>
      <c r="N18" s="475"/>
      <c r="O18" s="473" t="s">
        <v>1638</v>
      </c>
      <c r="P18" s="473" t="s">
        <v>1596</v>
      </c>
      <c r="Q18" s="475"/>
      <c r="R18" s="475"/>
      <c r="S18" s="475"/>
      <c r="T18" s="475"/>
      <c r="U18" s="475"/>
      <c r="V18" s="475"/>
      <c r="W18" s="475"/>
      <c r="X18" s="475"/>
      <c r="Y18" s="475"/>
    </row>
    <row r="19" spans="2:25" x14ac:dyDescent="0.25">
      <c r="B19" s="473" t="s">
        <v>1639</v>
      </c>
      <c r="C19" s="473" t="s">
        <v>1596</v>
      </c>
      <c r="D19" s="473" t="s">
        <v>1597</v>
      </c>
      <c r="E19" s="473" t="s">
        <v>1598</v>
      </c>
      <c r="F19" s="473" t="s">
        <v>1599</v>
      </c>
      <c r="G19" s="473" t="s">
        <v>1600</v>
      </c>
      <c r="H19" s="475"/>
      <c r="I19" s="475"/>
      <c r="J19" s="475"/>
      <c r="K19" s="475"/>
      <c r="L19" s="475"/>
      <c r="M19" s="474"/>
      <c r="N19" s="475"/>
      <c r="O19" s="473" t="s">
        <v>1640</v>
      </c>
      <c r="P19" s="473" t="s">
        <v>1596</v>
      </c>
      <c r="Q19" s="475"/>
      <c r="R19" s="475"/>
      <c r="S19" s="475"/>
      <c r="T19" s="475"/>
      <c r="U19" s="475"/>
      <c r="V19" s="475"/>
      <c r="W19" s="475"/>
      <c r="X19" s="475"/>
      <c r="Y19" s="475"/>
    </row>
    <row r="20" spans="2:25" x14ac:dyDescent="0.25">
      <c r="B20" s="473" t="s">
        <v>1641</v>
      </c>
      <c r="C20" s="473" t="s">
        <v>1596</v>
      </c>
      <c r="D20" s="475"/>
      <c r="E20" s="475"/>
      <c r="F20" s="475"/>
      <c r="G20" s="475"/>
      <c r="H20" s="475"/>
      <c r="I20" s="475"/>
      <c r="J20" s="475"/>
      <c r="K20" s="475"/>
      <c r="L20" s="475"/>
      <c r="M20" s="474"/>
      <c r="N20" s="475"/>
      <c r="O20" s="473" t="s">
        <v>1642</v>
      </c>
      <c r="P20" s="473" t="s">
        <v>1596</v>
      </c>
      <c r="Q20" s="475"/>
      <c r="R20" s="475"/>
      <c r="S20" s="475"/>
      <c r="T20" s="475"/>
      <c r="U20" s="475"/>
      <c r="V20" s="475"/>
      <c r="W20" s="475"/>
      <c r="X20" s="475"/>
      <c r="Y20" s="475"/>
    </row>
    <row r="21" spans="2:25" x14ac:dyDescent="0.25">
      <c r="B21" s="473" t="s">
        <v>1643</v>
      </c>
      <c r="C21" s="473" t="s">
        <v>1596</v>
      </c>
      <c r="D21" s="473" t="s">
        <v>1597</v>
      </c>
      <c r="E21" s="473" t="s">
        <v>1598</v>
      </c>
      <c r="F21" s="473" t="s">
        <v>1599</v>
      </c>
      <c r="G21" s="473" t="s">
        <v>1600</v>
      </c>
      <c r="H21" s="475"/>
      <c r="I21" s="475"/>
      <c r="J21" s="475"/>
      <c r="K21" s="475"/>
      <c r="L21" s="475"/>
      <c r="M21" s="474"/>
      <c r="N21" s="475"/>
      <c r="O21" s="473" t="s">
        <v>1644</v>
      </c>
      <c r="P21" s="473" t="s">
        <v>1596</v>
      </c>
      <c r="Q21" s="475"/>
      <c r="R21" s="475"/>
      <c r="S21" s="475"/>
      <c r="T21" s="475"/>
      <c r="U21" s="475"/>
      <c r="V21" s="475"/>
      <c r="W21" s="475"/>
      <c r="X21" s="475"/>
      <c r="Y21" s="475"/>
    </row>
    <row r="22" spans="2:25" x14ac:dyDescent="0.25">
      <c r="B22" s="473" t="s">
        <v>1645</v>
      </c>
      <c r="C22" s="473" t="s">
        <v>1596</v>
      </c>
      <c r="D22" s="473" t="s">
        <v>1597</v>
      </c>
      <c r="E22" s="475"/>
      <c r="F22" s="475"/>
      <c r="G22" s="475"/>
      <c r="H22" s="475"/>
      <c r="I22" s="475"/>
      <c r="J22" s="475"/>
      <c r="K22" s="475"/>
      <c r="L22" s="475"/>
      <c r="M22" s="474"/>
      <c r="N22" s="475"/>
      <c r="O22" s="473" t="s">
        <v>1646</v>
      </c>
      <c r="P22" s="473" t="s">
        <v>1596</v>
      </c>
      <c r="Q22" s="475"/>
      <c r="R22" s="475"/>
      <c r="S22" s="475"/>
      <c r="T22" s="475"/>
      <c r="U22" s="475"/>
      <c r="V22" s="475"/>
      <c r="W22" s="475"/>
      <c r="X22" s="475"/>
      <c r="Y22" s="475"/>
    </row>
    <row r="23" spans="2:25" x14ac:dyDescent="0.25">
      <c r="B23" s="473" t="s">
        <v>1647</v>
      </c>
      <c r="C23" s="473" t="s">
        <v>1596</v>
      </c>
      <c r="D23" s="475"/>
      <c r="E23" s="475"/>
      <c r="F23" s="475"/>
      <c r="G23" s="475"/>
      <c r="H23" s="475"/>
      <c r="I23" s="475"/>
      <c r="J23" s="475"/>
      <c r="K23" s="475"/>
      <c r="L23" s="475"/>
      <c r="M23" s="474"/>
      <c r="N23" s="475"/>
      <c r="O23" s="473" t="s">
        <v>1648</v>
      </c>
      <c r="P23" s="473" t="s">
        <v>1596</v>
      </c>
      <c r="Q23" s="475"/>
      <c r="R23" s="475"/>
      <c r="S23" s="475"/>
      <c r="T23" s="475"/>
      <c r="U23" s="475"/>
      <c r="V23" s="475"/>
      <c r="W23" s="475"/>
      <c r="X23" s="475"/>
      <c r="Y23" s="475"/>
    </row>
    <row r="24" spans="2:25" x14ac:dyDescent="0.25">
      <c r="B24" s="473" t="s">
        <v>1649</v>
      </c>
      <c r="C24" s="473" t="s">
        <v>1596</v>
      </c>
      <c r="D24" s="473" t="s">
        <v>1597</v>
      </c>
      <c r="E24" s="473" t="s">
        <v>1598</v>
      </c>
      <c r="F24" s="473" t="s">
        <v>1599</v>
      </c>
      <c r="G24" s="473" t="s">
        <v>1600</v>
      </c>
      <c r="H24" s="473" t="s">
        <v>1601</v>
      </c>
      <c r="I24" s="473" t="s">
        <v>1602</v>
      </c>
      <c r="J24" s="473" t="s">
        <v>1603</v>
      </c>
      <c r="K24" s="475"/>
      <c r="L24" s="475"/>
      <c r="M24" s="474"/>
      <c r="N24" s="475"/>
      <c r="O24" s="473" t="s">
        <v>1650</v>
      </c>
      <c r="P24" s="473" t="s">
        <v>1596</v>
      </c>
      <c r="Q24" s="473" t="s">
        <v>1597</v>
      </c>
      <c r="R24" s="473" t="s">
        <v>1598</v>
      </c>
      <c r="S24" s="475"/>
      <c r="T24" s="475"/>
      <c r="U24" s="475"/>
      <c r="V24" s="475"/>
      <c r="W24" s="475"/>
      <c r="X24" s="475"/>
      <c r="Y24" s="475"/>
    </row>
    <row r="25" spans="2:25" x14ac:dyDescent="0.25">
      <c r="B25" s="473" t="s">
        <v>1651</v>
      </c>
      <c r="C25" s="473" t="s">
        <v>1596</v>
      </c>
      <c r="D25" s="475"/>
      <c r="E25" s="475"/>
      <c r="F25" s="475"/>
      <c r="G25" s="475"/>
      <c r="H25" s="475"/>
      <c r="I25" s="475"/>
      <c r="J25" s="475"/>
      <c r="K25" s="475"/>
      <c r="L25" s="475"/>
      <c r="M25" s="474"/>
      <c r="N25" s="475"/>
      <c r="O25" s="473" t="s">
        <v>1652</v>
      </c>
      <c r="P25" s="473" t="s">
        <v>1596</v>
      </c>
      <c r="Q25" s="473" t="s">
        <v>1597</v>
      </c>
      <c r="R25" s="473" t="s">
        <v>1598</v>
      </c>
      <c r="S25" s="473" t="s">
        <v>1599</v>
      </c>
      <c r="T25" s="473" t="s">
        <v>1600</v>
      </c>
      <c r="U25" s="473" t="s">
        <v>1601</v>
      </c>
      <c r="V25" s="473" t="s">
        <v>1602</v>
      </c>
      <c r="W25" s="473" t="s">
        <v>1603</v>
      </c>
      <c r="X25" s="473" t="s">
        <v>1604</v>
      </c>
      <c r="Y25" s="473" t="s">
        <v>1605</v>
      </c>
    </row>
    <row r="26" spans="2:25" x14ac:dyDescent="0.25">
      <c r="B26" s="473" t="s">
        <v>1653</v>
      </c>
      <c r="C26" s="473" t="s">
        <v>1596</v>
      </c>
      <c r="D26" s="473" t="s">
        <v>1597</v>
      </c>
      <c r="E26" s="473" t="s">
        <v>1598</v>
      </c>
      <c r="F26" s="473" t="s">
        <v>1599</v>
      </c>
      <c r="G26" s="473" t="s">
        <v>1600</v>
      </c>
      <c r="H26" s="473" t="s">
        <v>1601</v>
      </c>
      <c r="I26" s="473" t="s">
        <v>1602</v>
      </c>
      <c r="J26" s="473" t="s">
        <v>1603</v>
      </c>
      <c r="K26" s="473" t="s">
        <v>1604</v>
      </c>
      <c r="L26" s="473" t="s">
        <v>1605</v>
      </c>
      <c r="M26" s="474"/>
      <c r="N26" s="475"/>
      <c r="O26" s="475"/>
      <c r="P26" s="473" t="s">
        <v>1607</v>
      </c>
      <c r="Q26" s="473" t="s">
        <v>1608</v>
      </c>
      <c r="R26" s="475"/>
      <c r="S26" s="475"/>
      <c r="T26" s="475"/>
      <c r="U26" s="475"/>
      <c r="V26" s="475"/>
      <c r="W26" s="475"/>
      <c r="X26" s="475"/>
      <c r="Y26" s="475"/>
    </row>
    <row r="27" spans="2:25" x14ac:dyDescent="0.25">
      <c r="B27" s="475"/>
      <c r="C27" s="473" t="s">
        <v>1607</v>
      </c>
      <c r="D27" s="473" t="s">
        <v>1608</v>
      </c>
      <c r="E27" s="475"/>
      <c r="F27" s="475"/>
      <c r="G27" s="475"/>
      <c r="H27" s="475"/>
      <c r="I27" s="475"/>
      <c r="J27" s="475"/>
      <c r="K27" s="475"/>
      <c r="L27" s="475"/>
      <c r="M27" s="474"/>
      <c r="N27" s="475"/>
      <c r="O27" s="473" t="s">
        <v>1654</v>
      </c>
      <c r="P27" s="473" t="s">
        <v>1596</v>
      </c>
      <c r="Q27" s="475"/>
      <c r="R27" s="475"/>
      <c r="S27" s="475"/>
      <c r="T27" s="475"/>
      <c r="U27" s="475"/>
      <c r="V27" s="475"/>
      <c r="W27" s="475"/>
      <c r="X27" s="475"/>
      <c r="Y27" s="475"/>
    </row>
    <row r="28" spans="2:25" x14ac:dyDescent="0.25">
      <c r="B28" s="473" t="s">
        <v>1655</v>
      </c>
      <c r="C28" s="473" t="s">
        <v>1596</v>
      </c>
      <c r="D28" s="475"/>
      <c r="E28" s="475"/>
      <c r="F28" s="475"/>
      <c r="G28" s="475"/>
      <c r="H28" s="475"/>
      <c r="I28" s="475"/>
      <c r="J28" s="475"/>
      <c r="K28" s="475"/>
      <c r="L28" s="475"/>
      <c r="M28" s="474"/>
      <c r="N28" s="475"/>
      <c r="O28" s="473" t="s">
        <v>1656</v>
      </c>
      <c r="P28" s="473" t="s">
        <v>1596</v>
      </c>
      <c r="Q28" s="473" t="s">
        <v>1597</v>
      </c>
      <c r="R28" s="473" t="s">
        <v>1598</v>
      </c>
      <c r="S28" s="475"/>
      <c r="T28" s="475"/>
      <c r="U28" s="475"/>
      <c r="V28" s="475"/>
      <c r="W28" s="475"/>
      <c r="X28" s="475"/>
      <c r="Y28" s="475"/>
    </row>
    <row r="29" spans="2:25" x14ac:dyDescent="0.25">
      <c r="B29" s="473" t="s">
        <v>1657</v>
      </c>
      <c r="C29" s="473" t="s">
        <v>1596</v>
      </c>
      <c r="D29" s="473" t="s">
        <v>1597</v>
      </c>
      <c r="E29" s="473" t="s">
        <v>1598</v>
      </c>
      <c r="F29" s="475"/>
      <c r="G29" s="475"/>
      <c r="H29" s="475"/>
      <c r="I29" s="475"/>
      <c r="J29" s="475"/>
      <c r="K29" s="475"/>
      <c r="L29" s="475"/>
      <c r="M29" s="474"/>
      <c r="N29" s="475"/>
      <c r="O29" s="473" t="s">
        <v>1658</v>
      </c>
      <c r="P29" s="473" t="s">
        <v>1596</v>
      </c>
      <c r="Q29" s="473" t="s">
        <v>1597</v>
      </c>
      <c r="R29" s="473" t="s">
        <v>1598</v>
      </c>
      <c r="S29" s="475"/>
      <c r="T29" s="475"/>
      <c r="U29" s="475"/>
      <c r="V29" s="475"/>
      <c r="W29" s="475"/>
      <c r="X29" s="475"/>
      <c r="Y29" s="475"/>
    </row>
    <row r="30" spans="2:25" x14ac:dyDescent="0.25">
      <c r="B30" s="473" t="s">
        <v>1659</v>
      </c>
      <c r="C30" s="473" t="s">
        <v>1596</v>
      </c>
      <c r="D30" s="473" t="s">
        <v>1597</v>
      </c>
      <c r="E30" s="475"/>
      <c r="F30" s="475"/>
      <c r="G30" s="475"/>
      <c r="H30" s="475"/>
      <c r="I30" s="475"/>
      <c r="J30" s="475"/>
      <c r="K30" s="475"/>
      <c r="L30" s="475"/>
      <c r="M30" s="474"/>
      <c r="N30" s="475"/>
      <c r="O30" s="473" t="s">
        <v>1660</v>
      </c>
      <c r="P30" s="473" t="s">
        <v>1596</v>
      </c>
      <c r="Q30" s="473" t="s">
        <v>1597</v>
      </c>
      <c r="R30" s="473" t="s">
        <v>1598</v>
      </c>
      <c r="S30" s="473" t="s">
        <v>1599</v>
      </c>
      <c r="T30" s="473" t="s">
        <v>1600</v>
      </c>
      <c r="U30" s="473" t="s">
        <v>1601</v>
      </c>
      <c r="V30" s="473" t="s">
        <v>1602</v>
      </c>
      <c r="W30" s="473" t="s">
        <v>1603</v>
      </c>
      <c r="X30" s="473" t="s">
        <v>1604</v>
      </c>
      <c r="Y30" s="473" t="s">
        <v>1605</v>
      </c>
    </row>
    <row r="31" spans="2:25" x14ac:dyDescent="0.25">
      <c r="B31" s="473" t="s">
        <v>1661</v>
      </c>
      <c r="C31" s="473" t="s">
        <v>1596</v>
      </c>
      <c r="D31" s="473" t="s">
        <v>1597</v>
      </c>
      <c r="E31" s="473" t="s">
        <v>1598</v>
      </c>
      <c r="F31" s="473" t="s">
        <v>1599</v>
      </c>
      <c r="G31" s="473" t="s">
        <v>1600</v>
      </c>
      <c r="H31" s="473" t="s">
        <v>1601</v>
      </c>
      <c r="I31" s="473" t="s">
        <v>1602</v>
      </c>
      <c r="J31" s="473" t="s">
        <v>1603</v>
      </c>
      <c r="K31" s="473" t="s">
        <v>1604</v>
      </c>
      <c r="L31" s="473" t="s">
        <v>1605</v>
      </c>
      <c r="M31" s="474"/>
      <c r="N31" s="475"/>
      <c r="O31" s="475"/>
      <c r="P31" s="473" t="s">
        <v>1607</v>
      </c>
      <c r="Q31" s="473" t="s">
        <v>1608</v>
      </c>
      <c r="R31" s="473" t="s">
        <v>1609</v>
      </c>
      <c r="S31" s="473" t="s">
        <v>1610</v>
      </c>
      <c r="T31" s="473" t="s">
        <v>1611</v>
      </c>
      <c r="U31" s="475"/>
      <c r="V31" s="475"/>
      <c r="W31" s="475"/>
      <c r="X31" s="475"/>
      <c r="Y31" s="475"/>
    </row>
    <row r="32" spans="2:25" x14ac:dyDescent="0.25">
      <c r="B32" s="475"/>
      <c r="C32" s="473" t="s">
        <v>1607</v>
      </c>
      <c r="D32" s="473" t="s">
        <v>1608</v>
      </c>
      <c r="E32" s="473" t="s">
        <v>1609</v>
      </c>
      <c r="F32" s="473" t="s">
        <v>1610</v>
      </c>
      <c r="G32" s="473" t="s">
        <v>1611</v>
      </c>
      <c r="H32" s="473" t="s">
        <v>1612</v>
      </c>
      <c r="I32" s="473" t="s">
        <v>1613</v>
      </c>
      <c r="J32" s="473" t="s">
        <v>1662</v>
      </c>
      <c r="K32" s="473" t="s">
        <v>1663</v>
      </c>
      <c r="L32" s="473" t="s">
        <v>1664</v>
      </c>
      <c r="M32" s="474"/>
      <c r="N32" s="475"/>
      <c r="O32" s="473" t="s">
        <v>1665</v>
      </c>
      <c r="P32" s="473" t="s">
        <v>1596</v>
      </c>
      <c r="Q32" s="473" t="s">
        <v>1597</v>
      </c>
      <c r="R32" s="473" t="s">
        <v>1598</v>
      </c>
      <c r="S32" s="473" t="s">
        <v>1599</v>
      </c>
      <c r="T32" s="475"/>
      <c r="U32" s="475"/>
      <c r="V32" s="475"/>
      <c r="W32" s="475"/>
      <c r="X32" s="475"/>
      <c r="Y32" s="475"/>
    </row>
    <row r="33" spans="2:25" x14ac:dyDescent="0.25">
      <c r="B33" s="475"/>
      <c r="C33" s="473" t="s">
        <v>1666</v>
      </c>
      <c r="D33" s="473" t="s">
        <v>1667</v>
      </c>
      <c r="E33" s="473" t="s">
        <v>1668</v>
      </c>
      <c r="F33" s="475"/>
      <c r="G33" s="475"/>
      <c r="H33" s="475"/>
      <c r="I33" s="475"/>
      <c r="J33" s="475"/>
      <c r="K33" s="475"/>
      <c r="L33" s="475"/>
      <c r="M33" s="474"/>
      <c r="N33" s="475"/>
      <c r="O33" s="473" t="s">
        <v>1669</v>
      </c>
      <c r="P33" s="473" t="s">
        <v>1596</v>
      </c>
      <c r="Q33" s="473" t="s">
        <v>1597</v>
      </c>
      <c r="R33" s="473" t="s">
        <v>1598</v>
      </c>
      <c r="S33" s="473" t="s">
        <v>1599</v>
      </c>
      <c r="T33" s="475"/>
      <c r="U33" s="475"/>
      <c r="V33" s="475"/>
      <c r="W33" s="475"/>
      <c r="X33" s="475"/>
      <c r="Y33" s="475"/>
    </row>
    <row r="34" spans="2:25" x14ac:dyDescent="0.25">
      <c r="B34" s="473" t="s">
        <v>1670</v>
      </c>
      <c r="C34" s="473" t="s">
        <v>1596</v>
      </c>
      <c r="D34" s="475"/>
      <c r="E34" s="475"/>
      <c r="F34" s="475"/>
      <c r="G34" s="475"/>
      <c r="H34" s="475"/>
      <c r="I34" s="475"/>
      <c r="J34" s="475"/>
      <c r="K34" s="475"/>
      <c r="L34" s="475"/>
      <c r="M34" s="474"/>
      <c r="N34" s="475"/>
      <c r="O34" s="473" t="s">
        <v>1671</v>
      </c>
      <c r="P34" s="473" t="s">
        <v>1596</v>
      </c>
      <c r="Q34" s="475"/>
      <c r="R34" s="475"/>
      <c r="S34" s="475"/>
      <c r="T34" s="475"/>
      <c r="U34" s="475"/>
      <c r="V34" s="475"/>
      <c r="W34" s="475"/>
      <c r="X34" s="475"/>
      <c r="Y34" s="475"/>
    </row>
    <row r="35" spans="2:25" x14ac:dyDescent="0.25">
      <c r="B35" s="475"/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</row>
    <row r="36" spans="2:25" x14ac:dyDescent="0.25">
      <c r="B36" s="475"/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475"/>
      <c r="R36" s="475"/>
      <c r="S36" s="475"/>
      <c r="T36" s="475"/>
      <c r="U36" s="475"/>
      <c r="V36" s="475"/>
      <c r="W36" s="475"/>
      <c r="X36" s="475"/>
      <c r="Y36" s="475"/>
    </row>
    <row r="37" spans="2:25" x14ac:dyDescent="0.25">
      <c r="B37" s="476" t="s">
        <v>1672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6"/>
      <c r="U37" s="476"/>
      <c r="V37" s="476"/>
      <c r="W37" s="476"/>
      <c r="X37" s="476"/>
      <c r="Y37" s="475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B55092FC-BB97-4388-B45B-E29731863823}"/>
    <hyperlink ref="C5" location="'10m Air Pistol 1'!$B$3" tooltip="10m Air Pistol Division 1" display="D1" xr:uid="{3AD8B85B-F8F1-4C52-A533-E583CFD2FAD6}"/>
    <hyperlink ref="D5" location="'10m Air Pistol 1'!$J$3" tooltip="10m Air Pistol Division 2" display="D2" xr:uid="{AC6AC347-C7E1-46CB-BACE-999D91F7DDA9}"/>
    <hyperlink ref="E5" location="'10m Air Pistol 1'!$B$15" tooltip="10m Air Pistol Division 3" display="D3" xr:uid="{EE0A51F8-172E-4B45-AA9D-0600E292E917}"/>
    <hyperlink ref="F5" location="'10m Air Pistol 1'!$J$15" tooltip="10m Air Pistol Division 4" display="D4" xr:uid="{7E0F6985-D8C6-4775-8AF0-7EFADE95072A}"/>
    <hyperlink ref="G5" location="'10m Air Pistol 1'!$B$27" tooltip="10m Air Pistol Division 5" display="D5" xr:uid="{CA62A254-655E-4540-9A03-F05EB2262DD0}"/>
    <hyperlink ref="H5" location="'10m Air Pistol 1'!$J$27" tooltip="10m Air Pistol Division 6" display="D6" xr:uid="{4E9DD8BB-C614-46C3-B8E7-658A8101027D}"/>
    <hyperlink ref="I5" location="'10m Air Pistol 1'!$B$39" tooltip="10m Air Pistol Division 7" display="D7" xr:uid="{5EA493BE-DFF6-403B-9FB6-2F5D8F8A2744}"/>
    <hyperlink ref="J5" location="'10m Air Pistol 1'!$J$39" tooltip="10m Air Pistol Division 8" display="D8" xr:uid="{94A5E094-2AAE-4A62-8990-FA4B1B9C1BD9}"/>
    <hyperlink ref="K5" location="'10m Air Pistol 1'!$B$51" tooltip="10m Air Pistol Division 9" display="D9" xr:uid="{BA5E1343-69D4-40C1-A06D-B182F4A0F233}"/>
    <hyperlink ref="L5" location="'10m Air Pistol 1'!$J$51" tooltip="10m Air Pistol Division 10" display="D10" xr:uid="{DE2F6541-D309-4F4A-891F-2BAC87C460C1}"/>
    <hyperlink ref="C6" location="'10m Air Pistol 2'!$B$3" tooltip="10m Air Pistol Division 11" display="D11" xr:uid="{C3250072-8F2C-4F70-A9F0-0164E74EAD05}"/>
    <hyperlink ref="D6" location="'10m Air Pistol 2'!$J$3" tooltip="10m Air Pistol Division 12" display="D12" xr:uid="{A21B0AF7-7221-431D-871A-81ED753CA78D}"/>
    <hyperlink ref="E6" location="'10m Air Pistol 2'!$B$15" tooltip="10m Air Pistol Division 13" display="D13" xr:uid="{2DD662F6-E8BA-4123-A533-4EEE38B97B8D}"/>
    <hyperlink ref="F6" location="'10m Air Pistol 2'!$J$15" tooltip="10m Air Pistol Division 14" display="D14" xr:uid="{F164403D-36FD-4AAB-9225-224874EEB9B2}"/>
    <hyperlink ref="G6" location="'10m Air Pistol 2'!$B$27" tooltip="10m Air Pistol Division 15" display="D15" xr:uid="{3E59BC17-8AB6-4BF5-8AF7-622749033A2B}"/>
    <hyperlink ref="H6" location="'10m Air Pistol 2'!$J$27" tooltip="10m Air Pistol Division 16" display="D16" xr:uid="{92A21267-8F5E-4E7E-A95F-5094F0C03B8C}"/>
    <hyperlink ref="I6" location="'10m Air Pistol 2'!$B$40" tooltip="10m Air Pistol Division 17" display="D17" xr:uid="{17423BA8-ED8A-495B-959B-50D331A891F6}"/>
    <hyperlink ref="B7" location="'10m Air Pistol Jun'!A2" tooltip="10m Air Pistol Jun" display="10m Air Pistol Jun" xr:uid="{B4328ED8-CD00-4050-BBB2-9360E5264885}"/>
    <hyperlink ref="C7" location="'10m Air Pistol Jun'!$B$3" tooltip="10m Air Pistol Jun Division 1" display="D1" xr:uid="{436069B4-7002-4C41-8BB1-59AF3CA0E546}"/>
    <hyperlink ref="B8" location="'10m Air Pistol Sen'!A2" tooltip="10m Air Pistol Sen" display="10m Air Pistol Sen" xr:uid="{8A0B93F7-BF46-4781-8612-C13567D9B80C}"/>
    <hyperlink ref="C8" location="'10m Air Pistol Sen'!$B$3" tooltip="10m Air Pistol Sen Division 1" display="D1" xr:uid="{C15CE3B3-D378-4183-8851-0D0E9E891AAD}"/>
    <hyperlink ref="D8" location="'10m Air Pistol Sen'!$B$14" tooltip="10m Air Pistol Sen Division 2" display="D2" xr:uid="{D53CEF0D-34ED-46CD-AC86-F6D1177D42C5}"/>
    <hyperlink ref="E8" location="'10m Air Pistol Sen'!$B$25" tooltip="10m Air Pistol Sen Division 3" display="D3" xr:uid="{B6031E19-BD6C-4104-B711-4184A93544F4}"/>
    <hyperlink ref="F8" location="'10m Air Pistol Sen'!$B$36" tooltip="10m Air Pistol Sen Division 4" display="D4" xr:uid="{6724A099-FAD6-431B-B8B3-7A244DD871B7}"/>
    <hyperlink ref="G8" location="'10m Air Pistol Sen'!$B$47" tooltip="10m Air Pistol Sen Division 5" display="D5" xr:uid="{86DA2209-84B7-48C4-B1D9-63C4E3AD17AC}"/>
    <hyperlink ref="B9" location="'10m Air Pistol Team 1'!A2" tooltip="10m Air Pistol Team" display="10m Air Pistol Team" xr:uid="{CD39A511-541A-45FF-9034-C13C210EE56E}"/>
    <hyperlink ref="C9" location="'10m Air Pistol Team 1'!$A$3" tooltip="10m Air Pistol Team Division 1" display="D1" xr:uid="{98A7D684-3520-4E81-9E7E-A522D1E0B5E7}"/>
    <hyperlink ref="D9" location="'10m Air Pistol Team 1'!$A$29" tooltip="10m Air Pistol Team Division 2" display="D2" xr:uid="{1F872478-70FD-4AEC-828C-BFB01F6055B4}"/>
    <hyperlink ref="E9" location="'10m Air Pistol Team 2'!$A$3" tooltip="10m Air Pistol Team Division 3" display="D3" xr:uid="{22B99142-51DB-4838-82D5-FC128FE5C0D1}"/>
    <hyperlink ref="F9" location="'10m Air Pistol Team 2'!$A$29" tooltip="10m Air Pistol Team Division 4" display="D4" xr:uid="{5A0B6889-B7E3-40B9-97EE-93B88BB18848}"/>
    <hyperlink ref="B10" location="'10m Air Pistol (Supp rest)'!A2" tooltip="10m Air Pistol (Supp rest)" display="10m Air Pistol (Supp rest)" xr:uid="{6992D826-8739-44F0-9095-1A01B6B7C325}"/>
    <hyperlink ref="C10" location="'10m Air Pistol (Supp rest)'!$B$3" tooltip="10m Air Pistol (Supp rest) Division 1" display="D1" xr:uid="{CA9D5D27-34B3-41E2-8DE4-8D82A316CD0E}"/>
    <hyperlink ref="D10" location="'10m Air Pistol (Supp rest)'!$B$15" tooltip="10m Air Pistol (Supp rest) Division 2" display="D2" xr:uid="{511CA6BD-D0B5-490F-AFB6-E97A698A7866}"/>
    <hyperlink ref="E10" location="'10m Air Pistol (Supp rest)'!$B$27" tooltip="10m Air Pistol (Supp rest) Division 3" display="D3" xr:uid="{274CE12E-7101-47D4-932D-514DED2B7532}"/>
    <hyperlink ref="F10" location="'10m Air Pistol (Supp rest)'!$B$38" tooltip="10m Air Pistol (Supp rest) Division 4" display="D4" xr:uid="{DE58A259-2BB6-4BD7-9081-0FCD12E80661}"/>
    <hyperlink ref="G10" location="'10m Air Pistol (Supp rest)'!$B$49" tooltip="10m Air Pistol (Supp rest) Division 5" display="D5" xr:uid="{11915A33-D4FB-4FA9-8706-C552EDC85A66}"/>
    <hyperlink ref="B11" location="'10m Air Pistol (Supp rest) Sen'!A2" tooltip="10m Air Pistol (Supp rest) Sen" display="10m Air Pistol (Supp rest) Sen" xr:uid="{85BCD7F2-9647-4B2E-BCF8-C15E1C5F9A8D}"/>
    <hyperlink ref="C11" location="'10m Air Pistol (Supp rest) Sen'!$B$3" tooltip="10m Air Pistol (Supp rest) Sen Division 1" display="D1" xr:uid="{2BF295C7-9530-422C-868C-0FCB91867328}"/>
    <hyperlink ref="B12" location="'6Yd Air Pistol'!A2" tooltip="6Yd Air Pistol" display="6Yd Air Pistol" xr:uid="{00A57EA5-98D0-4067-90F4-754D2AF09016}"/>
    <hyperlink ref="C12" location="'6Yd Air Pistol'!$B$3" tooltip="6Yd Air Pistol Division 1" display="D1" xr:uid="{63B72304-5481-4726-8BB9-9D1029691E82}"/>
    <hyperlink ref="D12" location="'6Yd Air Pistol'!$B$13" tooltip="6Yd Air Pistol Division 2" display="D2" xr:uid="{82C05981-723E-4F6F-9320-B6D27EF300FF}"/>
    <hyperlink ref="B13" location="'10m Air Rifle'!A2" tooltip="10m Air Rifle" display="10m Air Rifle" xr:uid="{EC266829-55DC-4EFB-97EC-715742A961D1}"/>
    <hyperlink ref="C13" location="'10m Air Rifle'!$B$3" tooltip="10m Air Rifle Division 1" display="D1" xr:uid="{61CCFAD2-520E-4A0C-96B7-432C3833042D}"/>
    <hyperlink ref="D13" location="'10m Air Rifle'!$J$3" tooltip="10m Air Rifle Division 2" display="D2" xr:uid="{CCF89B66-70E7-4343-B256-A2010328F875}"/>
    <hyperlink ref="E13" location="'10m Air Rifle'!$B$15" tooltip="10m Air Rifle Division 3" display="D3" xr:uid="{2981B5C5-8833-48EC-B4EE-FEF4D363BA94}"/>
    <hyperlink ref="F13" location="'10m Air Rifle'!$J$15" tooltip="10m Air Rifle Division 4" display="D4" xr:uid="{08E07ACD-5B48-4AAE-93AF-D2744D50CF59}"/>
    <hyperlink ref="G13" location="'10m Air Rifle'!$B$27" tooltip="10m Air Rifle Division 5" display="D5" xr:uid="{D5952219-B287-4645-8FE2-0E61D8683475}"/>
    <hyperlink ref="H13" location="'10m Air Rifle'!$J$27" tooltip="10m Air Rifle Division 6" display="D6" xr:uid="{935B7890-63DB-4B85-9AC6-B1F0EFC8DF3F}"/>
    <hyperlink ref="I13" location="'10m Air Rifle'!$B$39" tooltip="10m Air Rifle Division 7" display="D7" xr:uid="{C99E3EF3-F99B-4089-A01D-B816D9D81474}"/>
    <hyperlink ref="J13" location="'10m Air Rifle'!$J$39" tooltip="10m Air Rifle Division 8" display="D8" xr:uid="{61DAF839-F5F4-4510-A5E1-C04FE071A6F8}"/>
    <hyperlink ref="B14" location="'10m Air Rifle Jun'!A2" tooltip="10m Air Rifle Jun" display="10m Air Rifle Jun" xr:uid="{E2E2C489-CAAC-4825-B6F1-67EC8E506374}"/>
    <hyperlink ref="C14" location="'10m Air Rifle Jun'!$B$3" tooltip="10m Air Rifle Jun Division 1" display="D1" xr:uid="{27F1F953-9D44-4C27-9CF9-E339EE0BCC72}"/>
    <hyperlink ref="D14" location="'10m Air Rifle Jun'!$B$13" tooltip="10m Air Rifle Jun Division 2" display="D2" xr:uid="{D596D2EE-8B30-4C42-A25B-8DC41704F865}"/>
    <hyperlink ref="E14" location="'10m Air Rifle Jun'!$B$22" tooltip="10m Air Rifle Jun Division 3" display="D3" xr:uid="{FD96324F-1802-4BED-B5E7-CD3C7E7732A3}"/>
    <hyperlink ref="B15" location="'10m Air Rifle Sen'!A2" tooltip="10m Air Rifle Sen" display="10m Air Rifle Sen" xr:uid="{E581B804-2E6F-4B11-A781-DE9150170FB8}"/>
    <hyperlink ref="C15" location="'10m Air Rifle Sen'!$B$3" tooltip="10m Air Rifle Sen Division 1" display="D1" xr:uid="{67DE724F-EF65-45AF-B733-C45A7B4AF3DA}"/>
    <hyperlink ref="D15" location="'10m Air Rifle Sen'!$B$14" tooltip="10m Air Rifle Sen Division 2" display="D2" xr:uid="{DEF6AF78-C8FC-4016-9C2A-79235E06F071}"/>
    <hyperlink ref="B16" location="'10m Air Rifle Team'!A2" tooltip="10m Air Rifle Team" display="10m Air Rifle Team" xr:uid="{8D77132D-5B91-42F7-AAD3-1DFBD041ADCC}"/>
    <hyperlink ref="C16" location="'10m Air Rifle Team'!$A$3" tooltip="10m Air Rifle Team Division 1" display="D1" xr:uid="{C8F6A884-C103-4C06-8A10-791CA27C00E6}"/>
    <hyperlink ref="D16" location="'10m Air Rifle Team'!$A$29" tooltip="10m Air Rifle Team Division 2" display="D2" xr:uid="{E8A92AA9-1EC9-455D-A7B5-7C4F14D15F84}"/>
    <hyperlink ref="B17" location="'10m Air Rifle (Supp rest)'!A2" tooltip="10m Air Rifle (Supp rest)" display="10m Air Rifle (Supp rest)" xr:uid="{B30E2E2C-D877-4E8B-AC09-350CB8D2B634}"/>
    <hyperlink ref="C17" location="'10m Air Rifle (Supp rest)'!$B$3" tooltip="10m Air Rifle (Supp rest) Division 1" display="D1" xr:uid="{EF847336-9AC7-4F9B-B1DF-C3A1C627A111}"/>
    <hyperlink ref="D17" location="'10m Air Rifle (Supp rest)'!$B$14" tooltip="10m Air Rifle (Supp rest) Division 2" display="D2" xr:uid="{C0D4B585-66F4-4654-B6A6-F4D97AFA4FF9}"/>
    <hyperlink ref="E17" location="'10m Air Rifle (Supp rest)'!$B$25" tooltip="10m Air Rifle (Supp rest) Division 3" display="D3" xr:uid="{25A14969-0AFB-4386-8A54-91EBEBAD5FBD}"/>
    <hyperlink ref="B18" location="'10m Air Rifle (Supp rest) Sen'!A2" tooltip="10m Air Rifle (Supp rest) Sen" display="10m Air Rifle (Supp rest) Sen" xr:uid="{31169053-6A45-4DE3-BD7D-867BB7E4C7B2}"/>
    <hyperlink ref="C18" location="'10m Air Rifle (Supp rest) Sen'!$B$3" tooltip="10m Air Rifle (Supp rest) Sen Division 1" display="D1" xr:uid="{A83E5303-4C49-4B93-A700-0387629DCD30}"/>
    <hyperlink ref="B19" location="'20Yd Pistol'!A2" tooltip="20Yd Pistol" display="20Yd Pistol" xr:uid="{F5DF0F14-971D-4369-A9E2-4E3DAC26C8D2}"/>
    <hyperlink ref="C19" location="'20Yd Pistol'!$B$3" tooltip="20Yd Pistol Division 1" display="D1" xr:uid="{B71BA086-1B88-4385-BE81-2C4681D42E78}"/>
    <hyperlink ref="D19" location="'20Yd Pistol'!$B$14" tooltip="20Yd Pistol Division 2" display="D2" xr:uid="{34BDB39F-626B-4F58-806F-4EA65CFA9C79}"/>
    <hyperlink ref="E19" location="'20Yd Pistol'!$B$25" tooltip="20Yd Pistol Division 3" display="D3" xr:uid="{C2108213-94C7-4CC5-8600-B2F53979136D}"/>
    <hyperlink ref="F19" location="'20Yd Pistol'!$B$36" tooltip="20Yd Pistol Division 4" display="D4" xr:uid="{1682F833-0944-42D3-B846-C23655F41F1B}"/>
    <hyperlink ref="G19" location="'20Yd Pistol'!$B$47" tooltip="20Yd Pistol Division 5" display="D5" xr:uid="{6C86D5A3-1073-4421-8C11-5EBF8058DC28}"/>
    <hyperlink ref="B20" location="'20Yd Pistol Sen'!A2" tooltip="20Yd Pistol Sen" display="20Yd Pistol Sen" xr:uid="{E769B809-9670-4D74-8AB0-8F6FFF815126}"/>
    <hyperlink ref="C20" location="'20Yd Pistol Sen'!$B$3" tooltip="20Yd Pistol Sen Division 1" display="D1" xr:uid="{B68EFCB1-C0AB-4FE7-9B54-042EACCF1AE1}"/>
    <hyperlink ref="B21" location="'Bench 100yd'!A2" tooltip="Bench 100yd" display="Bench 100yd" xr:uid="{0611BC37-70A2-41AB-B4AA-720B2B933EAD}"/>
    <hyperlink ref="C21" location="'Bench 100yd'!$B$3" tooltip="Bench 100yd Division 1" display="D1" xr:uid="{4A3C73E9-490C-49E5-B5E9-8CD422C8B256}"/>
    <hyperlink ref="D21" location="'Bench 100yd'!$B$16" tooltip="Bench 100yd Division 2" display="D2" xr:uid="{30C38DF5-07F4-4D55-81FE-2181D25B1191}"/>
    <hyperlink ref="E21" location="'Bench 100yd'!$B$29" tooltip="Bench 100yd Division 3" display="D3" xr:uid="{1E75643C-CF8D-4560-88B3-38D74468B55E}"/>
    <hyperlink ref="F21" location="'Bench 100yd'!$B$42" tooltip="Bench 100yd Division 4" display="D4" xr:uid="{FF9768AC-3D57-49F3-870F-1C54856A113E}"/>
    <hyperlink ref="G21" location="'Bench 100yd'!$B$55" tooltip="Bench 100yd Division 5" display="D5" xr:uid="{411E9BB0-2B51-41CC-85F3-4460A5C24EE0}"/>
    <hyperlink ref="B22" location="'Bench 100yd Sen'!A2" tooltip="Bench 100yd Sen" display="Bench 100yd Sen" xr:uid="{D12C7045-D3B9-4603-88DB-9F7E6A832F37}"/>
    <hyperlink ref="C22" location="'Bench 100yd Sen'!$B$3" tooltip="Bench 100yd Sen Division 1" display="D1" xr:uid="{0CFCAF1B-5D6D-44F6-97E3-DB0CCE94AC59}"/>
    <hyperlink ref="D22" location="'Bench 100yd Sen'!$B$15" tooltip="Bench 100yd Sen Division 2" display="D2" xr:uid="{AFE2B429-AD3A-49DB-8E03-9DA6825D04EF}"/>
    <hyperlink ref="B23" location="'Bench 100yd Team'!A2" tooltip="Bench 100yd Team" display="Bench 100yd Team" xr:uid="{25BE227B-E1A5-4669-AC23-046EFC70456A}"/>
    <hyperlink ref="C23" location="'Bench 100yd Team'!$A$3" tooltip="Bench 100yd Team Division 1" display="D1" xr:uid="{AC827038-ECBA-4445-B5C6-C05A2ED35FFC}"/>
    <hyperlink ref="B24" location="'Bench 50m 1'!A2" tooltip="Bench 50m" display="Bench 50m" xr:uid="{4589AA1E-F1EE-44EC-866A-6DA30965FE87}"/>
    <hyperlink ref="C24" location="'Bench 50m 1'!$B$3" tooltip="Bench 50m Division 1" display="D1" xr:uid="{0E4E264B-C3F0-4821-B058-C134E9BDB7E4}"/>
    <hyperlink ref="D24" location="'Bench 50m 1'!$B$15" tooltip="Bench 50m Division 2" display="D2" xr:uid="{C9F1D296-21C7-41A5-9914-FA14D1C2A410}"/>
    <hyperlink ref="E24" location="'Bench 50m 1'!$B$27" tooltip="Bench 50m Division 3" display="D3" xr:uid="{778AED13-A08A-4349-AB79-C56474BF6C12}"/>
    <hyperlink ref="F24" location="'Bench 50m 1'!$B$39" tooltip="Bench 50m Division 4" display="D4" xr:uid="{B5A4A372-929D-4BCD-8A90-D06CED92985E}"/>
    <hyperlink ref="G24" location="'Bench 50m 1'!$B$51" tooltip="Bench 50m Division 5" display="D5" xr:uid="{7D1CF857-A542-479F-800D-E8A26724A3C3}"/>
    <hyperlink ref="H24" location="'Bench 50m 2'!$B$3" tooltip="Bench 50m Division 6" display="D6" xr:uid="{1A7354A0-30AE-4C59-A64D-206FA34C95E2}"/>
    <hyperlink ref="I24" location="'Bench 50m 2'!$B$13" tooltip="Bench 50m Division 7" display="D7" xr:uid="{EAD5CDBF-D130-4BA7-8E63-4FE205A41453}"/>
    <hyperlink ref="J24" location="'Bench 50m 2'!$B$23" tooltip="Bench 50m Division 8" display="D8" xr:uid="{DBB04530-9E00-463D-84B4-23E43E9A73B7}"/>
    <hyperlink ref="B25" location="'Bench 50m Sen'!A2" tooltip="Bench 50m Sen" display="Bench 50m Sen" xr:uid="{5A355A7D-52AB-46B7-AFA7-453A1C714618}"/>
    <hyperlink ref="C25" location="'Bench 50m Sen'!$B$3" tooltip="Bench 50m Sen Division 1" display="D1" xr:uid="{6412D4A5-12E1-429E-9B86-303DA7721077}"/>
    <hyperlink ref="B26" location="'Bench SR (Air) 1'!A2" tooltip="Bench SR (Air)" display="Bench SR (Air)" xr:uid="{EF8974E3-8A40-4715-AE73-E92321397404}"/>
    <hyperlink ref="C26" location="'Bench SR (Air) 1'!$B$3" tooltip="Bench SR (Air) Division 1" display="D1" xr:uid="{FF52ED9F-1962-452F-9DC2-25673949E590}"/>
    <hyperlink ref="D26" location="'Bench SR (Air) 1'!$B$16" tooltip="Bench SR (Air) Division 2" display="D2" xr:uid="{E5A93B1D-5354-490E-803F-A2CF1925ACDC}"/>
    <hyperlink ref="E26" location="'Bench SR (Air) 1'!$B$29" tooltip="Bench SR (Air) Division 3" display="D3" xr:uid="{016D2F35-A9A9-46FA-8F86-A4E0DDC09A0C}"/>
    <hyperlink ref="F26" location="'Bench SR (Air) 1'!$B$42" tooltip="Bench SR (Air) Division 4" display="D4" xr:uid="{27C81F52-0FA9-458A-9304-CC6B661DEF2A}"/>
    <hyperlink ref="G26" location="'Bench SR (Air) 1'!$B$55" tooltip="Bench SR (Air) Division 5" display="D5" xr:uid="{787F818A-8AAC-4A92-82E0-D4A5FD8D8A68}"/>
    <hyperlink ref="H26" location="'Bench SR (Air) 2'!$B$3" tooltip="Bench SR (Air) Division 6" display="D6" xr:uid="{5E36E83E-BFD1-41E6-98F5-D6A3DD6123EE}"/>
    <hyperlink ref="I26" location="'Bench SR (Air) 2'!$B$16" tooltip="Bench SR (Air) Division 7" display="D7" xr:uid="{3540A58E-C143-4990-B399-55D7F858BB75}"/>
    <hyperlink ref="J26" location="'Bench SR (Air) 2'!$B$29" tooltip="Bench SR (Air) Division 8" display="D8" xr:uid="{83A7AA64-F872-489A-A1F9-E001D2C6F1FC}"/>
    <hyperlink ref="K26" location="'Bench SR (Air) 2'!$B$42" tooltip="Bench SR (Air) Division 9" display="D9" xr:uid="{CB898F3B-5061-4774-A3CE-07D7650FBCFE}"/>
    <hyperlink ref="L26" location="'Bench SR (Air) 2'!$B$55" tooltip="Bench SR (Air) Division 10" display="D10" xr:uid="{168EEF7C-E21F-4619-AC6B-1692222BB49E}"/>
    <hyperlink ref="C27" location="'Bench SR (Air) 3'!$B$3" tooltip="Bench SR (Air) Division 11" display="D11" xr:uid="{AFEAEC8D-A793-4C26-97F0-3D0A87A8AF9A}"/>
    <hyperlink ref="D27" location="'Bench SR (Air) 3'!$B$16" tooltip="Bench SR (Air) Division 12" display="D12" xr:uid="{1E1F5A84-E9F0-4722-8F1B-FD7AA81CF207}"/>
    <hyperlink ref="B28" location="'Bench SR (Air) Jun'!A2" tooltip="Bench SR (Air) Jun" display="Bench SR (Air) Jun" xr:uid="{3BB1A6C5-E701-4B02-8CE4-0A1532CF36E4}"/>
    <hyperlink ref="C28" location="'Bench SR (Air) Jun'!$B$3" tooltip="Bench SR (Air) Jun Division 1" display="D1" xr:uid="{DE10D92E-1C9B-40A8-BDD0-3900D31274C2}"/>
    <hyperlink ref="B29" location="'Bench SR (Air) Sen'!A2" tooltip="Bench SR (Air) Sen" display="Bench SR (Air) Sen" xr:uid="{DEF057B5-C8A4-4C80-8E7C-B5A79D9FFB44}"/>
    <hyperlink ref="C29" location="'Bench SR (Air) Sen'!$B$3" tooltip="Bench SR (Air) Sen Division 1" display="D1" xr:uid="{D08779F4-34DA-4BBC-BA15-AB96E404A4B2}"/>
    <hyperlink ref="D29" location="'Bench SR (Air) Sen'!$B$14" tooltip="Bench SR (Air) Sen Division 2" display="D2" xr:uid="{2AB1CF99-EC36-4F6B-9115-14FBAB0A2D94}"/>
    <hyperlink ref="E29" location="'Bench SR (Air) Sen'!$B$25" tooltip="Bench SR (Air) Sen Division 3" display="D3" xr:uid="{B36E9ECE-3D33-458C-9E97-4BFD60D81FD5}"/>
    <hyperlink ref="B30" location="'Bench SR (Air) Team'!A2" tooltip="Bench SR (Air) Team" display="Bench SR (Air) Team" xr:uid="{AC11B422-5D16-4D6A-B814-3BD30433354C}"/>
    <hyperlink ref="C30" location="'Bench SR (Air) Team'!$A$3" tooltip="Bench SR (Air) Team Division 1" display="D1" xr:uid="{9F0CC4BF-1851-4651-A922-A5C43F449DE9}"/>
    <hyperlink ref="D30" location="'Bench SR (Air) Team'!$A$29" tooltip="Bench SR (Air) Team Division 2" display="D2" xr:uid="{DB554923-17FB-4497-A12B-27B03F6CA41D}"/>
    <hyperlink ref="B31" location="'Bench SR (Rim) 1'!A2" tooltip="Bench SR (Rim)" display="Bench SR (Rim)" xr:uid="{7944160A-537E-4A19-B7DC-2A666F192B21}"/>
    <hyperlink ref="C31" location="'Bench SR (Rim) 1'!$B$3" tooltip="Bench SR (Rim) Division 1" display="D1" xr:uid="{61A93726-3A4D-4C57-8051-6FCCC71929AF}"/>
    <hyperlink ref="D31" location="'Bench SR (Rim) 1'!$B$16" tooltip="Bench SR (Rim) Division 2" display="D2" xr:uid="{BB242BB9-4F0E-40F3-9791-D0E3ECC8FDDC}"/>
    <hyperlink ref="E31" location="'Bench SR (Rim) 1'!$B$29" tooltip="Bench SR (Rim) Division 3" display="D3" xr:uid="{F2D53872-BB99-47B2-88E3-2B5E8FF210CE}"/>
    <hyperlink ref="F31" location="'Bench SR (Rim) 1'!$B$42" tooltip="Bench SR (Rim) Division 4" display="D4" xr:uid="{7CC22C03-EEDD-451C-87BF-E5BF15E9D10F}"/>
    <hyperlink ref="G31" location="'Bench SR (Rim) 1'!$B$55" tooltip="Bench SR (Rim) Division 5" display="D5" xr:uid="{3568D64A-6842-4355-9C20-243256D7B3EF}"/>
    <hyperlink ref="H31" location="'Bench SR (Rim) 2'!$B$3" tooltip="Bench SR (Rim) Division 6" display="D6" xr:uid="{C96D7DCF-BCB5-4CAA-8E7F-0E09C589462F}"/>
    <hyperlink ref="I31" location="'Bench SR (Rim) 2'!$B$16" tooltip="Bench SR (Rim) Division 7" display="D7" xr:uid="{C6A1257A-FC14-4092-BB4D-9914D34D60E5}"/>
    <hyperlink ref="J31" location="'Bench SR (Rim) 2'!$B$29" tooltip="Bench SR (Rim) Division 8" display="D8" xr:uid="{1A96050D-B909-47DD-B637-841C804EE68B}"/>
    <hyperlink ref="K31" location="'Bench SR (Rim) 2'!$B$42" tooltip="Bench SR (Rim) Division 9" display="D9" xr:uid="{1E7A1F71-A26F-4C36-AFF7-F4B74EA22CF6}"/>
    <hyperlink ref="L31" location="'Bench SR (Rim) 2'!$B$55" tooltip="Bench SR (Rim) Division 10" display="D10" xr:uid="{71320E67-7552-4465-85A4-D813F82AB3C5}"/>
    <hyperlink ref="C32" location="'Bench SR (Rim) 3'!$B$3" tooltip="Bench SR (Rim) Division 11" display="D11" xr:uid="{AF9C2CCD-5B05-45D4-BCA4-301C696B0FBC}"/>
    <hyperlink ref="D32" location="'Bench SR (Rim) 3'!$B$16" tooltip="Bench SR (Rim) Division 12" display="D12" xr:uid="{16CCB8B8-638F-4487-8C34-B5C5B9D5D483}"/>
    <hyperlink ref="E32" location="'Bench SR (Rim) 3'!$B$29" tooltip="Bench SR (Rim) Division 13" display="D13" xr:uid="{EED52BFD-73E3-49B2-A3C5-A240FBF0CE28}"/>
    <hyperlink ref="F32" location="'Bench SR (Rim) 3'!$B$42" tooltip="Bench SR (Rim) Division 14" display="D14" xr:uid="{91E5265F-C8BC-480C-BE03-920270681347}"/>
    <hyperlink ref="G32" location="'Bench SR (Rim) 3'!$B$55" tooltip="Bench SR (Rim) Division 15" display="D15" xr:uid="{27F435E4-EC4A-4F1F-B879-F9DE018E0743}"/>
    <hyperlink ref="H32" location="'Bench SR (Rim) 4'!$B$3" tooltip="Bench SR (Rim) Division 16" display="D16" xr:uid="{173FB052-52A3-4D1D-876B-65EEC63D69B8}"/>
    <hyperlink ref="I32" location="'Bench SR (Rim) 4'!$B$16" tooltip="Bench SR (Rim) Division 17" display="D17" xr:uid="{031F36A4-44C8-4941-9514-5A21D7ACB2D5}"/>
    <hyperlink ref="J32" location="'Bench SR (Rim) 4'!$B$28" tooltip="Bench SR (Rim) Division 18" display="D18" xr:uid="{5BCE2417-D485-4C64-8E4D-542BD37B7C0D}"/>
    <hyperlink ref="K32" location="'Bench SR (Rim) 4'!$B$40" tooltip="Bench SR (Rim) Division 19" display="D19" xr:uid="{B16718E1-F45D-47D2-9FFA-0C69BFF221EE}"/>
    <hyperlink ref="L32" location="'Bench SR (Rim) 4'!$B$52" tooltip="Bench SR (Rim) Division 20" display="D20" xr:uid="{7DBD3B0A-B7E3-443F-AC33-2F20CFFFF4E9}"/>
    <hyperlink ref="C33" location="'Bench SR (Rim) 5'!$B$3" tooltip="Bench SR (Rim) Division 21" display="D21" xr:uid="{9817B8A8-A476-4CC5-A6DA-0F1AB329D000}"/>
    <hyperlink ref="D33" location="'Bench SR (Rim) 5'!$B$15" tooltip="Bench SR (Rim) Division 22" display="D22" xr:uid="{C60E78EC-E3BF-4C2E-A40A-337511D6EBC4}"/>
    <hyperlink ref="E33" location="'Bench SR (Rim) 5'!$B$27" tooltip="Bench SR (Rim) Division 23" display="D23" xr:uid="{19DE72D2-63DF-49E4-9FBB-05EECDB0D540}"/>
    <hyperlink ref="B34" location="'Bench SR (Rim) Jun'!A2" tooltip="Bench SR (Rim) Jun" display="Bench SR (Rim) Jun" xr:uid="{510151E0-8E6E-409E-A12C-A29BA20E1235}"/>
    <hyperlink ref="C34" location="'Bench SR (Rim) Jun'!$B$3" tooltip="Bench SR (Rim) Jun Division 1" display="D1" xr:uid="{EFD58DCB-D717-43FF-BAA9-BD23497A8068}"/>
    <hyperlink ref="O5" location="'Bench SR (Rim) Sen 1'!A2" tooltip="Bench SR (Rim) Sen" display="Bench SR (Rim) Sen" xr:uid="{E2DCF6FD-53A4-4506-9589-37EA3F970759}"/>
    <hyperlink ref="P5" location="'Bench SR (Rim) Sen 1'!$B$3" tooltip="Bench SR (Rim) Sen Division 1" display="D1" xr:uid="{D7FF0B43-7A0B-4F7B-B9FC-08A7211E7A7B}"/>
    <hyperlink ref="Q5" location="'Bench SR (Rim) Sen 1'!$B$16" tooltip="Bench SR (Rim) Sen Division 2" display="D2" xr:uid="{AEC934FD-C2F0-45E9-AE71-10E110B34948}"/>
    <hyperlink ref="R5" location="'Bench SR (Rim) Sen 1'!$B$29" tooltip="Bench SR (Rim) Sen Division 3" display="D3" xr:uid="{1B90C29F-482A-4731-BF28-82DFFEBB4C93}"/>
    <hyperlink ref="S5" location="'Bench SR (Rim) Sen 1'!$B$41" tooltip="Bench SR (Rim) Sen Division 4" display="D4" xr:uid="{806B62CD-015F-4582-B427-D221682D3339}"/>
    <hyperlink ref="T5" location="'Bench SR (Rim) Sen 1'!$B$53" tooltip="Bench SR (Rim) Sen Division 5" display="D5" xr:uid="{02CF4A59-EDFD-4BB0-B3E1-20A1986C8765}"/>
    <hyperlink ref="U5" location="'Bench SR (Rim) Sen 2'!$B$3" tooltip="Bench SR (Rim) Sen Division 6" display="D6" xr:uid="{32E82408-9811-479A-BEAF-0D21F103C5DB}"/>
    <hyperlink ref="V5" location="'Bench SR (Rim) Sen 2'!$B$15" tooltip="Bench SR (Rim) Sen Division 7" display="D7" xr:uid="{089B5414-ABF2-4638-BBB4-723C02D90FE1}"/>
    <hyperlink ref="O6" location="'Bench SR (Rim) Team 1'!A2" tooltip="Bench SR (Rim) Team" display="Bench SR (Rim) Team" xr:uid="{67CE3E1D-5E4C-4962-BA5F-2DED44540B08}"/>
    <hyperlink ref="P6" location="'Bench SR (Rim) Team 1'!$A$3" tooltip="Bench SR (Rim) Team Division 1" display="D1" xr:uid="{F63C72F4-87C0-4479-BC81-7AFC5EA2F87F}"/>
    <hyperlink ref="Q6" location="'Bench SR (Rim) Team 1'!$A$29" tooltip="Bench SR (Rim) Team Division 2" display="D2" xr:uid="{72D97D4F-C467-4788-8812-3E01FC26240D}"/>
    <hyperlink ref="R6" location="'Bench SR (Rim) Team 2'!$A$3" tooltip="Bench SR (Rim) Team Division 3" display="D3" xr:uid="{601CBB67-E9D1-412E-8D5C-E4B5E8E3AE88}"/>
    <hyperlink ref="S6" location="'Bench SR (Rim) Team 2'!$A$29" tooltip="Bench SR (Rim) Team Division 4" display="D4" xr:uid="{22453B17-9568-4C01-A550-4F01AC3C6B46}"/>
    <hyperlink ref="O7" location="'Gallery Rifle Any'!A2" tooltip="Gallery Rifle Any" display="Gallery Rifle Any" xr:uid="{F4FAEEE8-2AF4-420F-B922-FB1360287EF1}"/>
    <hyperlink ref="P7" location="'Gallery Rifle Any'!$B$3" tooltip="Gallery Rifle Any Division 1" display="D1" xr:uid="{1CEFA3B7-9D8B-443B-AF06-45FD30861081}"/>
    <hyperlink ref="Q7" location="'Gallery Rifle Any'!$L$3" tooltip="Gallery Rifle Any Division 2" display="D2" xr:uid="{446A458A-6C6F-4572-920A-CAAEAF7E6441}"/>
    <hyperlink ref="R7" location="'Gallery Rifle Any'!$B$16" tooltip="Gallery Rifle Any Division 3" display="D3" xr:uid="{6CA2920F-B8A3-4F13-A8EE-87723B0CDDEE}"/>
    <hyperlink ref="S7" location="'Gallery Rifle Any'!$L$16" tooltip="Gallery Rifle Any Division 4" display="D4" xr:uid="{B94F8F17-3D50-46AD-8998-2E6F5943F18B}"/>
    <hyperlink ref="T7" location="'Gallery Rifle Any'!$B$29" tooltip="Gallery Rifle Any Division 5" display="D5" xr:uid="{F5726C2D-45AE-4E56-92B5-C69C55D5C966}"/>
    <hyperlink ref="U7" location="'Gallery Rifle Any'!$L$29" tooltip="Gallery Rifle Any Division 6" display="D6" xr:uid="{D42AD818-47DC-4A10-82C1-A4B0FD357C66}"/>
    <hyperlink ref="O8" location="'Gallery Rifle Any Sen'!A2" tooltip="Gallery Rifle Any Sen" display="Gallery Rifle Any Sen" xr:uid="{DF30C81C-5A3E-4E58-9AFF-3B2CB903314E}"/>
    <hyperlink ref="P8" location="'Gallery Rifle Any Sen'!$B$3" tooltip="Gallery Rifle Any Sen Division 1" display="D1" xr:uid="{3AD46239-62DD-4E77-829D-40A4CF994564}"/>
    <hyperlink ref="Q8" location="'Gallery Rifle Any Sen'!$B$16" tooltip="Gallery Rifle Any Sen Division 2" display="D2" xr:uid="{95602EF2-D600-4404-9BE6-2BFFAF8DE1FF}"/>
    <hyperlink ref="O9" location="'Gallery Rifle Iron'!A2" tooltip="Gallery Rifle Iron" display="Gallery Rifle Iron" xr:uid="{45BAB3B4-4B4F-49D7-9DFA-D3E3C1924A74}"/>
    <hyperlink ref="P9" location="'Gallery Rifle Iron'!$B$3" tooltip="Gallery Rifle Iron Division 1" display="D1" xr:uid="{52BA51E3-001E-481E-94E5-BC23E3A1171F}"/>
    <hyperlink ref="Q9" location="'Gallery Rifle Iron'!$L$3" tooltip="Gallery Rifle Iron Division 2" display="D2" xr:uid="{D7905369-3F4E-4582-8E5F-283EF746552B}"/>
    <hyperlink ref="R9" location="'Gallery Rifle Iron'!$B$16" tooltip="Gallery Rifle Iron Division 3" display="D3" xr:uid="{E6755166-7DB9-4A9F-A6F4-83E802EAF260}"/>
    <hyperlink ref="S9" location="'Gallery Rifle Iron'!$L$16" tooltip="Gallery Rifle Iron Division 4" display="D4" xr:uid="{9CE82712-9EB3-41CB-9990-9E86C0AC495D}"/>
    <hyperlink ref="T9" location="'Gallery Rifle Iron'!$B$29" tooltip="Gallery Rifle Iron Division 5" display="D5" xr:uid="{4C0665C3-AD65-4473-8714-140BF860D740}"/>
    <hyperlink ref="U9" location="'Gallery Rifle Iron'!$L$29" tooltip="Gallery Rifle Iron Division 6" display="D6" xr:uid="{B87D1652-9352-42FE-88D5-CF1E47BC5829}"/>
    <hyperlink ref="O10" location="'Gallery Rifle Iron Sen'!A2" tooltip="Gallery Rifle Iron Sen" display="Gallery Rifle Iron Sen" xr:uid="{51E8A604-EC9D-4FC7-BBAB-D885DB8A1784}"/>
    <hyperlink ref="P10" location="'Gallery Rifle Iron Sen'!$B$3" tooltip="Gallery Rifle Iron Sen Division 1" display="D1" xr:uid="{CA6BA1BE-8376-4FCF-B9B7-6CFD583220A6}"/>
    <hyperlink ref="Q10" location="'Gallery Rifle Iron Sen'!$B$14" tooltip="Gallery Rifle Iron Sen Division 2" display="D2" xr:uid="{746AF156-40BB-4F23-A49D-424BC80D2937}"/>
    <hyperlink ref="O11" location="'L-Barrelled Revolver Any'!A2" tooltip="L-Barrelled Revolver Any" display="L-Barrelled Revolver Any" xr:uid="{CD8EDDBC-D84C-44C6-8F07-6DD689DAFA56}"/>
    <hyperlink ref="P11" location="'L-Barrelled Revolver Any'!$B$3" tooltip="L-Barrelled Revolver Any Division 1" display="D1" xr:uid="{B3173AC3-A453-410B-9CE8-36C2CCC64C72}"/>
    <hyperlink ref="Q11" location="'L-Barrelled Revolver Any'!$B$12" tooltip="L-Barrelled Revolver Any Division 2" display="D2" xr:uid="{5966660B-20C5-48D8-B6D3-44DE4C41252E}"/>
    <hyperlink ref="O12" location="'L-Barrelled Revolver Any Sen'!A2" tooltip="L-Barrelled Revolver Any Sen" display="L-Barrelled Revolver Any Sen" xr:uid="{C59166CD-14E7-4447-84DF-783522DAA2B6}"/>
    <hyperlink ref="P12" location="'L-Barrelled Revolver Any Sen'!$B$3" tooltip="L-Barrelled Revolver Any Sen Division 1" display="D1" xr:uid="{7E15579D-FDD1-4C9D-8C9E-DA32865CEBAF}"/>
    <hyperlink ref="O13" location="'L-Barrelled Revolver Iron'!A2" tooltip="L-Barrelled Revolver Iron" display="L-Barrelled Revolver Iron" xr:uid="{42FB423A-EA4B-4990-A3F0-45627E83E655}"/>
    <hyperlink ref="P13" location="'L-Barrelled Revolver Iron'!$B$3" tooltip="L-Barrelled Revolver Iron Division 1" display="D1" xr:uid="{833C4541-ABA4-4F3D-9EC1-B6BD1DD2AC70}"/>
    <hyperlink ref="O14" location="'Long Barrelled Pistol'!A2" tooltip="Long Barrelled Pistol" display="Long Barrelled Pistol" xr:uid="{606EBB48-7637-4E69-8761-C199E852799D}"/>
    <hyperlink ref="P14" location="'Long Barrelled Pistol'!$B$3" tooltip="Long Barrelled Pistol Division 1" display="D1" xr:uid="{614D3FBF-AFBD-469A-B7AF-D5BAF2B57333}"/>
    <hyperlink ref="Q14" location="'Long Barrelled Pistol'!$B$16" tooltip="Long Barrelled Pistol Division 2" display="D2" xr:uid="{6770684C-52C7-4446-B6AC-26D50EF442A6}"/>
    <hyperlink ref="R14" location="'Long Barrelled Pistol'!$B$29" tooltip="Long Barrelled Pistol Division 3" display="D3" xr:uid="{26FB2278-EBDB-4641-B98C-86342571AE82}"/>
    <hyperlink ref="O15" location="'Long Barrelled Pistol Sen'!A2" tooltip="Long Barrelled Pistol Sen" display="Long Barrelled Pistol Sen" xr:uid="{E6CB5F7D-B896-4633-9B46-E02C2D91E424}"/>
    <hyperlink ref="P15" location="'Long Barrelled Pistol Sen'!$B$3" tooltip="Long Barrelled Pistol Sen Division 1" display="D1" xr:uid="{22011973-6CC3-4AD4-8CB8-158016565C51}"/>
    <hyperlink ref="O16" location="'LR Rifle 100 Any'!A2" tooltip="LR Rifle 100 Any" display="LR Rifle 100 Any" xr:uid="{46055A31-5729-464D-9F52-D8915C375532}"/>
    <hyperlink ref="P16" location="'LR Rifle 100 Any'!$B$3" tooltip="LR Rifle 100 Any Division 1" display="D1" xr:uid="{9A349142-5B13-43A2-A56A-ECF2B33F0913}"/>
    <hyperlink ref="O17" location="'LR Rifle 100 Any Sen'!A2" tooltip="LR Rifle 100 Any Sen" display="LR Rifle 100 Any Sen" xr:uid="{317AA311-54BA-4C1E-A264-49D787D132C9}"/>
    <hyperlink ref="P17" location="'LR Rifle 100 Any Sen'!$B$3" tooltip="LR Rifle 100 Any Sen Division 1" display="D1" xr:uid="{DF77CA35-70BF-4982-B1D4-57799A6674AC}"/>
    <hyperlink ref="O18" location="'LR Rifle 50 Iron'!A2" tooltip="LR Rifle 50 Iron" display="LR Rifle 50 Iron" xr:uid="{FA4200E6-6861-4470-9E2E-A6B244377850}"/>
    <hyperlink ref="P18" location="'LR Rifle 50 Iron'!$B$3" tooltip="LR Rifle 50 Iron Division 1" display="D1" xr:uid="{41271FF5-1320-4750-86B9-C27607F4C14A}"/>
    <hyperlink ref="O19" location="'Muzzle-loading Nitro'!A2" tooltip="Muzzle-loading Nitro" display="Muzzle-loading Nitro" xr:uid="{D7BFB8C5-4B26-4517-8E50-062EC57B4B48}"/>
    <hyperlink ref="P19" location="'Muzzle-loading Nitro'!$B$3" tooltip="Muzzle-loading Nitro Division 1" display="D1" xr:uid="{954685AD-2E46-4511-A70C-59E63685C996}"/>
    <hyperlink ref="O20" location="'Muzzle-loading Pistol'!A2" tooltip="Muzzle-loading Pistol" display="Muzzle-loading Pistol" xr:uid="{49B7F902-C088-4D41-AD8B-7A8316F2CB45}"/>
    <hyperlink ref="P20" location="'Muzzle-loading Pistol'!$B$3" tooltip="Muzzle-loading Pistol Division 1" display="D1" xr:uid="{DEC7EA14-F2F6-4933-B08C-6171B333C63D}"/>
    <hyperlink ref="O21" location="'Muzzle-loading Pistol Sen'!A2" tooltip="Muzzle-loading Pistol Sen" display="Muzzle-loading Pistol Sen" xr:uid="{B3C79B91-D352-4299-A822-11D4ACCF903A}"/>
    <hyperlink ref="P21" location="'Muzzle-loading Pistol Sen'!$B$3" tooltip="Muzzle-loading Pistol Sen Division 1" display="D1" xr:uid="{F5B15061-06E4-4402-AB5A-CB1873F54506}"/>
    <hyperlink ref="O22" location="'Muzzle-loading Revolver'!A2" tooltip="Muzzle-loading Revolver" display="Muzzle-loading Revolver" xr:uid="{C518C540-0F11-43D7-A2A2-59CD98C678CA}"/>
    <hyperlink ref="P22" location="'Muzzle-loading Revolver'!$B$3" tooltip="Muzzle-loading Revolver Division 1" display="D1" xr:uid="{1D741B09-C672-4F63-88F8-D128037DB376}"/>
    <hyperlink ref="O23" location="'Rapid Fire Air Pistol'!A2" tooltip="Rapid Fire Air Pistol" display="Rapid Fire Air Pistol" xr:uid="{F6DA6D7A-590E-440B-A2ED-C8023560309D}"/>
    <hyperlink ref="P23" location="'Rapid Fire Air Pistol'!$B$3" tooltip="Rapid Fire Air Pistol Division 1" display="D1" xr:uid="{C3FD9CF5-3BFE-4525-868C-CE273207F8A0}"/>
    <hyperlink ref="O24" location="'Rapid Fire Rifle'!A2" tooltip="Rapid Fire Rifle" display="Rapid Fire Rifle" xr:uid="{ED06C07F-6587-43D0-BCA1-33CA7DAA625F}"/>
    <hyperlink ref="P24" location="'Rapid Fire Rifle'!$B$3" tooltip="Rapid Fire Rifle Division 1" display="D1" xr:uid="{34D7A55A-9B6F-4944-B4EC-C2410B6D136C}"/>
    <hyperlink ref="Q24" location="'Rapid Fire Rifle'!$B$14" tooltip="Rapid Fire Rifle Division 2" display="D2" xr:uid="{B223AF3B-D4F8-4A96-B1E8-4C31C614BAE8}"/>
    <hyperlink ref="R24" location="'Rapid Fire Rifle'!$B$25" tooltip="Rapid Fire Rifle Division 3" display="D3" xr:uid="{4F34F0D6-6862-470D-9EC4-47EF680E4C07}"/>
    <hyperlink ref="O25" location="'Short Range Rifle 1'!A2" tooltip="Short Range Rifle" display="Short Range Rifle" xr:uid="{8929557B-965A-462A-AB66-4F46AFBD2DC1}"/>
    <hyperlink ref="P25" location="'Short Range Rifle 1'!$B$3" tooltip="Short Range Rifle Division 1" display="D1" xr:uid="{EADCE62D-A807-4EF1-9846-40F384CAC890}"/>
    <hyperlink ref="Q25" location="'Short Range Rifle 1'!$J$3" tooltip="Short Range Rifle Division 2" display="D2" xr:uid="{DB992C1B-7925-4DB3-B0A5-CBD7C42CD665}"/>
    <hyperlink ref="R25" location="'Short Range Rifle 1'!$B$16" tooltip="Short Range Rifle Division 3" display="D3" xr:uid="{9F8EF60C-42CD-4F71-A40C-40E22AC36CB0}"/>
    <hyperlink ref="S25" location="'Short Range Rifle 1'!$J$16" tooltip="Short Range Rifle Division 4" display="D4" xr:uid="{9240AD90-AF09-47A1-B2E1-900E41D006B4}"/>
    <hyperlink ref="T25" location="'Short Range Rifle 1'!$B$29" tooltip="Short Range Rifle Division 5" display="D5" xr:uid="{B59306C9-9060-412E-9AE3-5A74C0E52FF4}"/>
    <hyperlink ref="U25" location="'Short Range Rifle 1'!$J$29" tooltip="Short Range Rifle Division 6" display="D6" xr:uid="{A3CF0A38-0DA9-425C-AFB9-861B008D9C20}"/>
    <hyperlink ref="V25" location="'Short Range Rifle 1'!$B$42" tooltip="Short Range Rifle Division 7" display="D7" xr:uid="{6B54BF4A-B824-43BD-A42F-B0271A099099}"/>
    <hyperlink ref="W25" location="'Short Range Rifle 1'!$J$42" tooltip="Short Range Rifle Division 8" display="D8" xr:uid="{A305FC17-F6F8-46D9-BD7A-D03AD64CAC2F}"/>
    <hyperlink ref="X25" location="'Short Range Rifle 1'!$B$56" tooltip="Short Range Rifle Division 9" display="D9" xr:uid="{E4D024D5-FB51-4738-BB8D-ACE763D77BBA}"/>
    <hyperlink ref="Y25" location="'Short Range Rifle 1'!$J$56" tooltip="Short Range Rifle Division 10" display="D10" xr:uid="{A2A71C77-5566-4022-A226-243744CCE6C0}"/>
    <hyperlink ref="P26" location="'Short Range Rifle 2'!$B$3" tooltip="Short Range Rifle Division 11" display="D11" xr:uid="{7FB3F797-6FC8-436E-A3E4-81610941C0AD}"/>
    <hyperlink ref="Q26" location="'Short Range Rifle 2'!$J$3" tooltip="Short Range Rifle Division 12" display="D12" xr:uid="{1E011BC3-0AA2-4EB6-8F10-142133AD6C0A}"/>
    <hyperlink ref="O27" location="'Short Range Rifle Jun'!A2" tooltip="Short Range Rifle Jun" display="Short Range Rifle Jun" xr:uid="{2B02A6B9-737F-497A-BAE5-DFA651F80375}"/>
    <hyperlink ref="P27" location="'Short Range Rifle Jun'!$B$3" tooltip="Short Range Rifle Jun Division 1" display="D1" xr:uid="{80AC8818-AB8D-44CB-93A9-697D8196AB0D}"/>
    <hyperlink ref="O28" location="'Short Range Rifle Sen'!A2" tooltip="Short Range Rifle Sen" display="Short Range Rifle Sen" xr:uid="{060F9CD0-2209-4E40-9000-26E01B228BAB}"/>
    <hyperlink ref="P28" location="'Short Range Rifle Sen'!$B$3" tooltip="Short Range Rifle Sen Division 1" display="D1" xr:uid="{D762EDBB-1D9E-498F-AD24-9896C670F2E4}"/>
    <hyperlink ref="Q28" location="'Short Range Rifle Sen'!$B$12" tooltip="Short Range Rifle Sen Division 2" display="D2" xr:uid="{665DC221-045F-4829-AEC2-9512C89C0438}"/>
    <hyperlink ref="R28" location="'Short Range Rifle Sen'!$B$22" tooltip="Short Range Rifle Sen Division 3" display="D3" xr:uid="{8B128E50-E85C-49C0-9F2C-236A4B3E6F80}"/>
    <hyperlink ref="O29" location="'Short Range Rifle Team 1'!A2" tooltip="Short Range Rifle Team" display="Short Range Rifle Team" xr:uid="{A75FD590-C3E1-4D18-8659-B3CB3AD1A64C}"/>
    <hyperlink ref="P29" location="'Short Range Rifle Team 1'!$A$3" tooltip="Short Range Rifle Team Division 1" display="D1" xr:uid="{6C8F139D-EA4C-472C-A7AA-B4897A17A7C8}"/>
    <hyperlink ref="Q29" location="'Short Range Rifle Team 1'!$A$29" tooltip="Short Range Rifle Team Division 2" display="D2" xr:uid="{7ABB9C76-50A6-42A5-A793-B316BDBE6607}"/>
    <hyperlink ref="R29" location="'Short Range Rifle Team 2'!$A$3" tooltip="Short Range Rifle Team Division 3" display="D3" xr:uid="{52F59F89-AA95-439F-A13B-BB64AC894B5F}"/>
    <hyperlink ref="O30" location="'Sport Rifle 1'!A2" tooltip="Sport Rifle" display="Sport Rifle" xr:uid="{BC87F601-71EE-4935-994F-534BF529BA1E}"/>
    <hyperlink ref="P30" location="'Sport Rifle 1'!$B$3" tooltip="Sport Rifle Division 1" display="D1" xr:uid="{7763B54A-6038-4812-B827-2A3E0B9555CE}"/>
    <hyperlink ref="Q30" location="'Sport Rifle 1'!$J$3" tooltip="Sport Rifle Division 2" display="D2" xr:uid="{08DF87B6-0491-4397-AEC9-E5058399ACE0}"/>
    <hyperlink ref="R30" location="'Sport Rifle 1'!$B$16" tooltip="Sport Rifle Division 3" display="D3" xr:uid="{6A71E66B-AF54-47AF-AB10-B0B80268F501}"/>
    <hyperlink ref="S30" location="'Sport Rifle 1'!$J$16" tooltip="Sport Rifle Division 4" display="D4" xr:uid="{22CCB189-77FF-4D3B-92DC-703EC7FEB908}"/>
    <hyperlink ref="T30" location="'Sport Rifle 1'!$B$29" tooltip="Sport Rifle Division 5" display="D5" xr:uid="{CC3EC0AA-F2A4-4846-BC9F-E3F66DDA63C3}"/>
    <hyperlink ref="U30" location="'Sport Rifle 1'!$J$29" tooltip="Sport Rifle Division 6" display="D6" xr:uid="{9DEF97D4-E3F7-44AF-B4DC-336EEA8D219A}"/>
    <hyperlink ref="V30" location="'Sport Rifle 1'!$B$42" tooltip="Sport Rifle Division 7" display="D7" xr:uid="{25FA4634-413A-4225-A441-12ED104C3425}"/>
    <hyperlink ref="W30" location="'Sport Rifle 1'!$J$42" tooltip="Sport Rifle Division 8" display="D8" xr:uid="{0F647DAD-0215-43B2-810A-6B6DA9FFDB25}"/>
    <hyperlink ref="X30" location="'Sport Rifle 1'!$B$55" tooltip="Sport Rifle Division 9" display="D9" xr:uid="{06236307-F118-416C-BD20-00CA4E732FC3}"/>
    <hyperlink ref="Y30" location="'Sport Rifle 1'!$J$55" tooltip="Sport Rifle Division 10" display="D10" xr:uid="{2B32DB00-0035-4B93-B916-1BB4C15FBA7C}"/>
    <hyperlink ref="P31" location="'Sport Rifle 2'!$B$3" tooltip="Sport Rifle Division 11" display="D11" xr:uid="{C8EECF70-644F-4BC3-9B49-655465F63684}"/>
    <hyperlink ref="Q31" location="'Sport Rifle 2'!$J$3" tooltip="Sport Rifle Division 12" display="D12" xr:uid="{CE204497-47DB-4EEC-A3C3-C6D8097AA74C}"/>
    <hyperlink ref="R31" location="'Sport Rifle 2'!$B$16" tooltip="Sport Rifle Division 13" display="D13" xr:uid="{37CB6026-C5B3-4CD1-8CAD-57F53203B1C0}"/>
    <hyperlink ref="S31" location="'Sport Rifle 2'!$J$16" tooltip="Sport Rifle Division 14" display="D14" xr:uid="{ED893994-4C70-4746-8E9C-2A40175B78AA}"/>
    <hyperlink ref="T31" location="'Sport Rifle 2'!$B$29" tooltip="Sport Rifle Division 15" display="D15" xr:uid="{6F1CF0A0-A2A6-4822-846A-509909A1C1B8}"/>
    <hyperlink ref="O32" location="'Sport Rifle Sen'!A2" tooltip="Sport Rifle Sen" display="Sport Rifle Sen" xr:uid="{8B045AAB-1FAC-4F25-B791-C2037D33F97A}"/>
    <hyperlink ref="P32" location="'Sport Rifle Sen'!$B$3" tooltip="Sport Rifle Sen Division 1" display="D1" xr:uid="{A951D024-EC0A-4147-9476-9A2BF5F27197}"/>
    <hyperlink ref="Q32" location="'Sport Rifle Sen'!$B$16" tooltip="Sport Rifle Sen Division 2" display="D2" xr:uid="{7E0BFAB2-53BE-47C0-88D7-73D6474F1D54}"/>
    <hyperlink ref="R32" location="'Sport Rifle Sen'!$B$29" tooltip="Sport Rifle Sen Division 3" display="D3" xr:uid="{9672CA4D-49AE-4189-ABBE-7130CF3716BE}"/>
    <hyperlink ref="S32" location="'Sport Rifle Sen'!$B$42" tooltip="Sport Rifle Sen Division 4" display="D4" xr:uid="{3AD44927-B6AA-4F11-A02C-547AE7D0320B}"/>
    <hyperlink ref="O33" location="'Sport Rifle Team 1'!A2" tooltip="Sport Rifle Team" display="Sport Rifle Team" xr:uid="{88B5A443-A9F3-44BC-BBB9-B145B8A09D51}"/>
    <hyperlink ref="P33" location="'Sport Rifle Team 1'!$A$3" tooltip="Sport Rifle Team Division 1" display="D1" xr:uid="{A951A1FD-2CA9-487E-9F94-A0EA4DE51213}"/>
    <hyperlink ref="Q33" location="'Sport Rifle Team 1'!$A$29" tooltip="Sport Rifle Team Division 2" display="D2" xr:uid="{8E9A71A4-026F-42C5-AF53-B6E48FA0A3EC}"/>
    <hyperlink ref="R33" location="'Sport Rifle Team 2'!$A$3" tooltip="Sport Rifle Team Division 3" display="D3" xr:uid="{7F978787-A639-448D-9CC0-CEF170E057BA}"/>
    <hyperlink ref="S33" location="'Sport Rifle Team 2'!$A$29" tooltip="Sport Rifle Team Division 4" display="D4" xr:uid="{B6588AF2-83C2-487F-85C3-E2BB451BF5B0}"/>
    <hyperlink ref="O34" location="'SR Standard Pistol'!A2" tooltip="SR Standard Pistol" display="SR Standard Pistol" xr:uid="{FD9CC4D7-4F65-433C-A0C1-D94F210DA456}"/>
    <hyperlink ref="P34" location="'SR Standard Pistol'!$B$3" tooltip="SR Standard Pistol Division 1" display="D1" xr:uid="{54A61EBD-6CAF-4B04-8359-81046BAF41D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530F-329A-4B0A-AAEF-4B1A377FE98C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6"/>
      <c r="B1" s="2" t="s">
        <v>378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4" t="s">
        <v>3</v>
      </c>
      <c r="D2" s="104"/>
      <c r="E2" s="104"/>
      <c r="F2" s="104"/>
      <c r="G2" s="104"/>
    </row>
    <row r="3" spans="1:25" ht="15.75" customHeight="1" x14ac:dyDescent="0.3">
      <c r="A3" s="1"/>
      <c r="B3" s="8" t="s">
        <v>4</v>
      </c>
      <c r="C3" s="9" t="s">
        <v>379</v>
      </c>
      <c r="D3" s="9"/>
      <c r="E3" s="9" t="s">
        <v>380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55</v>
      </c>
      <c r="C5" s="16" t="s">
        <v>56</v>
      </c>
      <c r="D5" s="17">
        <v>185</v>
      </c>
      <c r="E5" s="18">
        <v>7</v>
      </c>
      <c r="F5" s="18">
        <v>1690</v>
      </c>
      <c r="G5" s="19">
        <v>62</v>
      </c>
    </row>
    <row r="6" spans="1:25" ht="15.75" customHeight="1" x14ac:dyDescent="0.3">
      <c r="A6" s="20">
        <v>2</v>
      </c>
      <c r="B6" s="21" t="s">
        <v>324</v>
      </c>
      <c r="C6" s="21" t="s">
        <v>325</v>
      </c>
      <c r="D6" s="22">
        <v>180</v>
      </c>
      <c r="E6" s="23">
        <v>6</v>
      </c>
      <c r="F6" s="24">
        <v>1627</v>
      </c>
      <c r="G6" s="25">
        <v>52</v>
      </c>
    </row>
    <row r="7" spans="1:25" ht="15.75" customHeight="1" x14ac:dyDescent="0.3">
      <c r="A7" s="20">
        <v>5</v>
      </c>
      <c r="B7" s="21" t="s">
        <v>30</v>
      </c>
      <c r="C7" s="21" t="s">
        <v>31</v>
      </c>
      <c r="D7" s="22">
        <v>175</v>
      </c>
      <c r="E7" s="23">
        <v>5</v>
      </c>
      <c r="F7" s="24">
        <v>1557</v>
      </c>
      <c r="G7" s="25">
        <v>39</v>
      </c>
      <c r="J7" s="105"/>
    </row>
    <row r="8" spans="1:25" ht="15.75" customHeight="1" x14ac:dyDescent="0.3">
      <c r="A8" s="20">
        <v>3</v>
      </c>
      <c r="B8" s="21" t="s">
        <v>32</v>
      </c>
      <c r="C8" s="21" t="s">
        <v>25</v>
      </c>
      <c r="D8" s="22">
        <v>78</v>
      </c>
      <c r="E8" s="23">
        <v>2</v>
      </c>
      <c r="F8" s="24">
        <v>1460</v>
      </c>
      <c r="G8" s="25">
        <v>39</v>
      </c>
    </row>
    <row r="9" spans="1:25" ht="15.75" customHeight="1" x14ac:dyDescent="0.3">
      <c r="A9" s="20">
        <v>4</v>
      </c>
      <c r="B9" s="21" t="s">
        <v>167</v>
      </c>
      <c r="C9" s="21" t="s">
        <v>92</v>
      </c>
      <c r="D9" s="22" t="s">
        <v>80</v>
      </c>
      <c r="E9" s="23">
        <v>0</v>
      </c>
      <c r="F9" s="24">
        <v>1340</v>
      </c>
      <c r="G9" s="25">
        <v>28</v>
      </c>
    </row>
    <row r="10" spans="1:25" ht="15.75" customHeight="1" x14ac:dyDescent="0.3">
      <c r="A10" s="20">
        <v>1</v>
      </c>
      <c r="B10" s="21" t="s">
        <v>110</v>
      </c>
      <c r="C10" s="21" t="s">
        <v>34</v>
      </c>
      <c r="D10" s="22">
        <v>175</v>
      </c>
      <c r="E10" s="23">
        <v>5</v>
      </c>
      <c r="F10" s="27">
        <v>1292</v>
      </c>
      <c r="G10" s="28">
        <v>22</v>
      </c>
    </row>
    <row r="11" spans="1:25" ht="15.75" customHeight="1" x14ac:dyDescent="0.3">
      <c r="A11" s="30">
        <v>7</v>
      </c>
      <c r="B11" s="31" t="s">
        <v>335</v>
      </c>
      <c r="C11" s="31" t="s">
        <v>325</v>
      </c>
      <c r="D11" s="32">
        <v>139</v>
      </c>
      <c r="E11" s="33">
        <v>3</v>
      </c>
      <c r="F11" s="34">
        <v>1214</v>
      </c>
      <c r="G11" s="35">
        <v>12</v>
      </c>
    </row>
    <row r="12" spans="1:25" ht="15.75" customHeight="1" x14ac:dyDescent="0.3">
      <c r="D12" s="106"/>
    </row>
    <row r="13" spans="1:25" ht="15.75" customHeight="1" x14ac:dyDescent="0.3">
      <c r="A13" s="1"/>
      <c r="B13" s="8" t="s">
        <v>7</v>
      </c>
      <c r="C13" s="9" t="s">
        <v>381</v>
      </c>
      <c r="D13" s="9"/>
      <c r="E13" s="9" t="s">
        <v>382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196</v>
      </c>
      <c r="C15" s="16" t="s">
        <v>249</v>
      </c>
      <c r="D15" s="17">
        <v>167</v>
      </c>
      <c r="E15" s="18">
        <v>6</v>
      </c>
      <c r="F15" s="18">
        <v>1509</v>
      </c>
      <c r="G15" s="19">
        <v>53</v>
      </c>
    </row>
    <row r="16" spans="1:25" ht="15.75" customHeight="1" x14ac:dyDescent="0.3">
      <c r="A16" s="20">
        <v>5</v>
      </c>
      <c r="B16" s="21" t="s">
        <v>206</v>
      </c>
      <c r="C16" s="21" t="s">
        <v>127</v>
      </c>
      <c r="D16" s="22">
        <v>163</v>
      </c>
      <c r="E16" s="23">
        <v>5</v>
      </c>
      <c r="F16" s="24">
        <v>1464</v>
      </c>
      <c r="G16" s="25">
        <v>48</v>
      </c>
    </row>
    <row r="17" spans="1:25" ht="15.75" customHeight="1" x14ac:dyDescent="0.3">
      <c r="A17" s="20">
        <v>1</v>
      </c>
      <c r="B17" s="21" t="s">
        <v>235</v>
      </c>
      <c r="C17" s="21" t="s">
        <v>25</v>
      </c>
      <c r="D17" s="22">
        <v>139</v>
      </c>
      <c r="E17" s="23">
        <v>4</v>
      </c>
      <c r="F17" s="27">
        <v>1317</v>
      </c>
      <c r="G17" s="28">
        <v>31</v>
      </c>
    </row>
    <row r="18" spans="1:25" ht="15.75" customHeight="1" x14ac:dyDescent="0.3">
      <c r="A18" s="20">
        <v>3</v>
      </c>
      <c r="B18" s="21" t="s">
        <v>136</v>
      </c>
      <c r="C18" s="21" t="s">
        <v>56</v>
      </c>
      <c r="D18" s="22" t="s">
        <v>80</v>
      </c>
      <c r="E18" s="23">
        <v>0</v>
      </c>
      <c r="F18" s="24">
        <v>927</v>
      </c>
      <c r="G18" s="25">
        <v>22</v>
      </c>
    </row>
    <row r="19" spans="1:25" ht="15.75" customHeight="1" x14ac:dyDescent="0.3">
      <c r="A19" s="20">
        <v>4</v>
      </c>
      <c r="B19" s="21" t="s">
        <v>248</v>
      </c>
      <c r="C19" s="21" t="s">
        <v>249</v>
      </c>
      <c r="D19" s="22" t="s">
        <v>43</v>
      </c>
      <c r="E19" s="23">
        <v>0</v>
      </c>
      <c r="F19" s="24">
        <v>922</v>
      </c>
      <c r="G19" s="25">
        <v>16</v>
      </c>
    </row>
    <row r="20" spans="1:25" ht="15.75" customHeight="1" x14ac:dyDescent="0.3">
      <c r="A20" s="30">
        <v>6</v>
      </c>
      <c r="B20" s="31" t="s">
        <v>352</v>
      </c>
      <c r="C20" s="31" t="s">
        <v>325</v>
      </c>
      <c r="D20" s="32" t="s">
        <v>80</v>
      </c>
      <c r="E20" s="33">
        <v>0</v>
      </c>
      <c r="F20" s="34">
        <v>353</v>
      </c>
      <c r="G20" s="35">
        <v>5</v>
      </c>
    </row>
    <row r="21" spans="1:25" ht="15.75" customHeight="1" x14ac:dyDescent="0.3"/>
    <row r="22" spans="1:25" ht="15.75" customHeight="1" x14ac:dyDescent="0.3">
      <c r="B22" s="10" t="s">
        <v>170</v>
      </c>
      <c r="F22" s="44" t="s">
        <v>171</v>
      </c>
    </row>
    <row r="23" spans="1:25" ht="15.75" customHeight="1" x14ac:dyDescent="0.3">
      <c r="B23" s="10" t="s">
        <v>172</v>
      </c>
    </row>
    <row r="24" spans="1:25" ht="15.75" customHeight="1" x14ac:dyDescent="0.3"/>
    <row r="25" spans="1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00543E84-D6A1-423B-9D69-39D4CE929E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29E9-7051-4C2B-A9CB-E16434A7B41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1147</v>
      </c>
      <c r="C1" s="2"/>
      <c r="D1" s="3"/>
      <c r="E1" s="3"/>
      <c r="F1" s="3"/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1149</v>
      </c>
      <c r="D3" s="9"/>
      <c r="E3" s="9" t="s">
        <v>1500</v>
      </c>
      <c r="F3" s="8"/>
      <c r="G3" s="8"/>
      <c r="I3" s="1"/>
      <c r="J3" s="8" t="s">
        <v>7</v>
      </c>
      <c r="K3" s="9" t="s">
        <v>1150</v>
      </c>
      <c r="L3" s="9"/>
      <c r="M3" s="9" t="s">
        <v>1501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1158</v>
      </c>
      <c r="C5" s="16" t="s">
        <v>42</v>
      </c>
      <c r="D5" s="18">
        <v>191</v>
      </c>
      <c r="E5" s="18">
        <v>7</v>
      </c>
      <c r="F5" s="18">
        <v>1726</v>
      </c>
      <c r="G5" s="19">
        <v>65</v>
      </c>
      <c r="I5" s="15">
        <v>3</v>
      </c>
      <c r="J5" s="450" t="s">
        <v>1154</v>
      </c>
      <c r="K5" s="16" t="s">
        <v>38</v>
      </c>
      <c r="L5" s="18">
        <v>195</v>
      </c>
      <c r="M5" s="18">
        <v>8</v>
      </c>
      <c r="N5" s="18">
        <v>1730</v>
      </c>
      <c r="O5" s="19">
        <v>74</v>
      </c>
    </row>
    <row r="6" spans="1:25" ht="15.75" customHeight="1" x14ac:dyDescent="0.3">
      <c r="A6" s="20">
        <v>2</v>
      </c>
      <c r="B6" s="21" t="s">
        <v>524</v>
      </c>
      <c r="C6" s="21" t="s">
        <v>161</v>
      </c>
      <c r="D6" s="24">
        <v>195</v>
      </c>
      <c r="E6" s="23">
        <v>9</v>
      </c>
      <c r="F6" s="24">
        <v>1548</v>
      </c>
      <c r="G6" s="25">
        <v>64</v>
      </c>
      <c r="I6" s="20">
        <v>7</v>
      </c>
      <c r="J6" s="21" t="s">
        <v>1160</v>
      </c>
      <c r="K6" s="21" t="s">
        <v>36</v>
      </c>
      <c r="L6" s="24">
        <v>197</v>
      </c>
      <c r="M6" s="23">
        <v>9</v>
      </c>
      <c r="N6" s="24">
        <v>1721</v>
      </c>
      <c r="O6" s="25">
        <v>69</v>
      </c>
    </row>
    <row r="7" spans="1:25" ht="15.75" customHeight="1" x14ac:dyDescent="0.3">
      <c r="A7" s="20">
        <v>5</v>
      </c>
      <c r="B7" s="21" t="s">
        <v>978</v>
      </c>
      <c r="C7" s="21" t="s">
        <v>100</v>
      </c>
      <c r="D7" s="24">
        <v>192</v>
      </c>
      <c r="E7" s="23">
        <v>8</v>
      </c>
      <c r="F7" s="24">
        <v>1717</v>
      </c>
      <c r="G7" s="25">
        <v>63</v>
      </c>
      <c r="I7" s="20">
        <v>4</v>
      </c>
      <c r="J7" s="21" t="s">
        <v>1156</v>
      </c>
      <c r="K7" s="21" t="s">
        <v>38</v>
      </c>
      <c r="L7" s="24">
        <v>194</v>
      </c>
      <c r="M7" s="23">
        <v>7</v>
      </c>
      <c r="N7" s="24">
        <v>1714</v>
      </c>
      <c r="O7" s="25">
        <v>68</v>
      </c>
    </row>
    <row r="8" spans="1:25" ht="15.75" customHeight="1" x14ac:dyDescent="0.3">
      <c r="A8" s="20">
        <v>1</v>
      </c>
      <c r="B8" s="21" t="s">
        <v>1151</v>
      </c>
      <c r="C8" s="21" t="s">
        <v>36</v>
      </c>
      <c r="D8" s="24">
        <v>187</v>
      </c>
      <c r="E8" s="23">
        <v>4</v>
      </c>
      <c r="F8" s="27">
        <v>1699</v>
      </c>
      <c r="G8" s="28">
        <v>51</v>
      </c>
      <c r="I8" s="20">
        <v>8</v>
      </c>
      <c r="J8" s="21" t="s">
        <v>1162</v>
      </c>
      <c r="K8" s="21" t="s">
        <v>94</v>
      </c>
      <c r="L8" s="24">
        <v>194</v>
      </c>
      <c r="M8" s="23">
        <v>7</v>
      </c>
      <c r="N8" s="24">
        <v>1684</v>
      </c>
      <c r="O8" s="25">
        <v>53</v>
      </c>
    </row>
    <row r="9" spans="1:25" ht="15.75" customHeight="1" x14ac:dyDescent="0.3">
      <c r="A9" s="20">
        <v>8</v>
      </c>
      <c r="B9" s="21" t="s">
        <v>1161</v>
      </c>
      <c r="C9" s="21" t="s">
        <v>17</v>
      </c>
      <c r="D9" s="24">
        <v>190</v>
      </c>
      <c r="E9" s="23">
        <v>6</v>
      </c>
      <c r="F9" s="24">
        <v>1707</v>
      </c>
      <c r="G9" s="25">
        <v>50</v>
      </c>
      <c r="I9" s="20">
        <v>5</v>
      </c>
      <c r="J9" s="21" t="s">
        <v>1157</v>
      </c>
      <c r="K9" s="21" t="s">
        <v>27</v>
      </c>
      <c r="L9" s="24">
        <v>183</v>
      </c>
      <c r="M9" s="23">
        <v>5</v>
      </c>
      <c r="N9" s="24">
        <v>1678</v>
      </c>
      <c r="O9" s="25">
        <v>50</v>
      </c>
    </row>
    <row r="10" spans="1:25" ht="15.75" customHeight="1" x14ac:dyDescent="0.3">
      <c r="A10" s="20">
        <v>9</v>
      </c>
      <c r="B10" s="21" t="s">
        <v>75</v>
      </c>
      <c r="C10" s="21" t="s">
        <v>94</v>
      </c>
      <c r="D10" s="24" t="s">
        <v>43</v>
      </c>
      <c r="E10" s="23">
        <v>0</v>
      </c>
      <c r="F10" s="24">
        <v>1318</v>
      </c>
      <c r="G10" s="25">
        <v>48</v>
      </c>
      <c r="I10" s="20">
        <v>9</v>
      </c>
      <c r="J10" s="451" t="s">
        <v>1163</v>
      </c>
      <c r="K10" s="21" t="s">
        <v>161</v>
      </c>
      <c r="L10" s="24">
        <v>180</v>
      </c>
      <c r="M10" s="23">
        <v>3</v>
      </c>
      <c r="N10" s="24">
        <v>1468</v>
      </c>
      <c r="O10" s="25">
        <v>37</v>
      </c>
    </row>
    <row r="11" spans="1:25" ht="15.75" customHeight="1" x14ac:dyDescent="0.3">
      <c r="A11" s="20">
        <v>7</v>
      </c>
      <c r="B11" s="21" t="s">
        <v>1159</v>
      </c>
      <c r="C11" s="21" t="s">
        <v>36</v>
      </c>
      <c r="D11" s="24">
        <v>188</v>
      </c>
      <c r="E11" s="23">
        <v>5</v>
      </c>
      <c r="F11" s="24">
        <v>1694</v>
      </c>
      <c r="G11" s="25">
        <v>43</v>
      </c>
      <c r="I11" s="20">
        <v>1</v>
      </c>
      <c r="J11" s="21" t="s">
        <v>1152</v>
      </c>
      <c r="K11" s="21" t="s">
        <v>38</v>
      </c>
      <c r="L11" s="24">
        <v>176</v>
      </c>
      <c r="M11" s="23">
        <v>2</v>
      </c>
      <c r="N11" s="27">
        <v>1601</v>
      </c>
      <c r="O11" s="28">
        <v>26</v>
      </c>
    </row>
    <row r="12" spans="1:25" ht="15.75" customHeight="1" x14ac:dyDescent="0.3">
      <c r="A12" s="20">
        <v>3</v>
      </c>
      <c r="B12" s="21" t="s">
        <v>1153</v>
      </c>
      <c r="C12" s="21" t="s">
        <v>31</v>
      </c>
      <c r="D12" s="24" t="s">
        <v>43</v>
      </c>
      <c r="E12" s="23">
        <v>0</v>
      </c>
      <c r="F12" s="24">
        <v>0</v>
      </c>
      <c r="G12" s="25">
        <v>0</v>
      </c>
      <c r="I12" s="20">
        <v>6</v>
      </c>
      <c r="J12" s="21" t="s">
        <v>358</v>
      </c>
      <c r="K12" s="21" t="s">
        <v>65</v>
      </c>
      <c r="L12" s="24">
        <v>182</v>
      </c>
      <c r="M12" s="23">
        <v>4</v>
      </c>
      <c r="N12" s="24">
        <v>1583</v>
      </c>
      <c r="O12" s="25">
        <v>23</v>
      </c>
    </row>
    <row r="13" spans="1:25" ht="15.75" customHeight="1" x14ac:dyDescent="0.3">
      <c r="A13" s="383">
        <v>4</v>
      </c>
      <c r="B13" s="384" t="s">
        <v>1155</v>
      </c>
      <c r="C13" s="384" t="s">
        <v>100</v>
      </c>
      <c r="D13" s="385" t="s">
        <v>43</v>
      </c>
      <c r="E13" s="386">
        <v>0</v>
      </c>
      <c r="F13" s="34">
        <v>0</v>
      </c>
      <c r="G13" s="35">
        <v>0</v>
      </c>
      <c r="I13" s="383">
        <v>2</v>
      </c>
      <c r="J13" s="384" t="s">
        <v>892</v>
      </c>
      <c r="K13" s="384" t="s">
        <v>127</v>
      </c>
      <c r="L13" s="385">
        <v>167</v>
      </c>
      <c r="M13" s="386">
        <v>1</v>
      </c>
      <c r="N13" s="34">
        <v>1540</v>
      </c>
      <c r="O13" s="35">
        <v>16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1164</v>
      </c>
      <c r="D15" s="9"/>
      <c r="E15" s="9" t="s">
        <v>1502</v>
      </c>
      <c r="F15" s="8"/>
      <c r="G15" s="8"/>
      <c r="I15" s="1"/>
      <c r="J15" s="8" t="s">
        <v>51</v>
      </c>
      <c r="K15" s="9" t="s">
        <v>1165</v>
      </c>
      <c r="L15" s="9"/>
      <c r="M15" s="9" t="s">
        <v>201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64</v>
      </c>
      <c r="C17" s="16" t="s">
        <v>65</v>
      </c>
      <c r="D17" s="18">
        <v>177</v>
      </c>
      <c r="E17" s="18">
        <v>9</v>
      </c>
      <c r="F17" s="18">
        <v>1551</v>
      </c>
      <c r="G17" s="19">
        <v>75</v>
      </c>
      <c r="I17" s="15">
        <v>6</v>
      </c>
      <c r="J17" s="16" t="s">
        <v>1176</v>
      </c>
      <c r="K17" s="16" t="s">
        <v>94</v>
      </c>
      <c r="L17" s="18">
        <v>181</v>
      </c>
      <c r="M17" s="18">
        <v>9</v>
      </c>
      <c r="N17" s="18">
        <v>1545</v>
      </c>
      <c r="O17" s="19">
        <v>70</v>
      </c>
    </row>
    <row r="18" spans="1:15" ht="15.75" customHeight="1" x14ac:dyDescent="0.3">
      <c r="A18" s="20">
        <v>3</v>
      </c>
      <c r="B18" s="21" t="s">
        <v>1170</v>
      </c>
      <c r="C18" s="21" t="s">
        <v>65</v>
      </c>
      <c r="D18" s="24">
        <v>164</v>
      </c>
      <c r="E18" s="23">
        <v>7</v>
      </c>
      <c r="F18" s="24">
        <v>1346</v>
      </c>
      <c r="G18" s="25">
        <v>59</v>
      </c>
      <c r="I18" s="20">
        <v>9</v>
      </c>
      <c r="J18" s="21" t="s">
        <v>1180</v>
      </c>
      <c r="K18" s="21" t="s">
        <v>92</v>
      </c>
      <c r="L18" s="24">
        <v>164</v>
      </c>
      <c r="M18" s="23">
        <v>7</v>
      </c>
      <c r="N18" s="24">
        <v>1495</v>
      </c>
      <c r="O18" s="25">
        <v>63</v>
      </c>
    </row>
    <row r="19" spans="1:15" ht="15.75" customHeight="1" x14ac:dyDescent="0.3">
      <c r="A19" s="20">
        <v>2</v>
      </c>
      <c r="B19" s="21" t="s">
        <v>1168</v>
      </c>
      <c r="C19" s="21" t="s">
        <v>65</v>
      </c>
      <c r="D19" s="24">
        <v>169</v>
      </c>
      <c r="E19" s="23">
        <v>8</v>
      </c>
      <c r="F19" s="24">
        <v>1471</v>
      </c>
      <c r="G19" s="25">
        <v>53</v>
      </c>
      <c r="I19" s="20">
        <v>7</v>
      </c>
      <c r="J19" s="21" t="s">
        <v>951</v>
      </c>
      <c r="K19" s="21" t="s">
        <v>952</v>
      </c>
      <c r="L19" s="24">
        <v>167</v>
      </c>
      <c r="M19" s="23">
        <v>8</v>
      </c>
      <c r="N19" s="24">
        <v>1481</v>
      </c>
      <c r="O19" s="25">
        <v>61</v>
      </c>
    </row>
    <row r="20" spans="1:15" ht="15.75" customHeight="1" x14ac:dyDescent="0.3">
      <c r="A20" s="20">
        <v>6</v>
      </c>
      <c r="B20" s="21" t="s">
        <v>1175</v>
      </c>
      <c r="C20" s="21" t="s">
        <v>17</v>
      </c>
      <c r="D20" s="24">
        <v>155</v>
      </c>
      <c r="E20" s="23">
        <v>4</v>
      </c>
      <c r="F20" s="24">
        <v>1453</v>
      </c>
      <c r="G20" s="25">
        <v>50</v>
      </c>
      <c r="I20" s="20">
        <v>2</v>
      </c>
      <c r="J20" s="21" t="s">
        <v>1169</v>
      </c>
      <c r="K20" s="21" t="s">
        <v>58</v>
      </c>
      <c r="L20" s="24">
        <v>158</v>
      </c>
      <c r="M20" s="23">
        <v>6</v>
      </c>
      <c r="N20" s="24">
        <v>1456</v>
      </c>
      <c r="O20" s="25">
        <v>50</v>
      </c>
    </row>
    <row r="21" spans="1:15" ht="15.75" customHeight="1" x14ac:dyDescent="0.3">
      <c r="A21" s="20">
        <v>5</v>
      </c>
      <c r="B21" s="21" t="s">
        <v>1174</v>
      </c>
      <c r="C21" s="21" t="s">
        <v>94</v>
      </c>
      <c r="D21" s="24">
        <v>159</v>
      </c>
      <c r="E21" s="23">
        <v>6</v>
      </c>
      <c r="F21" s="24">
        <v>1302</v>
      </c>
      <c r="G21" s="25">
        <v>47</v>
      </c>
      <c r="I21" s="20">
        <v>8</v>
      </c>
      <c r="J21" s="21" t="s">
        <v>1179</v>
      </c>
      <c r="K21" s="21" t="s">
        <v>34</v>
      </c>
      <c r="L21" s="24">
        <v>151</v>
      </c>
      <c r="M21" s="23">
        <v>4</v>
      </c>
      <c r="N21" s="24">
        <v>1449</v>
      </c>
      <c r="O21" s="25">
        <v>50</v>
      </c>
    </row>
    <row r="22" spans="1:15" ht="15.75" customHeight="1" x14ac:dyDescent="0.3">
      <c r="A22" s="20">
        <v>8</v>
      </c>
      <c r="B22" s="21" t="s">
        <v>1178</v>
      </c>
      <c r="C22" s="21" t="s">
        <v>65</v>
      </c>
      <c r="D22" s="24">
        <v>146</v>
      </c>
      <c r="E22" s="23">
        <v>3</v>
      </c>
      <c r="F22" s="24">
        <v>1440</v>
      </c>
      <c r="G22" s="25">
        <v>45</v>
      </c>
      <c r="I22" s="20">
        <v>1</v>
      </c>
      <c r="J22" s="21" t="s">
        <v>1167</v>
      </c>
      <c r="K22" s="21" t="s">
        <v>132</v>
      </c>
      <c r="L22" s="24">
        <v>150</v>
      </c>
      <c r="M22" s="23">
        <v>3</v>
      </c>
      <c r="N22" s="27">
        <v>1436</v>
      </c>
      <c r="O22" s="28">
        <v>48</v>
      </c>
    </row>
    <row r="23" spans="1:15" ht="15.75" customHeight="1" x14ac:dyDescent="0.3">
      <c r="A23" s="20">
        <v>4</v>
      </c>
      <c r="B23" s="21" t="s">
        <v>1172</v>
      </c>
      <c r="C23" s="21" t="s">
        <v>65</v>
      </c>
      <c r="D23" s="24">
        <v>159</v>
      </c>
      <c r="E23" s="23">
        <v>6</v>
      </c>
      <c r="F23" s="24">
        <v>1261</v>
      </c>
      <c r="G23" s="25">
        <v>35</v>
      </c>
      <c r="I23" s="20">
        <v>4</v>
      </c>
      <c r="J23" s="21" t="s">
        <v>1173</v>
      </c>
      <c r="K23" s="21" t="s">
        <v>36</v>
      </c>
      <c r="L23" s="24">
        <v>150</v>
      </c>
      <c r="M23" s="23">
        <v>3</v>
      </c>
      <c r="N23" s="24">
        <v>1386</v>
      </c>
      <c r="O23" s="25">
        <v>34</v>
      </c>
    </row>
    <row r="24" spans="1:15" ht="15.75" customHeight="1" x14ac:dyDescent="0.3">
      <c r="A24" s="20">
        <v>7</v>
      </c>
      <c r="B24" s="21" t="s">
        <v>1177</v>
      </c>
      <c r="C24" s="21" t="s">
        <v>161</v>
      </c>
      <c r="D24" s="24" t="s">
        <v>43</v>
      </c>
      <c r="E24" s="23">
        <v>0</v>
      </c>
      <c r="F24" s="24">
        <v>349</v>
      </c>
      <c r="G24" s="25">
        <v>14</v>
      </c>
      <c r="I24" s="20">
        <v>3</v>
      </c>
      <c r="J24" s="21" t="s">
        <v>1171</v>
      </c>
      <c r="K24" s="21" t="s">
        <v>34</v>
      </c>
      <c r="L24" s="24">
        <v>157</v>
      </c>
      <c r="M24" s="23">
        <v>5</v>
      </c>
      <c r="N24" s="24">
        <v>1322</v>
      </c>
      <c r="O24" s="25">
        <v>19</v>
      </c>
    </row>
    <row r="25" spans="1:15" ht="15.75" customHeight="1" x14ac:dyDescent="0.3">
      <c r="A25" s="383">
        <v>1</v>
      </c>
      <c r="B25" s="384" t="s">
        <v>1166</v>
      </c>
      <c r="C25" s="384" t="s">
        <v>34</v>
      </c>
      <c r="D25" s="385" t="s">
        <v>43</v>
      </c>
      <c r="E25" s="386">
        <v>0</v>
      </c>
      <c r="F25" s="37">
        <v>0</v>
      </c>
      <c r="G25" s="38">
        <v>0</v>
      </c>
      <c r="I25" s="383">
        <v>5</v>
      </c>
      <c r="J25" s="384" t="s">
        <v>181</v>
      </c>
      <c r="K25" s="384" t="s">
        <v>34</v>
      </c>
      <c r="L25" s="385">
        <v>140</v>
      </c>
      <c r="M25" s="386">
        <v>1</v>
      </c>
      <c r="N25" s="34">
        <v>1273</v>
      </c>
      <c r="O25" s="35">
        <v>15</v>
      </c>
    </row>
    <row r="26" spans="1:15" ht="15.75" customHeight="1" x14ac:dyDescent="0.3"/>
    <row r="27" spans="1:15" ht="15.75" customHeight="1" x14ac:dyDescent="0.3">
      <c r="A27" s="1"/>
      <c r="B27" s="8" t="s">
        <v>83</v>
      </c>
      <c r="C27" s="9" t="s">
        <v>1181</v>
      </c>
      <c r="D27" s="9"/>
      <c r="E27" s="9" t="s">
        <v>1503</v>
      </c>
      <c r="F27" s="8"/>
      <c r="G27" s="8"/>
      <c r="I27" s="1"/>
      <c r="J27" s="8" t="s">
        <v>86</v>
      </c>
      <c r="K27" s="9" t="s">
        <v>1182</v>
      </c>
      <c r="L27" s="9"/>
      <c r="M27" s="9" t="s">
        <v>1504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8</v>
      </c>
      <c r="B29" s="16" t="s">
        <v>1194</v>
      </c>
      <c r="C29" s="16" t="s">
        <v>29</v>
      </c>
      <c r="D29" s="18">
        <v>168</v>
      </c>
      <c r="E29" s="18">
        <v>9</v>
      </c>
      <c r="F29" s="18">
        <v>1422</v>
      </c>
      <c r="G29" s="19">
        <v>67</v>
      </c>
      <c r="I29" s="15">
        <v>5</v>
      </c>
      <c r="J29" s="16" t="s">
        <v>258</v>
      </c>
      <c r="K29" s="16" t="s">
        <v>34</v>
      </c>
      <c r="L29" s="18">
        <v>167</v>
      </c>
      <c r="M29" s="18">
        <v>8</v>
      </c>
      <c r="N29" s="18">
        <v>1459</v>
      </c>
      <c r="O29" s="19">
        <v>72</v>
      </c>
    </row>
    <row r="30" spans="1:15" ht="15.75" customHeight="1" x14ac:dyDescent="0.3">
      <c r="A30" s="20">
        <v>6</v>
      </c>
      <c r="B30" s="21" t="s">
        <v>1191</v>
      </c>
      <c r="C30" s="21" t="s">
        <v>17</v>
      </c>
      <c r="D30" s="24">
        <v>168</v>
      </c>
      <c r="E30" s="23">
        <v>9</v>
      </c>
      <c r="F30" s="24">
        <v>1405</v>
      </c>
      <c r="G30" s="25">
        <v>61</v>
      </c>
      <c r="I30" s="20">
        <v>1</v>
      </c>
      <c r="J30" s="21" t="s">
        <v>1184</v>
      </c>
      <c r="K30" s="21" t="s">
        <v>331</v>
      </c>
      <c r="L30" s="24">
        <v>185</v>
      </c>
      <c r="M30" s="23">
        <v>9</v>
      </c>
      <c r="N30" s="27">
        <v>1293</v>
      </c>
      <c r="O30" s="28">
        <v>63</v>
      </c>
    </row>
    <row r="31" spans="1:15" ht="15.75" customHeight="1" x14ac:dyDescent="0.3">
      <c r="A31" s="20">
        <v>7</v>
      </c>
      <c r="B31" s="21" t="s">
        <v>1192</v>
      </c>
      <c r="C31" s="21" t="s">
        <v>65</v>
      </c>
      <c r="D31" s="24">
        <v>153</v>
      </c>
      <c r="E31" s="23">
        <v>6</v>
      </c>
      <c r="F31" s="24">
        <v>1400</v>
      </c>
      <c r="G31" s="25">
        <v>56</v>
      </c>
      <c r="I31" s="20">
        <v>9</v>
      </c>
      <c r="J31" s="21" t="s">
        <v>206</v>
      </c>
      <c r="K31" s="21" t="s">
        <v>127</v>
      </c>
      <c r="L31" s="24">
        <v>137</v>
      </c>
      <c r="M31" s="23">
        <v>6</v>
      </c>
      <c r="N31" s="24">
        <v>1334</v>
      </c>
      <c r="O31" s="25">
        <v>60</v>
      </c>
    </row>
    <row r="32" spans="1:15" ht="15.75" customHeight="1" x14ac:dyDescent="0.3">
      <c r="A32" s="20">
        <v>3</v>
      </c>
      <c r="B32" s="21" t="s">
        <v>1187</v>
      </c>
      <c r="C32" s="21" t="s">
        <v>42</v>
      </c>
      <c r="D32" s="24">
        <v>161</v>
      </c>
      <c r="E32" s="23">
        <v>7</v>
      </c>
      <c r="F32" s="24">
        <v>1367</v>
      </c>
      <c r="G32" s="25">
        <v>54</v>
      </c>
      <c r="I32" s="20">
        <v>7</v>
      </c>
      <c r="J32" s="21" t="s">
        <v>1193</v>
      </c>
      <c r="K32" s="21" t="s">
        <v>100</v>
      </c>
      <c r="L32" s="24">
        <v>144</v>
      </c>
      <c r="M32" s="23">
        <v>7</v>
      </c>
      <c r="N32" s="24">
        <v>1316</v>
      </c>
      <c r="O32" s="25">
        <v>57</v>
      </c>
    </row>
    <row r="33" spans="1:15" ht="15.75" customHeight="1" x14ac:dyDescent="0.3">
      <c r="A33" s="20">
        <v>5</v>
      </c>
      <c r="B33" s="21" t="s">
        <v>99</v>
      </c>
      <c r="C33" s="21" t="s">
        <v>100</v>
      </c>
      <c r="D33" s="24">
        <v>142</v>
      </c>
      <c r="E33" s="23">
        <v>4</v>
      </c>
      <c r="F33" s="24">
        <v>1362</v>
      </c>
      <c r="G33" s="25">
        <v>51</v>
      </c>
      <c r="I33" s="20">
        <v>8</v>
      </c>
      <c r="J33" s="21" t="s">
        <v>168</v>
      </c>
      <c r="K33" s="21" t="s">
        <v>100</v>
      </c>
      <c r="L33" s="24">
        <v>124</v>
      </c>
      <c r="M33" s="23">
        <v>4</v>
      </c>
      <c r="N33" s="24">
        <v>1221</v>
      </c>
      <c r="O33" s="25">
        <v>43</v>
      </c>
    </row>
    <row r="34" spans="1:15" ht="15.75" customHeight="1" x14ac:dyDescent="0.3">
      <c r="A34" s="20">
        <v>2</v>
      </c>
      <c r="B34" s="21" t="s">
        <v>1185</v>
      </c>
      <c r="C34" s="21" t="s">
        <v>94</v>
      </c>
      <c r="D34" s="24" t="s">
        <v>43</v>
      </c>
      <c r="E34" s="23">
        <v>0</v>
      </c>
      <c r="F34" s="24">
        <v>809</v>
      </c>
      <c r="G34" s="25">
        <v>44</v>
      </c>
      <c r="I34" s="20">
        <v>6</v>
      </c>
      <c r="J34" s="285" t="s">
        <v>244</v>
      </c>
      <c r="K34" s="21" t="s">
        <v>34</v>
      </c>
      <c r="L34" s="24">
        <v>126</v>
      </c>
      <c r="M34" s="23">
        <v>5</v>
      </c>
      <c r="N34" s="24">
        <v>1209</v>
      </c>
      <c r="O34" s="25">
        <v>43</v>
      </c>
    </row>
    <row r="35" spans="1:15" ht="15.75" customHeight="1" x14ac:dyDescent="0.3">
      <c r="A35" s="20">
        <v>9</v>
      </c>
      <c r="B35" s="21" t="s">
        <v>389</v>
      </c>
      <c r="C35" s="21" t="s">
        <v>183</v>
      </c>
      <c r="D35" s="24" t="s">
        <v>43</v>
      </c>
      <c r="E35" s="23">
        <v>0</v>
      </c>
      <c r="F35" s="24">
        <v>1189</v>
      </c>
      <c r="G35" s="25">
        <v>37</v>
      </c>
      <c r="I35" s="20">
        <v>4</v>
      </c>
      <c r="J35" s="21" t="s">
        <v>1190</v>
      </c>
      <c r="K35" s="21" t="s">
        <v>331</v>
      </c>
      <c r="L35" s="24">
        <v>118</v>
      </c>
      <c r="M35" s="23">
        <v>3</v>
      </c>
      <c r="N35" s="24">
        <v>1165</v>
      </c>
      <c r="O35" s="25">
        <v>36</v>
      </c>
    </row>
    <row r="36" spans="1:15" ht="15.75" customHeight="1" x14ac:dyDescent="0.3">
      <c r="A36" s="20">
        <v>4</v>
      </c>
      <c r="B36" s="21" t="s">
        <v>1189</v>
      </c>
      <c r="C36" s="21" t="s">
        <v>34</v>
      </c>
      <c r="D36" s="24">
        <v>149</v>
      </c>
      <c r="E36" s="23">
        <v>5</v>
      </c>
      <c r="F36" s="24">
        <v>942</v>
      </c>
      <c r="G36" s="25">
        <v>22</v>
      </c>
      <c r="I36" s="20">
        <v>2</v>
      </c>
      <c r="J36" s="21" t="s">
        <v>1186</v>
      </c>
      <c r="K36" s="21" t="s">
        <v>38</v>
      </c>
      <c r="L36" s="24" t="s">
        <v>43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83">
        <v>1</v>
      </c>
      <c r="B37" s="384" t="s">
        <v>1183</v>
      </c>
      <c r="C37" s="384" t="s">
        <v>141</v>
      </c>
      <c r="D37" s="385">
        <v>112</v>
      </c>
      <c r="E37" s="386">
        <v>3</v>
      </c>
      <c r="F37" s="37">
        <v>843</v>
      </c>
      <c r="G37" s="38">
        <v>16</v>
      </c>
      <c r="I37" s="383">
        <v>3</v>
      </c>
      <c r="J37" s="384" t="s">
        <v>1188</v>
      </c>
      <c r="K37" s="384" t="s">
        <v>17</v>
      </c>
      <c r="L37" s="385" t="s">
        <v>80</v>
      </c>
      <c r="M37" s="386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114</v>
      </c>
      <c r="C39" s="9" t="s">
        <v>1195</v>
      </c>
      <c r="D39" s="9"/>
      <c r="E39" s="9" t="s">
        <v>1505</v>
      </c>
      <c r="F39" s="8"/>
      <c r="G39" s="8"/>
      <c r="I39" s="1"/>
      <c r="J39" s="8" t="s">
        <v>117</v>
      </c>
      <c r="K39" s="9" t="s">
        <v>1196</v>
      </c>
      <c r="L39" s="9"/>
      <c r="M39" s="9" t="s">
        <v>1506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1199</v>
      </c>
      <c r="C41" s="16" t="s">
        <v>94</v>
      </c>
      <c r="D41" s="18">
        <v>183</v>
      </c>
      <c r="E41" s="18">
        <v>9</v>
      </c>
      <c r="F41" s="18">
        <v>1510</v>
      </c>
      <c r="G41" s="19">
        <v>81</v>
      </c>
      <c r="I41" s="15">
        <v>3</v>
      </c>
      <c r="J41" s="16" t="s">
        <v>1201</v>
      </c>
      <c r="K41" s="16" t="s">
        <v>94</v>
      </c>
      <c r="L41" s="18">
        <v>164</v>
      </c>
      <c r="M41" s="18">
        <v>8</v>
      </c>
      <c r="N41" s="18">
        <v>1464</v>
      </c>
      <c r="O41" s="19">
        <v>71</v>
      </c>
    </row>
    <row r="42" spans="1:15" ht="15.75" customHeight="1" x14ac:dyDescent="0.3">
      <c r="A42" s="20">
        <v>7</v>
      </c>
      <c r="B42" s="21" t="s">
        <v>1207</v>
      </c>
      <c r="C42" s="21" t="s">
        <v>161</v>
      </c>
      <c r="D42" s="24">
        <v>158</v>
      </c>
      <c r="E42" s="23">
        <v>8</v>
      </c>
      <c r="F42" s="24">
        <v>1329</v>
      </c>
      <c r="G42" s="25">
        <v>69</v>
      </c>
      <c r="I42" s="20">
        <v>4</v>
      </c>
      <c r="J42" s="21" t="s">
        <v>1202</v>
      </c>
      <c r="K42" s="21" t="s">
        <v>94</v>
      </c>
      <c r="L42" s="24">
        <v>163</v>
      </c>
      <c r="M42" s="23">
        <v>7</v>
      </c>
      <c r="N42" s="24">
        <v>1312</v>
      </c>
      <c r="O42" s="25">
        <v>55</v>
      </c>
    </row>
    <row r="43" spans="1:15" ht="15.75" customHeight="1" x14ac:dyDescent="0.3">
      <c r="A43" s="20">
        <v>8</v>
      </c>
      <c r="B43" s="21" t="s">
        <v>1209</v>
      </c>
      <c r="C43" s="21" t="s">
        <v>141</v>
      </c>
      <c r="D43" s="24">
        <v>126</v>
      </c>
      <c r="E43" s="23">
        <v>6</v>
      </c>
      <c r="F43" s="24">
        <v>1220</v>
      </c>
      <c r="G43" s="25">
        <v>52</v>
      </c>
      <c r="I43" s="20">
        <v>6</v>
      </c>
      <c r="J43" s="21" t="s">
        <v>1206</v>
      </c>
      <c r="K43" s="21" t="s">
        <v>94</v>
      </c>
      <c r="L43" s="24">
        <v>155</v>
      </c>
      <c r="M43" s="23">
        <v>6</v>
      </c>
      <c r="N43" s="24">
        <v>1273</v>
      </c>
      <c r="O43" s="25">
        <v>51</v>
      </c>
    </row>
    <row r="44" spans="1:15" ht="15.75" customHeight="1" x14ac:dyDescent="0.3">
      <c r="A44" s="20">
        <v>5</v>
      </c>
      <c r="B44" s="21" t="s">
        <v>1203</v>
      </c>
      <c r="C44" s="21" t="s">
        <v>34</v>
      </c>
      <c r="D44" s="24">
        <v>142</v>
      </c>
      <c r="E44" s="23">
        <v>7</v>
      </c>
      <c r="F44" s="24">
        <v>1230</v>
      </c>
      <c r="G44" s="25">
        <v>49</v>
      </c>
      <c r="I44" s="20">
        <v>8</v>
      </c>
      <c r="J44" s="21" t="s">
        <v>33</v>
      </c>
      <c r="K44" s="21" t="s">
        <v>17</v>
      </c>
      <c r="L44" s="24">
        <v>148</v>
      </c>
      <c r="M44" s="23">
        <v>5</v>
      </c>
      <c r="N44" s="24">
        <v>1183</v>
      </c>
      <c r="O44" s="25">
        <v>42</v>
      </c>
    </row>
    <row r="45" spans="1:15" ht="15.75" customHeight="1" x14ac:dyDescent="0.3">
      <c r="A45" s="20">
        <v>9</v>
      </c>
      <c r="B45" s="21" t="s">
        <v>89</v>
      </c>
      <c r="C45" s="21" t="s">
        <v>65</v>
      </c>
      <c r="D45" s="24">
        <v>104</v>
      </c>
      <c r="E45" s="23">
        <v>2</v>
      </c>
      <c r="F45" s="24">
        <v>1211</v>
      </c>
      <c r="G45" s="25">
        <v>47</v>
      </c>
      <c r="I45" s="20">
        <v>7</v>
      </c>
      <c r="J45" s="21" t="s">
        <v>1208</v>
      </c>
      <c r="K45" s="21" t="s">
        <v>29</v>
      </c>
      <c r="L45" s="24">
        <v>104</v>
      </c>
      <c r="M45" s="23">
        <v>4</v>
      </c>
      <c r="N45" s="24">
        <v>999</v>
      </c>
      <c r="O45" s="25">
        <v>30</v>
      </c>
    </row>
    <row r="46" spans="1:15" ht="15.75" customHeight="1" x14ac:dyDescent="0.3">
      <c r="A46" s="20">
        <v>3</v>
      </c>
      <c r="B46" s="285" t="s">
        <v>213</v>
      </c>
      <c r="C46" s="21" t="s">
        <v>183</v>
      </c>
      <c r="D46" s="24">
        <v>122</v>
      </c>
      <c r="E46" s="23">
        <v>4</v>
      </c>
      <c r="F46" s="24">
        <v>1168</v>
      </c>
      <c r="G46" s="25">
        <v>36</v>
      </c>
      <c r="I46" s="20">
        <v>1</v>
      </c>
      <c r="J46" s="21" t="s">
        <v>1198</v>
      </c>
      <c r="K46" s="21" t="s">
        <v>94</v>
      </c>
      <c r="L46" s="24" t="s">
        <v>43</v>
      </c>
      <c r="M46" s="23">
        <v>0</v>
      </c>
      <c r="N46" s="27">
        <v>686</v>
      </c>
      <c r="O46" s="28">
        <v>30</v>
      </c>
    </row>
    <row r="47" spans="1:15" ht="15.75" customHeight="1" x14ac:dyDescent="0.3">
      <c r="A47" s="20">
        <v>1</v>
      </c>
      <c r="B47" s="21" t="s">
        <v>1197</v>
      </c>
      <c r="C47" s="21" t="s">
        <v>94</v>
      </c>
      <c r="D47" s="24">
        <v>123</v>
      </c>
      <c r="E47" s="23">
        <v>5</v>
      </c>
      <c r="F47" s="27">
        <v>1151</v>
      </c>
      <c r="G47" s="28">
        <v>34</v>
      </c>
      <c r="I47" s="20">
        <v>5</v>
      </c>
      <c r="J47" s="21" t="s">
        <v>1204</v>
      </c>
      <c r="K47" s="21" t="s">
        <v>34</v>
      </c>
      <c r="L47" s="24" t="s">
        <v>43</v>
      </c>
      <c r="M47" s="23">
        <v>0</v>
      </c>
      <c r="N47" s="24">
        <v>394</v>
      </c>
      <c r="O47" s="25">
        <v>15</v>
      </c>
    </row>
    <row r="48" spans="1:15" ht="15.75" customHeight="1" x14ac:dyDescent="0.3">
      <c r="A48" s="20">
        <v>4</v>
      </c>
      <c r="B48" s="21" t="s">
        <v>91</v>
      </c>
      <c r="C48" s="21" t="s">
        <v>92</v>
      </c>
      <c r="D48" s="24">
        <v>115</v>
      </c>
      <c r="E48" s="23">
        <v>3</v>
      </c>
      <c r="F48" s="24">
        <v>1118</v>
      </c>
      <c r="G48" s="25">
        <v>32</v>
      </c>
      <c r="I48" s="383">
        <v>2</v>
      </c>
      <c r="J48" s="384" t="s">
        <v>1200</v>
      </c>
      <c r="K48" s="384" t="s">
        <v>100</v>
      </c>
      <c r="L48" s="385" t="s">
        <v>43</v>
      </c>
      <c r="M48" s="386">
        <v>0</v>
      </c>
      <c r="N48" s="34">
        <v>0</v>
      </c>
      <c r="O48" s="35">
        <v>0</v>
      </c>
    </row>
    <row r="49" spans="1:7" ht="15.75" customHeight="1" x14ac:dyDescent="0.3">
      <c r="A49" s="383">
        <v>6</v>
      </c>
      <c r="B49" s="384" t="s">
        <v>1205</v>
      </c>
      <c r="C49" s="384" t="s">
        <v>100</v>
      </c>
      <c r="D49" s="385" t="s">
        <v>43</v>
      </c>
      <c r="E49" s="386">
        <v>0</v>
      </c>
      <c r="F49" s="34">
        <v>0</v>
      </c>
      <c r="G49" s="35">
        <v>0</v>
      </c>
    </row>
    <row r="50" spans="1:7" ht="15.75" customHeight="1" x14ac:dyDescent="0.3"/>
    <row r="51" spans="1:7" ht="15.75" customHeight="1" x14ac:dyDescent="0.3">
      <c r="B51" s="10" t="s">
        <v>1210</v>
      </c>
      <c r="F51" s="44" t="s">
        <v>171</v>
      </c>
    </row>
    <row r="52" spans="1:7" ht="15.75" customHeight="1" x14ac:dyDescent="0.3">
      <c r="B52" s="10" t="s">
        <v>172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I41:O48">
    <sortCondition descending="1" ref="O41"/>
    <sortCondition descending="1" ref="N41"/>
  </sortState>
  <mergeCells count="1">
    <mergeCell ref="J2:O2"/>
  </mergeCells>
  <hyperlinks>
    <hyperlink ref="B2" location="'Index'!A3" tooltip="Go to the Index sheet" display="á" xr:uid="{2BC4C1E4-63B4-4247-BFDB-3974301F206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4966-5C42-45AE-9268-91E4623C6F66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1147</v>
      </c>
      <c r="C1" s="2"/>
      <c r="D1" s="3"/>
      <c r="E1" s="3"/>
      <c r="F1" s="3" t="s">
        <v>264</v>
      </c>
      <c r="G1" s="3"/>
      <c r="H1" s="3"/>
      <c r="I1" s="102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516</v>
      </c>
      <c r="D3" s="9"/>
      <c r="E3" s="9" t="s">
        <v>469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4</v>
      </c>
      <c r="B5" s="453" t="s">
        <v>1154</v>
      </c>
      <c r="C5" s="453" t="s">
        <v>38</v>
      </c>
      <c r="D5" s="454">
        <v>195</v>
      </c>
      <c r="E5" s="391">
        <v>7</v>
      </c>
      <c r="F5" s="17">
        <v>1730</v>
      </c>
      <c r="G5" s="49">
        <v>53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6">
        <v>5</v>
      </c>
      <c r="B6" s="393" t="s">
        <v>524</v>
      </c>
      <c r="C6" s="393" t="s">
        <v>161</v>
      </c>
      <c r="D6" s="394">
        <v>195</v>
      </c>
      <c r="E6" s="395">
        <v>7</v>
      </c>
      <c r="F6" s="22">
        <v>1548</v>
      </c>
      <c r="G6" s="51">
        <v>53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6</v>
      </c>
      <c r="B7" s="393" t="s">
        <v>1156</v>
      </c>
      <c r="C7" s="393" t="s">
        <v>38</v>
      </c>
      <c r="D7" s="394">
        <v>194</v>
      </c>
      <c r="E7" s="395">
        <v>5</v>
      </c>
      <c r="F7" s="22">
        <v>1714</v>
      </c>
      <c r="G7" s="51">
        <v>47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2</v>
      </c>
      <c r="B8" s="393" t="s">
        <v>1151</v>
      </c>
      <c r="C8" s="393" t="s">
        <v>36</v>
      </c>
      <c r="D8" s="394">
        <v>187</v>
      </c>
      <c r="E8" s="395">
        <v>3</v>
      </c>
      <c r="F8" s="22">
        <v>1699</v>
      </c>
      <c r="G8" s="51">
        <v>43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7</v>
      </c>
      <c r="B9" s="393" t="s">
        <v>1162</v>
      </c>
      <c r="C9" s="393" t="s">
        <v>94</v>
      </c>
      <c r="D9" s="394">
        <v>194</v>
      </c>
      <c r="E9" s="395">
        <v>5</v>
      </c>
      <c r="F9" s="22">
        <v>1684</v>
      </c>
      <c r="G9" s="51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1</v>
      </c>
      <c r="B10" s="404" t="s">
        <v>1152</v>
      </c>
      <c r="C10" s="404" t="s">
        <v>38</v>
      </c>
      <c r="D10" s="395">
        <v>176</v>
      </c>
      <c r="E10" s="395">
        <v>2</v>
      </c>
      <c r="F10" s="27">
        <v>1601</v>
      </c>
      <c r="G10" s="28">
        <v>22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7">
        <v>3</v>
      </c>
      <c r="B11" s="398" t="s">
        <v>1169</v>
      </c>
      <c r="C11" s="398" t="s">
        <v>58</v>
      </c>
      <c r="D11" s="399">
        <v>158</v>
      </c>
      <c r="E11" s="400">
        <v>1</v>
      </c>
      <c r="F11" s="32">
        <v>1456</v>
      </c>
      <c r="G11" s="56">
        <v>10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7</v>
      </c>
      <c r="C13" s="9" t="s">
        <v>1224</v>
      </c>
      <c r="D13" s="9"/>
      <c r="E13" s="9" t="s">
        <v>1507</v>
      </c>
      <c r="F13" s="8"/>
      <c r="G13" s="8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286" t="s">
        <v>13</v>
      </c>
      <c r="F14" s="13" t="s">
        <v>14</v>
      </c>
      <c r="G14" s="14" t="s">
        <v>15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52">
        <v>6</v>
      </c>
      <c r="B15" s="453" t="s">
        <v>1176</v>
      </c>
      <c r="C15" s="453" t="s">
        <v>94</v>
      </c>
      <c r="D15" s="454">
        <v>181</v>
      </c>
      <c r="E15" s="391">
        <v>6</v>
      </c>
      <c r="F15" s="17">
        <v>1545</v>
      </c>
      <c r="G15" s="49">
        <v>51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396">
        <v>5</v>
      </c>
      <c r="B16" s="393" t="s">
        <v>258</v>
      </c>
      <c r="C16" s="393" t="s">
        <v>34</v>
      </c>
      <c r="D16" s="394">
        <v>167</v>
      </c>
      <c r="E16" s="395">
        <v>5</v>
      </c>
      <c r="F16" s="22">
        <v>1459</v>
      </c>
      <c r="G16" s="51">
        <v>45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392">
        <v>2</v>
      </c>
      <c r="B17" s="393" t="s">
        <v>1171</v>
      </c>
      <c r="C17" s="393" t="s">
        <v>34</v>
      </c>
      <c r="D17" s="394">
        <v>157</v>
      </c>
      <c r="E17" s="395">
        <v>4</v>
      </c>
      <c r="F17" s="22">
        <v>1322</v>
      </c>
      <c r="G17" s="51">
        <v>30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396">
        <v>3</v>
      </c>
      <c r="B18" s="393" t="s">
        <v>1203</v>
      </c>
      <c r="C18" s="393" t="s">
        <v>34</v>
      </c>
      <c r="D18" s="394">
        <v>142</v>
      </c>
      <c r="E18" s="395">
        <v>3</v>
      </c>
      <c r="F18" s="22">
        <v>1230</v>
      </c>
      <c r="G18" s="51">
        <v>23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6">
        <v>1</v>
      </c>
      <c r="B19" s="404" t="s">
        <v>1185</v>
      </c>
      <c r="C19" s="404" t="s">
        <v>94</v>
      </c>
      <c r="D19" s="395" t="s">
        <v>43</v>
      </c>
      <c r="E19" s="395">
        <v>0</v>
      </c>
      <c r="F19" s="27">
        <v>809</v>
      </c>
      <c r="G19" s="28">
        <v>23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02">
        <v>4</v>
      </c>
      <c r="B20" s="398" t="s">
        <v>1205</v>
      </c>
      <c r="C20" s="398" t="s">
        <v>100</v>
      </c>
      <c r="D20" s="399" t="s">
        <v>43</v>
      </c>
      <c r="E20" s="400">
        <v>0</v>
      </c>
      <c r="F20" s="32">
        <v>0</v>
      </c>
      <c r="G20" s="56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48</v>
      </c>
      <c r="C22" s="9" t="s">
        <v>1225</v>
      </c>
      <c r="D22" s="9"/>
      <c r="E22" s="9" t="s">
        <v>1508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52">
        <v>2</v>
      </c>
      <c r="B24" s="453" t="s">
        <v>1199</v>
      </c>
      <c r="C24" s="453" t="s">
        <v>94</v>
      </c>
      <c r="D24" s="454">
        <v>183</v>
      </c>
      <c r="E24" s="391">
        <v>6</v>
      </c>
      <c r="F24" s="17">
        <v>1510</v>
      </c>
      <c r="G24" s="49">
        <v>51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92">
        <v>4</v>
      </c>
      <c r="B25" s="393" t="s">
        <v>1201</v>
      </c>
      <c r="C25" s="393" t="s">
        <v>94</v>
      </c>
      <c r="D25" s="394">
        <v>164</v>
      </c>
      <c r="E25" s="395">
        <v>5</v>
      </c>
      <c r="F25" s="22">
        <v>1464</v>
      </c>
      <c r="G25" s="51">
        <v>46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396">
        <v>5</v>
      </c>
      <c r="B26" s="393" t="s">
        <v>1202</v>
      </c>
      <c r="C26" s="393" t="s">
        <v>94</v>
      </c>
      <c r="D26" s="394">
        <v>163</v>
      </c>
      <c r="E26" s="395">
        <v>4</v>
      </c>
      <c r="F26" s="22">
        <v>1312</v>
      </c>
      <c r="G26" s="51">
        <v>32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92">
        <v>6</v>
      </c>
      <c r="B27" s="393" t="s">
        <v>1206</v>
      </c>
      <c r="C27" s="393" t="s">
        <v>94</v>
      </c>
      <c r="D27" s="394">
        <v>155</v>
      </c>
      <c r="E27" s="395">
        <v>3</v>
      </c>
      <c r="F27" s="22">
        <v>1273</v>
      </c>
      <c r="G27" s="51">
        <v>28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396">
        <v>1</v>
      </c>
      <c r="B28" s="404" t="s">
        <v>1198</v>
      </c>
      <c r="C28" s="404" t="s">
        <v>94</v>
      </c>
      <c r="D28" s="395" t="s">
        <v>43</v>
      </c>
      <c r="E28" s="395">
        <v>0</v>
      </c>
      <c r="F28" s="27">
        <v>686</v>
      </c>
      <c r="G28" s="28">
        <v>16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397">
        <v>3</v>
      </c>
      <c r="B29" s="398" t="s">
        <v>1200</v>
      </c>
      <c r="C29" s="398" t="s">
        <v>100</v>
      </c>
      <c r="D29" s="399" t="s">
        <v>43</v>
      </c>
      <c r="E29" s="400">
        <v>0</v>
      </c>
      <c r="F29" s="32">
        <v>0</v>
      </c>
      <c r="G29" s="56">
        <v>0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267</v>
      </c>
      <c r="F31" s="44" t="s">
        <v>171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172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sortState xmlns:xlrd2="http://schemas.microsoft.com/office/spreadsheetml/2017/richdata2" ref="A24:G29">
    <sortCondition descending="1" ref="G24"/>
    <sortCondition descending="1" ref="F24"/>
  </sortState>
  <mergeCells count="1">
    <mergeCell ref="C2:G2"/>
  </mergeCells>
  <hyperlinks>
    <hyperlink ref="B2" location="'Index'!A3" tooltip="Go to the Index sheet" display="á" xr:uid="{8300C708-3EE2-4356-8FF3-FE25435FC39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065B-BBF2-468A-AF55-896E448C4943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1147</v>
      </c>
      <c r="C1" s="2"/>
      <c r="D1" s="3"/>
      <c r="E1" s="3"/>
      <c r="F1" s="3" t="s">
        <v>268</v>
      </c>
      <c r="G1" s="3"/>
      <c r="H1" s="3"/>
      <c r="I1" s="102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1226</v>
      </c>
      <c r="D3" s="9"/>
      <c r="E3" s="9" t="s">
        <v>1509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8</v>
      </c>
      <c r="B5" s="453" t="s">
        <v>1161</v>
      </c>
      <c r="C5" s="453" t="s">
        <v>17</v>
      </c>
      <c r="D5" s="454">
        <v>190</v>
      </c>
      <c r="E5" s="391">
        <v>8</v>
      </c>
      <c r="F5" s="17">
        <v>1707</v>
      </c>
      <c r="G5" s="49">
        <v>70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4</v>
      </c>
      <c r="B6" s="393" t="s">
        <v>1159</v>
      </c>
      <c r="C6" s="393" t="s">
        <v>36</v>
      </c>
      <c r="D6" s="394">
        <v>188</v>
      </c>
      <c r="E6" s="395">
        <v>7</v>
      </c>
      <c r="F6" s="22">
        <v>1694</v>
      </c>
      <c r="G6" s="51">
        <v>63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2</v>
      </c>
      <c r="B7" s="393" t="s">
        <v>1157</v>
      </c>
      <c r="C7" s="393" t="s">
        <v>27</v>
      </c>
      <c r="D7" s="394">
        <v>183</v>
      </c>
      <c r="E7" s="395">
        <v>6</v>
      </c>
      <c r="F7" s="22">
        <v>1678</v>
      </c>
      <c r="G7" s="51">
        <v>58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6">
        <v>3</v>
      </c>
      <c r="B8" s="393" t="s">
        <v>358</v>
      </c>
      <c r="C8" s="393" t="s">
        <v>65</v>
      </c>
      <c r="D8" s="394">
        <v>182</v>
      </c>
      <c r="E8" s="395">
        <v>5</v>
      </c>
      <c r="F8" s="22">
        <v>1583</v>
      </c>
      <c r="G8" s="51">
        <v>39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7</v>
      </c>
      <c r="B9" s="393" t="s">
        <v>64</v>
      </c>
      <c r="C9" s="393" t="s">
        <v>65</v>
      </c>
      <c r="D9" s="394">
        <v>177</v>
      </c>
      <c r="E9" s="395">
        <v>4</v>
      </c>
      <c r="F9" s="22">
        <v>1551</v>
      </c>
      <c r="G9" s="51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1</v>
      </c>
      <c r="B10" s="404" t="s">
        <v>892</v>
      </c>
      <c r="C10" s="404" t="s">
        <v>127</v>
      </c>
      <c r="D10" s="395">
        <v>167</v>
      </c>
      <c r="E10" s="395">
        <v>3</v>
      </c>
      <c r="F10" s="27">
        <v>1540</v>
      </c>
      <c r="G10" s="28">
        <v>33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2">
        <v>6</v>
      </c>
      <c r="B11" s="393" t="s">
        <v>951</v>
      </c>
      <c r="C11" s="393" t="s">
        <v>952</v>
      </c>
      <c r="D11" s="394">
        <v>167</v>
      </c>
      <c r="E11" s="395">
        <v>3</v>
      </c>
      <c r="F11" s="22">
        <v>1481</v>
      </c>
      <c r="G11" s="51">
        <v>23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7">
        <v>5</v>
      </c>
      <c r="B12" s="398" t="s">
        <v>181</v>
      </c>
      <c r="C12" s="398" t="s">
        <v>34</v>
      </c>
      <c r="D12" s="399">
        <v>140</v>
      </c>
      <c r="E12" s="400">
        <v>1</v>
      </c>
      <c r="F12" s="32">
        <v>1273</v>
      </c>
      <c r="G12" s="56">
        <v>9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1227</v>
      </c>
      <c r="D14" s="9"/>
      <c r="E14" s="9" t="s">
        <v>1510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286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389">
        <v>7</v>
      </c>
      <c r="B16" s="453" t="s">
        <v>1192</v>
      </c>
      <c r="C16" s="453" t="s">
        <v>65</v>
      </c>
      <c r="D16" s="454">
        <v>153</v>
      </c>
      <c r="E16" s="391">
        <v>7</v>
      </c>
      <c r="F16" s="17">
        <v>1400</v>
      </c>
      <c r="G16" s="49">
        <v>61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392">
        <v>2</v>
      </c>
      <c r="B17" s="393" t="s">
        <v>99</v>
      </c>
      <c r="C17" s="393" t="s">
        <v>100</v>
      </c>
      <c r="D17" s="394">
        <v>142</v>
      </c>
      <c r="E17" s="395">
        <v>6</v>
      </c>
      <c r="F17" s="22">
        <v>1362</v>
      </c>
      <c r="G17" s="51">
        <v>56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396">
        <v>3</v>
      </c>
      <c r="B18" s="393" t="s">
        <v>1207</v>
      </c>
      <c r="C18" s="393" t="s">
        <v>161</v>
      </c>
      <c r="D18" s="394">
        <v>158</v>
      </c>
      <c r="E18" s="395">
        <v>8</v>
      </c>
      <c r="F18" s="22">
        <v>1329</v>
      </c>
      <c r="G18" s="51">
        <v>54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2">
        <v>6</v>
      </c>
      <c r="B19" s="393" t="s">
        <v>206</v>
      </c>
      <c r="C19" s="393" t="s">
        <v>127</v>
      </c>
      <c r="D19" s="394">
        <v>137</v>
      </c>
      <c r="E19" s="395">
        <v>5</v>
      </c>
      <c r="F19" s="22">
        <v>1334</v>
      </c>
      <c r="G19" s="51">
        <v>53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392">
        <v>4</v>
      </c>
      <c r="B20" s="403" t="s">
        <v>244</v>
      </c>
      <c r="C20" s="404" t="s">
        <v>34</v>
      </c>
      <c r="D20" s="395">
        <v>126</v>
      </c>
      <c r="E20" s="395">
        <v>4</v>
      </c>
      <c r="F20" s="22">
        <v>1209</v>
      </c>
      <c r="G20" s="51">
        <v>31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96">
        <v>5</v>
      </c>
      <c r="B21" s="393" t="s">
        <v>168</v>
      </c>
      <c r="C21" s="393" t="s">
        <v>100</v>
      </c>
      <c r="D21" s="394">
        <v>124</v>
      </c>
      <c r="E21" s="395">
        <v>3</v>
      </c>
      <c r="F21" s="22">
        <v>1221</v>
      </c>
      <c r="G21" s="51">
        <v>30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392">
        <v>8</v>
      </c>
      <c r="B22" s="393" t="s">
        <v>89</v>
      </c>
      <c r="C22" s="393" t="s">
        <v>65</v>
      </c>
      <c r="D22" s="394">
        <v>104</v>
      </c>
      <c r="E22" s="395">
        <v>1</v>
      </c>
      <c r="F22" s="22">
        <v>1211</v>
      </c>
      <c r="G22" s="51">
        <v>29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97">
        <v>1</v>
      </c>
      <c r="B23" s="455" t="s">
        <v>91</v>
      </c>
      <c r="C23" s="455" t="s">
        <v>92</v>
      </c>
      <c r="D23" s="400">
        <v>115</v>
      </c>
      <c r="E23" s="400">
        <v>2</v>
      </c>
      <c r="F23" s="37">
        <v>1118</v>
      </c>
      <c r="G23" s="38">
        <v>14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10" t="s">
        <v>267</v>
      </c>
      <c r="F25" s="44" t="s">
        <v>171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10" t="s">
        <v>172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sortState xmlns:xlrd2="http://schemas.microsoft.com/office/spreadsheetml/2017/richdata2" ref="A16:G23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769B01ED-8B84-4F21-96DB-5EAD3995676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9EC2-68B0-48C1-A316-7A2F723D1B08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1228</v>
      </c>
      <c r="B1" s="2"/>
      <c r="C1" s="2"/>
      <c r="D1" s="3"/>
      <c r="E1" s="3"/>
      <c r="F1" s="3"/>
      <c r="G1" s="61"/>
      <c r="H1" s="3"/>
      <c r="I1" s="4" t="s">
        <v>1148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280</v>
      </c>
      <c r="B4" s="66"/>
      <c r="C4" s="67">
        <v>567</v>
      </c>
      <c r="D4" s="66"/>
      <c r="E4" s="68" t="s">
        <v>15</v>
      </c>
      <c r="F4" s="69">
        <f>SUM(F5:F7)</f>
        <v>572</v>
      </c>
      <c r="G4" s="70" t="s">
        <v>281</v>
      </c>
      <c r="H4" s="65" t="s">
        <v>1229</v>
      </c>
      <c r="I4" s="66"/>
      <c r="J4" s="67">
        <v>510</v>
      </c>
      <c r="K4" s="66"/>
      <c r="L4" s="68" t="s">
        <v>15</v>
      </c>
      <c r="M4" s="69">
        <f>SUM(M5:M7)</f>
        <v>353</v>
      </c>
      <c r="N4"/>
    </row>
    <row r="5" spans="1:25" ht="15.75" customHeight="1" x14ac:dyDescent="0.3">
      <c r="A5" s="71" t="s">
        <v>1151</v>
      </c>
      <c r="B5" s="23">
        <v>47</v>
      </c>
      <c r="C5" s="23">
        <v>46</v>
      </c>
      <c r="D5" s="23">
        <v>44</v>
      </c>
      <c r="E5" s="23">
        <v>50</v>
      </c>
      <c r="F5" s="73">
        <f>SUM(B5:E5)</f>
        <v>187</v>
      </c>
      <c r="G5"/>
      <c r="H5" s="71" t="s">
        <v>524</v>
      </c>
      <c r="I5" s="23">
        <v>48</v>
      </c>
      <c r="J5" s="23">
        <v>50</v>
      </c>
      <c r="K5" s="23">
        <v>48</v>
      </c>
      <c r="L5" s="23">
        <v>49</v>
      </c>
      <c r="M5" s="73">
        <f>SUM(I5:L5)</f>
        <v>195</v>
      </c>
      <c r="N5"/>
    </row>
    <row r="6" spans="1:25" ht="15.75" customHeight="1" x14ac:dyDescent="0.3">
      <c r="A6" s="74" t="s">
        <v>1159</v>
      </c>
      <c r="B6" s="24">
        <v>47</v>
      </c>
      <c r="C6" s="24">
        <v>47</v>
      </c>
      <c r="D6" s="24">
        <v>45</v>
      </c>
      <c r="E6" s="24">
        <v>49</v>
      </c>
      <c r="F6" s="25">
        <f>SUM(B6:E6)</f>
        <v>188</v>
      </c>
      <c r="G6"/>
      <c r="H6" s="74" t="s">
        <v>1207</v>
      </c>
      <c r="I6" s="24">
        <v>38</v>
      </c>
      <c r="J6" s="24">
        <v>40</v>
      </c>
      <c r="K6" s="101">
        <v>44</v>
      </c>
      <c r="L6" s="24">
        <v>36</v>
      </c>
      <c r="M6" s="25">
        <f>SUM(I6:L6)</f>
        <v>158</v>
      </c>
      <c r="N6"/>
    </row>
    <row r="7" spans="1:25" ht="15.75" customHeight="1" x14ac:dyDescent="0.3">
      <c r="A7" s="75" t="s">
        <v>1160</v>
      </c>
      <c r="B7" s="34">
        <v>49</v>
      </c>
      <c r="C7" s="34">
        <v>49</v>
      </c>
      <c r="D7" s="34">
        <v>50</v>
      </c>
      <c r="E7" s="34">
        <v>49</v>
      </c>
      <c r="F7" s="35">
        <f>SUM(B7:E7)</f>
        <v>197</v>
      </c>
      <c r="G7"/>
      <c r="H7" s="75" t="s">
        <v>1163</v>
      </c>
      <c r="I7" s="34" t="s">
        <v>43</v>
      </c>
      <c r="J7" s="34"/>
      <c r="K7" s="34"/>
      <c r="L7" s="34"/>
      <c r="M7" s="35">
        <f>SUM(I7:L7)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1230</v>
      </c>
      <c r="B9" s="66"/>
      <c r="C9" s="67">
        <v>527</v>
      </c>
      <c r="D9" s="66"/>
      <c r="E9" s="68" t="s">
        <v>15</v>
      </c>
      <c r="F9" s="69">
        <f>SUM(F10:F12)</f>
        <v>520</v>
      </c>
      <c r="G9" s="70" t="s">
        <v>281</v>
      </c>
      <c r="H9" s="10" t="s">
        <v>1231</v>
      </c>
      <c r="J9" s="287">
        <v>530</v>
      </c>
      <c r="M9" s="443">
        <v>530</v>
      </c>
      <c r="N9"/>
    </row>
    <row r="10" spans="1:25" ht="15.75" customHeight="1" x14ac:dyDescent="0.3">
      <c r="A10" s="71" t="s">
        <v>806</v>
      </c>
      <c r="B10" s="23">
        <v>39</v>
      </c>
      <c r="C10" s="23">
        <v>43</v>
      </c>
      <c r="D10" s="23">
        <v>47</v>
      </c>
      <c r="E10" s="23">
        <v>46</v>
      </c>
      <c r="F10" s="73">
        <f>SUM(B10:E10)</f>
        <v>175</v>
      </c>
      <c r="G10"/>
      <c r="N10"/>
    </row>
    <row r="11" spans="1:25" ht="15.75" customHeight="1" x14ac:dyDescent="0.3">
      <c r="A11" s="74" t="s">
        <v>1175</v>
      </c>
      <c r="B11" s="24">
        <v>39</v>
      </c>
      <c r="C11" s="24">
        <v>43</v>
      </c>
      <c r="D11" s="24">
        <v>35</v>
      </c>
      <c r="E11" s="24">
        <v>38</v>
      </c>
      <c r="F11" s="25">
        <f>SUM(B11:E11)</f>
        <v>155</v>
      </c>
      <c r="G11"/>
      <c r="N11"/>
    </row>
    <row r="12" spans="1:25" ht="15.75" customHeight="1" x14ac:dyDescent="0.3">
      <c r="A12" s="75" t="s">
        <v>1161</v>
      </c>
      <c r="B12" s="34">
        <v>47</v>
      </c>
      <c r="C12" s="34">
        <v>46</v>
      </c>
      <c r="D12" s="34">
        <v>48</v>
      </c>
      <c r="E12" s="34">
        <v>49</v>
      </c>
      <c r="F12" s="35">
        <f>SUM(B12:E12)</f>
        <v>190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1232</v>
      </c>
      <c r="B14" s="66"/>
      <c r="C14" s="67">
        <v>552</v>
      </c>
      <c r="D14" s="66"/>
      <c r="E14" s="68" t="s">
        <v>15</v>
      </c>
      <c r="F14" s="69">
        <f>SUM(F15:F17)</f>
        <v>565</v>
      </c>
      <c r="G14" s="70" t="s">
        <v>281</v>
      </c>
      <c r="H14" s="10" t="s">
        <v>1233</v>
      </c>
      <c r="J14" s="287">
        <v>515</v>
      </c>
      <c r="M14" s="443">
        <v>515</v>
      </c>
      <c r="N14"/>
    </row>
    <row r="15" spans="1:25" ht="15.75" customHeight="1" x14ac:dyDescent="0.3">
      <c r="A15" s="71" t="s">
        <v>1152</v>
      </c>
      <c r="B15" s="23">
        <v>43</v>
      </c>
      <c r="C15" s="23">
        <v>44</v>
      </c>
      <c r="D15" s="23">
        <v>42</v>
      </c>
      <c r="E15" s="23">
        <v>47</v>
      </c>
      <c r="F15" s="73">
        <f>SUM(B15:E15)</f>
        <v>176</v>
      </c>
      <c r="G15"/>
      <c r="N15"/>
    </row>
    <row r="16" spans="1:25" ht="15.75" customHeight="1" x14ac:dyDescent="0.3">
      <c r="A16" s="74" t="s">
        <v>1154</v>
      </c>
      <c r="B16" s="24">
        <v>50</v>
      </c>
      <c r="C16" s="24">
        <v>48</v>
      </c>
      <c r="D16" s="24">
        <v>49</v>
      </c>
      <c r="E16" s="24">
        <v>48</v>
      </c>
      <c r="F16" s="25">
        <f>SUM(B16:E16)</f>
        <v>195</v>
      </c>
      <c r="G16"/>
      <c r="N16"/>
    </row>
    <row r="17" spans="1:20" ht="15.75" customHeight="1" x14ac:dyDescent="0.3">
      <c r="A17" s="75" t="s">
        <v>1156</v>
      </c>
      <c r="B17" s="34">
        <v>48</v>
      </c>
      <c r="C17" s="34">
        <v>48</v>
      </c>
      <c r="D17" s="34">
        <v>48</v>
      </c>
      <c r="E17" s="34">
        <v>50</v>
      </c>
      <c r="F17" s="35">
        <f>SUM(B17:E17)</f>
        <v>194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10" t="s">
        <v>1234</v>
      </c>
      <c r="H20" s="79" t="s">
        <v>280</v>
      </c>
      <c r="I20" s="80">
        <v>9</v>
      </c>
      <c r="J20" s="80">
        <v>8</v>
      </c>
      <c r="K20" s="80"/>
      <c r="L20" s="80">
        <v>1</v>
      </c>
      <c r="M20" s="80">
        <v>5114</v>
      </c>
      <c r="N20" s="81">
        <v>16</v>
      </c>
    </row>
    <row r="21" spans="1:20" ht="15.75" customHeight="1" x14ac:dyDescent="0.3">
      <c r="B21" s="82" t="s">
        <v>1580</v>
      </c>
      <c r="H21" s="74" t="s">
        <v>1232</v>
      </c>
      <c r="I21" s="24">
        <v>9</v>
      </c>
      <c r="J21" s="24">
        <v>8</v>
      </c>
      <c r="K21" s="24"/>
      <c r="L21" s="24">
        <v>1</v>
      </c>
      <c r="M21" s="24">
        <v>5045</v>
      </c>
      <c r="N21" s="25">
        <v>16</v>
      </c>
    </row>
    <row r="22" spans="1:20" ht="15.75" customHeight="1" x14ac:dyDescent="0.3">
      <c r="B22" s="9" t="s">
        <v>294</v>
      </c>
      <c r="H22" s="74" t="s">
        <v>1230</v>
      </c>
      <c r="I22" s="24">
        <v>9</v>
      </c>
      <c r="J22" s="24">
        <v>4</v>
      </c>
      <c r="K22" s="24"/>
      <c r="L22" s="24">
        <v>5</v>
      </c>
      <c r="M22" s="24">
        <v>4733</v>
      </c>
      <c r="N22" s="25">
        <v>8</v>
      </c>
    </row>
    <row r="23" spans="1:20" ht="15.75" customHeight="1" x14ac:dyDescent="0.3">
      <c r="H23" s="74" t="s">
        <v>1231</v>
      </c>
      <c r="I23" s="24">
        <v>9</v>
      </c>
      <c r="J23" s="24">
        <v>3</v>
      </c>
      <c r="K23" s="24"/>
      <c r="L23" s="24">
        <v>6</v>
      </c>
      <c r="M23" s="24">
        <v>3710</v>
      </c>
      <c r="N23" s="25">
        <v>6</v>
      </c>
    </row>
    <row r="24" spans="1:20" ht="15.75" customHeight="1" x14ac:dyDescent="0.3">
      <c r="H24" s="74" t="s">
        <v>1233</v>
      </c>
      <c r="I24" s="24">
        <v>9</v>
      </c>
      <c r="J24" s="24">
        <v>2</v>
      </c>
      <c r="K24" s="24"/>
      <c r="L24" s="24">
        <v>7</v>
      </c>
      <c r="M24" s="24">
        <v>4635</v>
      </c>
      <c r="N24" s="25">
        <v>4</v>
      </c>
    </row>
    <row r="25" spans="1:20" ht="15.75" customHeight="1" x14ac:dyDescent="0.3">
      <c r="H25" s="75" t="s">
        <v>1229</v>
      </c>
      <c r="I25" s="34">
        <v>9</v>
      </c>
      <c r="J25" s="34">
        <v>2</v>
      </c>
      <c r="K25" s="34"/>
      <c r="L25" s="34">
        <v>7</v>
      </c>
      <c r="M25" s="34">
        <v>4149</v>
      </c>
      <c r="N25" s="35">
        <v>4</v>
      </c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1235</v>
      </c>
      <c r="B30" s="66"/>
      <c r="C30" s="67">
        <v>427</v>
      </c>
      <c r="D30" s="66"/>
      <c r="E30" s="68" t="s">
        <v>15</v>
      </c>
      <c r="F30" s="69">
        <f>SUM(F31:F33)</f>
        <v>466</v>
      </c>
      <c r="G30" s="70" t="s">
        <v>281</v>
      </c>
      <c r="H30" s="65" t="s">
        <v>1236</v>
      </c>
      <c r="I30" s="66"/>
      <c r="J30" s="67">
        <v>474</v>
      </c>
      <c r="K30" s="66"/>
      <c r="L30" s="68" t="s">
        <v>15</v>
      </c>
      <c r="M30" s="69">
        <f>SUM(M31:M33)</f>
        <v>468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1171</v>
      </c>
      <c r="B31" s="23">
        <v>36</v>
      </c>
      <c r="C31" s="23">
        <v>42</v>
      </c>
      <c r="D31" s="23">
        <v>40</v>
      </c>
      <c r="E31" s="23">
        <v>39</v>
      </c>
      <c r="F31" s="73">
        <f>SUM(B31:E31)</f>
        <v>157</v>
      </c>
      <c r="G31"/>
      <c r="H31" s="71" t="s">
        <v>1168</v>
      </c>
      <c r="I31" s="23">
        <v>43</v>
      </c>
      <c r="J31" s="23">
        <v>41</v>
      </c>
      <c r="K31" s="23">
        <v>42</v>
      </c>
      <c r="L31" s="23">
        <v>43</v>
      </c>
      <c r="M31" s="73">
        <f>SUM(I31:L31)</f>
        <v>169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1203</v>
      </c>
      <c r="B32" s="24">
        <v>29</v>
      </c>
      <c r="C32" s="24">
        <v>34</v>
      </c>
      <c r="D32" s="24">
        <v>42</v>
      </c>
      <c r="E32" s="24">
        <v>37</v>
      </c>
      <c r="F32" s="25">
        <f>SUM(B32:E32)</f>
        <v>142</v>
      </c>
      <c r="G32"/>
      <c r="H32" s="74" t="s">
        <v>1178</v>
      </c>
      <c r="I32" s="24">
        <v>35</v>
      </c>
      <c r="J32" s="24">
        <v>30</v>
      </c>
      <c r="K32" s="24">
        <v>39</v>
      </c>
      <c r="L32" s="24">
        <v>42</v>
      </c>
      <c r="M32" s="25">
        <f>SUM(I32:L32)</f>
        <v>146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258</v>
      </c>
      <c r="B33" s="34">
        <v>39</v>
      </c>
      <c r="C33" s="34">
        <v>43</v>
      </c>
      <c r="D33" s="34">
        <v>46</v>
      </c>
      <c r="E33" s="34">
        <v>39</v>
      </c>
      <c r="F33" s="35">
        <f>SUM(B33:E33)</f>
        <v>167</v>
      </c>
      <c r="G33"/>
      <c r="H33" s="75" t="s">
        <v>1192</v>
      </c>
      <c r="I33" s="34">
        <v>42</v>
      </c>
      <c r="J33" s="34">
        <v>41</v>
      </c>
      <c r="K33" s="34">
        <v>31</v>
      </c>
      <c r="L33" s="34">
        <v>39</v>
      </c>
      <c r="M33" s="35">
        <f>SUM(I33:L33)</f>
        <v>153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1237</v>
      </c>
      <c r="B35" s="66"/>
      <c r="C35" s="67">
        <v>495</v>
      </c>
      <c r="D35" s="66"/>
      <c r="E35" s="68" t="s">
        <v>15</v>
      </c>
      <c r="F35" s="69">
        <f>SUM(F36:F38)</f>
        <v>500</v>
      </c>
      <c r="G35" s="70" t="s">
        <v>281</v>
      </c>
      <c r="H35" t="s">
        <v>1238</v>
      </c>
      <c r="I35"/>
      <c r="J35"/>
      <c r="K35"/>
      <c r="L35"/>
      <c r="M35">
        <v>495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1170</v>
      </c>
      <c r="B36" s="23">
        <v>44</v>
      </c>
      <c r="C36" s="23">
        <v>40</v>
      </c>
      <c r="D36" s="23">
        <v>41</v>
      </c>
      <c r="E36" s="23">
        <v>39</v>
      </c>
      <c r="F36" s="73">
        <f>SUM(B36:E36)</f>
        <v>164</v>
      </c>
      <c r="G36"/>
      <c r="H36"/>
      <c r="I36"/>
      <c r="J36"/>
      <c r="K36"/>
      <c r="L36"/>
      <c r="M36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1172</v>
      </c>
      <c r="B37" s="24">
        <v>38</v>
      </c>
      <c r="C37" s="24">
        <v>42</v>
      </c>
      <c r="D37" s="24">
        <v>39</v>
      </c>
      <c r="E37" s="24">
        <v>40</v>
      </c>
      <c r="F37" s="25">
        <f>SUM(B37:E37)</f>
        <v>159</v>
      </c>
      <c r="G37"/>
      <c r="H37"/>
      <c r="I37"/>
      <c r="J37"/>
      <c r="K37"/>
      <c r="L37"/>
      <c r="M3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64</v>
      </c>
      <c r="B38" s="34">
        <v>43</v>
      </c>
      <c r="C38" s="34">
        <v>46</v>
      </c>
      <c r="D38" s="34">
        <v>42</v>
      </c>
      <c r="E38" s="34">
        <v>46</v>
      </c>
      <c r="F38" s="35">
        <f>SUM(B38:E38)</f>
        <v>177</v>
      </c>
      <c r="G38"/>
      <c r="H38"/>
      <c r="I38"/>
      <c r="J38"/>
      <c r="K38"/>
      <c r="L38"/>
      <c r="M38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47" t="s">
        <v>1239</v>
      </c>
      <c r="B40" s="47"/>
      <c r="C40" s="94">
        <v>427</v>
      </c>
      <c r="D40" s="47"/>
      <c r="E40" s="47"/>
      <c r="F40" s="444">
        <v>427</v>
      </c>
      <c r="G40" s="70" t="s">
        <v>281</v>
      </c>
      <c r="H40" s="47" t="s">
        <v>1240</v>
      </c>
      <c r="I40" s="47"/>
      <c r="J40" s="94">
        <v>480</v>
      </c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47"/>
      <c r="B41" s="47"/>
      <c r="C41" s="47"/>
      <c r="D41" s="47"/>
      <c r="E41" s="47"/>
      <c r="F41" s="47"/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47"/>
      <c r="B42" s="47"/>
      <c r="C42" s="47"/>
      <c r="D42" s="47"/>
      <c r="E42" s="47"/>
      <c r="F42" s="47"/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47"/>
      <c r="B43" s="47"/>
      <c r="C43" s="47"/>
      <c r="D43" s="47"/>
      <c r="E43" s="47"/>
      <c r="F43" s="47"/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8" t="s">
        <v>7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</row>
    <row r="46" spans="1:20" ht="15.75" customHeight="1" x14ac:dyDescent="0.3">
      <c r="B46" s="9" t="s">
        <v>1241</v>
      </c>
      <c r="H46" s="87" t="s">
        <v>1237</v>
      </c>
      <c r="I46" s="72">
        <v>9</v>
      </c>
      <c r="J46" s="72">
        <v>7</v>
      </c>
      <c r="K46" s="72"/>
      <c r="L46" s="72">
        <v>2</v>
      </c>
      <c r="M46" s="72">
        <v>4158</v>
      </c>
      <c r="N46" s="88">
        <v>14</v>
      </c>
      <c r="O46" s="47"/>
      <c r="P46" s="47"/>
    </row>
    <row r="47" spans="1:20" ht="15.75" customHeight="1" x14ac:dyDescent="0.3">
      <c r="B47" s="89" t="s">
        <v>1581</v>
      </c>
      <c r="H47" s="90" t="s">
        <v>1236</v>
      </c>
      <c r="I47" s="22">
        <v>9</v>
      </c>
      <c r="J47" s="22">
        <v>5</v>
      </c>
      <c r="K47" s="22"/>
      <c r="L47" s="22">
        <v>4</v>
      </c>
      <c r="M47" s="22">
        <v>4311</v>
      </c>
      <c r="N47" s="51">
        <v>10</v>
      </c>
      <c r="O47" s="47"/>
      <c r="P47" s="47"/>
    </row>
    <row r="48" spans="1:20" ht="15.75" customHeight="1" x14ac:dyDescent="0.3">
      <c r="B48" s="9" t="s">
        <v>294</v>
      </c>
      <c r="H48" s="90" t="s">
        <v>1235</v>
      </c>
      <c r="I48" s="22">
        <v>9</v>
      </c>
      <c r="J48" s="22">
        <v>4</v>
      </c>
      <c r="K48" s="22">
        <v>1</v>
      </c>
      <c r="L48" s="22">
        <v>4</v>
      </c>
      <c r="M48" s="22">
        <v>4011</v>
      </c>
      <c r="N48" s="51">
        <v>9</v>
      </c>
      <c r="O48" s="47"/>
      <c r="P48" s="47"/>
    </row>
    <row r="49" spans="1:16" ht="15.75" customHeight="1" x14ac:dyDescent="0.3">
      <c r="H49" s="90" t="s">
        <v>1240</v>
      </c>
      <c r="I49" s="22">
        <v>9</v>
      </c>
      <c r="J49" s="22">
        <v>3</v>
      </c>
      <c r="K49" s="22">
        <v>2</v>
      </c>
      <c r="L49" s="22">
        <v>4</v>
      </c>
      <c r="M49" s="22">
        <v>3360</v>
      </c>
      <c r="N49" s="51">
        <v>8</v>
      </c>
      <c r="O49" s="47"/>
      <c r="P49" s="47"/>
    </row>
    <row r="50" spans="1:16" ht="15.75" customHeight="1" x14ac:dyDescent="0.3">
      <c r="H50" s="91" t="s">
        <v>1239</v>
      </c>
      <c r="I50" s="32">
        <v>9</v>
      </c>
      <c r="J50" s="32">
        <v>2</v>
      </c>
      <c r="K50" s="32">
        <v>1</v>
      </c>
      <c r="L50" s="32">
        <v>6</v>
      </c>
      <c r="M50" s="32">
        <v>3843</v>
      </c>
      <c r="N50" s="56">
        <v>5</v>
      </c>
      <c r="O50" s="47"/>
      <c r="P50" s="47"/>
    </row>
    <row r="51" spans="1:16" ht="15.75" customHeight="1" x14ac:dyDescent="0.3">
      <c r="H51" s="47"/>
      <c r="I51" s="47"/>
      <c r="J51" s="47"/>
      <c r="K51" s="47"/>
      <c r="L51" s="47"/>
      <c r="M51" s="47"/>
      <c r="N51" s="47"/>
      <c r="O51" s="47"/>
      <c r="P51" s="47"/>
    </row>
    <row r="52" spans="1:16" ht="15.75" customHeight="1" x14ac:dyDescent="0.3">
      <c r="A52" s="10" t="s">
        <v>1210</v>
      </c>
      <c r="E52" s="39"/>
      <c r="G52" s="92" t="s">
        <v>171</v>
      </c>
    </row>
    <row r="53" spans="1:16" ht="15.75" customHeight="1" x14ac:dyDescent="0.3">
      <c r="A53" s="10" t="s">
        <v>172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9D51CC2E-5120-4AA3-BAB3-CAF1E3AB223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9CD2-8936-4D19-B39D-D0C18F48BBB9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1211</v>
      </c>
      <c r="C1" s="2"/>
      <c r="D1" s="3"/>
      <c r="E1" s="3"/>
      <c r="F1" s="3"/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</row>
    <row r="3" spans="1:25" ht="15.75" customHeight="1" x14ac:dyDescent="0.3">
      <c r="A3" s="1"/>
      <c r="B3" s="8" t="s">
        <v>4</v>
      </c>
      <c r="C3" s="9" t="s">
        <v>1131</v>
      </c>
      <c r="D3" s="9"/>
      <c r="E3" s="9" t="s">
        <v>323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181</v>
      </c>
      <c r="C5" s="16" t="s">
        <v>34</v>
      </c>
      <c r="D5" s="18">
        <v>195</v>
      </c>
      <c r="E5" s="18">
        <v>8</v>
      </c>
      <c r="F5" s="18">
        <v>1741</v>
      </c>
      <c r="G5" s="19">
        <v>71</v>
      </c>
      <c r="I5" s="10"/>
    </row>
    <row r="6" spans="1:25" ht="15.75" customHeight="1" x14ac:dyDescent="0.3">
      <c r="A6" s="20">
        <v>8</v>
      </c>
      <c r="B6" s="21" t="s">
        <v>1213</v>
      </c>
      <c r="C6" s="21" t="s">
        <v>952</v>
      </c>
      <c r="D6" s="24">
        <v>190</v>
      </c>
      <c r="E6" s="23">
        <v>7</v>
      </c>
      <c r="F6" s="24">
        <v>1702</v>
      </c>
      <c r="G6" s="25">
        <v>60</v>
      </c>
      <c r="I6" s="10"/>
    </row>
    <row r="7" spans="1:25" ht="15.75" customHeight="1" x14ac:dyDescent="0.3">
      <c r="A7" s="20">
        <v>5</v>
      </c>
      <c r="B7" s="21" t="s">
        <v>1047</v>
      </c>
      <c r="C7" s="21" t="s">
        <v>34</v>
      </c>
      <c r="D7" s="24">
        <v>186</v>
      </c>
      <c r="E7" s="23">
        <v>5</v>
      </c>
      <c r="F7" s="24">
        <v>1670</v>
      </c>
      <c r="G7" s="25">
        <v>51</v>
      </c>
      <c r="J7" s="105"/>
    </row>
    <row r="8" spans="1:25" ht="15.75" customHeight="1" x14ac:dyDescent="0.3">
      <c r="A8" s="20">
        <v>7</v>
      </c>
      <c r="B8" s="21" t="s">
        <v>329</v>
      </c>
      <c r="C8" s="21" t="s">
        <v>325</v>
      </c>
      <c r="D8" s="24">
        <v>186</v>
      </c>
      <c r="E8" s="23">
        <v>5</v>
      </c>
      <c r="F8" s="24">
        <v>1664</v>
      </c>
      <c r="G8" s="25">
        <v>43</v>
      </c>
    </row>
    <row r="9" spans="1:25" ht="15.75" customHeight="1" x14ac:dyDescent="0.3">
      <c r="A9" s="20">
        <v>1</v>
      </c>
      <c r="B9" s="21" t="s">
        <v>347</v>
      </c>
      <c r="C9" s="21" t="s">
        <v>34</v>
      </c>
      <c r="D9" s="24">
        <v>183</v>
      </c>
      <c r="E9" s="23">
        <v>3</v>
      </c>
      <c r="F9" s="27">
        <v>1649</v>
      </c>
      <c r="G9" s="28">
        <v>39</v>
      </c>
      <c r="I9" s="10"/>
    </row>
    <row r="10" spans="1:25" ht="15.75" customHeight="1" x14ac:dyDescent="0.3">
      <c r="A10" s="20">
        <v>6</v>
      </c>
      <c r="B10" s="21" t="s">
        <v>1179</v>
      </c>
      <c r="C10" s="21" t="s">
        <v>34</v>
      </c>
      <c r="D10" s="24">
        <v>188</v>
      </c>
      <c r="E10" s="23">
        <v>6</v>
      </c>
      <c r="F10" s="24">
        <v>1620</v>
      </c>
      <c r="G10" s="25">
        <v>32</v>
      </c>
      <c r="I10" s="10"/>
    </row>
    <row r="11" spans="1:25" ht="15.75" customHeight="1" x14ac:dyDescent="0.3">
      <c r="A11" s="20">
        <v>2</v>
      </c>
      <c r="B11" s="21" t="s">
        <v>368</v>
      </c>
      <c r="C11" s="21" t="s">
        <v>325</v>
      </c>
      <c r="D11" s="24">
        <v>165</v>
      </c>
      <c r="E11" s="23">
        <v>2</v>
      </c>
      <c r="F11" s="24">
        <v>1572</v>
      </c>
      <c r="G11" s="25">
        <v>22</v>
      </c>
      <c r="I11" s="10"/>
    </row>
    <row r="12" spans="1:25" ht="15.75" customHeight="1" x14ac:dyDescent="0.3">
      <c r="A12" s="383">
        <v>3</v>
      </c>
      <c r="B12" s="384" t="s">
        <v>1212</v>
      </c>
      <c r="C12" s="384" t="s">
        <v>38</v>
      </c>
      <c r="D12" s="385" t="s">
        <v>43</v>
      </c>
      <c r="E12" s="386">
        <v>0</v>
      </c>
      <c r="F12" s="34">
        <v>184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1214</v>
      </c>
      <c r="D14" s="9"/>
      <c r="E14" s="9" t="s">
        <v>1511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1219</v>
      </c>
      <c r="C16" s="16" t="s">
        <v>34</v>
      </c>
      <c r="D16" s="18">
        <v>182</v>
      </c>
      <c r="E16" s="18">
        <v>8</v>
      </c>
      <c r="F16" s="18">
        <v>1631</v>
      </c>
      <c r="G16" s="19">
        <v>66</v>
      </c>
    </row>
    <row r="17" spans="1:7" ht="15.75" customHeight="1" x14ac:dyDescent="0.3">
      <c r="A17" s="20">
        <v>3</v>
      </c>
      <c r="B17" s="21" t="s">
        <v>1216</v>
      </c>
      <c r="C17" s="21" t="s">
        <v>325</v>
      </c>
      <c r="D17" s="24">
        <v>180</v>
      </c>
      <c r="E17" s="23">
        <v>7</v>
      </c>
      <c r="F17" s="24">
        <v>1616</v>
      </c>
      <c r="G17" s="25">
        <v>60</v>
      </c>
    </row>
    <row r="18" spans="1:7" ht="15.75" customHeight="1" x14ac:dyDescent="0.3">
      <c r="A18" s="20">
        <v>4</v>
      </c>
      <c r="B18" s="21" t="s">
        <v>1217</v>
      </c>
      <c r="C18" s="21" t="s">
        <v>100</v>
      </c>
      <c r="D18" s="24">
        <v>177</v>
      </c>
      <c r="E18" s="23">
        <v>6</v>
      </c>
      <c r="F18" s="24">
        <v>1569</v>
      </c>
      <c r="G18" s="25">
        <v>49</v>
      </c>
    </row>
    <row r="19" spans="1:7" ht="15.75" customHeight="1" x14ac:dyDescent="0.3">
      <c r="A19" s="20">
        <v>5</v>
      </c>
      <c r="B19" s="21" t="s">
        <v>1218</v>
      </c>
      <c r="C19" s="21" t="s">
        <v>34</v>
      </c>
      <c r="D19" s="24">
        <v>168</v>
      </c>
      <c r="E19" s="23">
        <v>5</v>
      </c>
      <c r="F19" s="24">
        <v>1537</v>
      </c>
      <c r="G19" s="25">
        <v>42</v>
      </c>
    </row>
    <row r="20" spans="1:7" ht="15.75" customHeight="1" x14ac:dyDescent="0.3">
      <c r="A20" s="20">
        <v>1</v>
      </c>
      <c r="B20" s="21" t="s">
        <v>330</v>
      </c>
      <c r="C20" s="21" t="s">
        <v>331</v>
      </c>
      <c r="D20" s="24">
        <v>161</v>
      </c>
      <c r="E20" s="23">
        <v>2</v>
      </c>
      <c r="F20" s="27">
        <v>1536</v>
      </c>
      <c r="G20" s="28">
        <v>42</v>
      </c>
    </row>
    <row r="21" spans="1:7" ht="15.75" customHeight="1" x14ac:dyDescent="0.3">
      <c r="A21" s="20">
        <v>2</v>
      </c>
      <c r="B21" s="21" t="s">
        <v>1215</v>
      </c>
      <c r="C21" s="21" t="s">
        <v>34</v>
      </c>
      <c r="D21" s="24">
        <v>168</v>
      </c>
      <c r="E21" s="23">
        <v>5</v>
      </c>
      <c r="F21" s="24">
        <v>1470</v>
      </c>
      <c r="G21" s="25">
        <v>28</v>
      </c>
    </row>
    <row r="22" spans="1:7" ht="15.75" customHeight="1" x14ac:dyDescent="0.3">
      <c r="A22" s="20">
        <v>7</v>
      </c>
      <c r="B22" s="21" t="s">
        <v>370</v>
      </c>
      <c r="C22" s="21" t="s">
        <v>325</v>
      </c>
      <c r="D22" s="24">
        <v>168</v>
      </c>
      <c r="E22" s="23">
        <v>5</v>
      </c>
      <c r="F22" s="24">
        <v>1148</v>
      </c>
      <c r="G22" s="25">
        <v>26</v>
      </c>
    </row>
    <row r="23" spans="1:7" ht="15.75" customHeight="1" x14ac:dyDescent="0.3">
      <c r="A23" s="383">
        <v>8</v>
      </c>
      <c r="B23" s="384" t="s">
        <v>335</v>
      </c>
      <c r="C23" s="384" t="s">
        <v>325</v>
      </c>
      <c r="D23" s="385">
        <v>150</v>
      </c>
      <c r="E23" s="386">
        <v>1</v>
      </c>
      <c r="F23" s="34">
        <v>1320</v>
      </c>
      <c r="G23" s="35">
        <v>13</v>
      </c>
    </row>
    <row r="24" spans="1:7" ht="15.75" customHeight="1" x14ac:dyDescent="0.3"/>
    <row r="25" spans="1:7" ht="15.75" customHeight="1" x14ac:dyDescent="0.3">
      <c r="A25" s="1"/>
      <c r="B25" s="8" t="s">
        <v>48</v>
      </c>
      <c r="C25" s="9" t="s">
        <v>1220</v>
      </c>
      <c r="D25" s="9"/>
      <c r="E25" s="9" t="s">
        <v>1512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369</v>
      </c>
      <c r="C27" s="16" t="s">
        <v>34</v>
      </c>
      <c r="D27" s="18">
        <v>184</v>
      </c>
      <c r="E27" s="18">
        <v>7</v>
      </c>
      <c r="F27" s="18">
        <v>1608</v>
      </c>
      <c r="G27" s="19">
        <v>58</v>
      </c>
    </row>
    <row r="28" spans="1:7" ht="15.75" customHeight="1" x14ac:dyDescent="0.3">
      <c r="A28" s="20">
        <v>4</v>
      </c>
      <c r="B28" s="21" t="s">
        <v>1223</v>
      </c>
      <c r="C28" s="21" t="s">
        <v>135</v>
      </c>
      <c r="D28" s="24">
        <v>174</v>
      </c>
      <c r="E28" s="23">
        <v>6</v>
      </c>
      <c r="F28" s="24">
        <v>1579</v>
      </c>
      <c r="G28" s="25">
        <v>56</v>
      </c>
    </row>
    <row r="29" spans="1:7" ht="15.75" customHeight="1" x14ac:dyDescent="0.3">
      <c r="A29" s="20">
        <v>1</v>
      </c>
      <c r="B29" s="21" t="s">
        <v>360</v>
      </c>
      <c r="C29" s="21" t="s">
        <v>38</v>
      </c>
      <c r="D29" s="24">
        <v>159</v>
      </c>
      <c r="E29" s="23">
        <v>4</v>
      </c>
      <c r="F29" s="27">
        <v>1511</v>
      </c>
      <c r="G29" s="28">
        <v>42</v>
      </c>
    </row>
    <row r="30" spans="1:7" ht="15.75" customHeight="1" x14ac:dyDescent="0.3">
      <c r="A30" s="20">
        <v>2</v>
      </c>
      <c r="B30" s="21" t="s">
        <v>1221</v>
      </c>
      <c r="C30" s="21" t="s">
        <v>34</v>
      </c>
      <c r="D30" s="24">
        <v>166</v>
      </c>
      <c r="E30" s="23">
        <v>5</v>
      </c>
      <c r="F30" s="24">
        <v>1491</v>
      </c>
      <c r="G30" s="25">
        <v>40</v>
      </c>
    </row>
    <row r="31" spans="1:7" ht="15.75" customHeight="1" x14ac:dyDescent="0.3">
      <c r="A31" s="20">
        <v>5</v>
      </c>
      <c r="B31" s="21" t="s">
        <v>133</v>
      </c>
      <c r="C31" s="21" t="s">
        <v>132</v>
      </c>
      <c r="D31" s="24">
        <v>111</v>
      </c>
      <c r="E31" s="23">
        <v>3</v>
      </c>
      <c r="F31" s="24">
        <v>1112</v>
      </c>
      <c r="G31" s="25">
        <v>20</v>
      </c>
    </row>
    <row r="32" spans="1:7" ht="15.75" customHeight="1" x14ac:dyDescent="0.3">
      <c r="A32" s="20">
        <v>3</v>
      </c>
      <c r="B32" s="21" t="s">
        <v>1222</v>
      </c>
      <c r="C32" s="21" t="s">
        <v>65</v>
      </c>
      <c r="D32" s="24">
        <v>110</v>
      </c>
      <c r="E32" s="23">
        <v>2</v>
      </c>
      <c r="F32" s="24">
        <v>1005</v>
      </c>
      <c r="G32" s="25">
        <v>17</v>
      </c>
    </row>
    <row r="33" spans="1:7" ht="15.75" customHeight="1" x14ac:dyDescent="0.3">
      <c r="A33" s="383">
        <v>6</v>
      </c>
      <c r="B33" s="384" t="s">
        <v>352</v>
      </c>
      <c r="C33" s="384" t="s">
        <v>325</v>
      </c>
      <c r="D33" s="385" t="s">
        <v>43</v>
      </c>
      <c r="E33" s="386">
        <v>0</v>
      </c>
      <c r="F33" s="34">
        <v>653</v>
      </c>
      <c r="G33" s="35">
        <v>16</v>
      </c>
    </row>
    <row r="34" spans="1:7" ht="15.75" customHeight="1" x14ac:dyDescent="0.3"/>
    <row r="35" spans="1:7" ht="15.75" customHeight="1" x14ac:dyDescent="0.3">
      <c r="B35" s="10" t="s">
        <v>1210</v>
      </c>
      <c r="F35" s="44" t="s">
        <v>171</v>
      </c>
    </row>
    <row r="36" spans="1:7" ht="15.75" customHeight="1" x14ac:dyDescent="0.3">
      <c r="B36" s="10" t="s">
        <v>172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27:G33">
    <sortCondition descending="1" ref="G27"/>
    <sortCondition descending="1" ref="F27"/>
  </sortState>
  <mergeCells count="1">
    <mergeCell ref="C2:G2"/>
  </mergeCells>
  <hyperlinks>
    <hyperlink ref="B2" location="'Index'!A3" tooltip="Go to the Index sheet" display="á" xr:uid="{376734CC-DCF3-4073-8E22-69711C4DCB1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BDCB-C257-4B2C-8345-AA6F7FF64D00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1211</v>
      </c>
      <c r="C1" s="2"/>
      <c r="D1" s="3"/>
      <c r="E1" s="3"/>
      <c r="F1" s="3" t="s">
        <v>268</v>
      </c>
      <c r="G1" s="3"/>
      <c r="H1" s="3"/>
      <c r="I1" s="102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468</v>
      </c>
      <c r="D3" s="9"/>
      <c r="E3" s="9" t="s">
        <v>447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4</v>
      </c>
      <c r="B5" s="453" t="s">
        <v>181</v>
      </c>
      <c r="C5" s="453" t="s">
        <v>34</v>
      </c>
      <c r="D5" s="454">
        <v>195</v>
      </c>
      <c r="E5" s="391">
        <v>8</v>
      </c>
      <c r="F5" s="17">
        <v>1741</v>
      </c>
      <c r="G5" s="49">
        <v>71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6">
        <v>7</v>
      </c>
      <c r="B6" s="393" t="s">
        <v>1213</v>
      </c>
      <c r="C6" s="393" t="s">
        <v>952</v>
      </c>
      <c r="D6" s="394">
        <v>190</v>
      </c>
      <c r="E6" s="395">
        <v>7</v>
      </c>
      <c r="F6" s="22">
        <v>1702</v>
      </c>
      <c r="G6" s="51">
        <v>59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6">
        <v>5</v>
      </c>
      <c r="B7" s="393" t="s">
        <v>1047</v>
      </c>
      <c r="C7" s="393" t="s">
        <v>34</v>
      </c>
      <c r="D7" s="394">
        <v>186</v>
      </c>
      <c r="E7" s="395">
        <v>6</v>
      </c>
      <c r="F7" s="22">
        <v>1670</v>
      </c>
      <c r="G7" s="51">
        <v>53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6</v>
      </c>
      <c r="B8" s="393" t="s">
        <v>329</v>
      </c>
      <c r="C8" s="393" t="s">
        <v>325</v>
      </c>
      <c r="D8" s="394">
        <v>186</v>
      </c>
      <c r="E8" s="395">
        <v>6</v>
      </c>
      <c r="F8" s="22">
        <v>1664</v>
      </c>
      <c r="G8" s="51">
        <v>44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1</v>
      </c>
      <c r="B9" s="404" t="s">
        <v>347</v>
      </c>
      <c r="C9" s="404" t="s">
        <v>34</v>
      </c>
      <c r="D9" s="395">
        <v>183</v>
      </c>
      <c r="E9" s="395">
        <v>3</v>
      </c>
      <c r="F9" s="27">
        <v>1649</v>
      </c>
      <c r="G9" s="28">
        <v>40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2">
        <v>8</v>
      </c>
      <c r="B10" s="393" t="s">
        <v>369</v>
      </c>
      <c r="C10" s="393" t="s">
        <v>34</v>
      </c>
      <c r="D10" s="394">
        <v>184</v>
      </c>
      <c r="E10" s="395">
        <v>4</v>
      </c>
      <c r="F10" s="22">
        <v>1608</v>
      </c>
      <c r="G10" s="51">
        <v>31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2">
        <v>2</v>
      </c>
      <c r="B11" s="393" t="s">
        <v>1217</v>
      </c>
      <c r="C11" s="393" t="s">
        <v>100</v>
      </c>
      <c r="D11" s="394">
        <v>177</v>
      </c>
      <c r="E11" s="395">
        <v>2</v>
      </c>
      <c r="F11" s="22">
        <v>1569</v>
      </c>
      <c r="G11" s="51">
        <v>21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7">
        <v>3</v>
      </c>
      <c r="B12" s="398" t="s">
        <v>1218</v>
      </c>
      <c r="C12" s="398" t="s">
        <v>34</v>
      </c>
      <c r="D12" s="399">
        <v>168</v>
      </c>
      <c r="E12" s="400">
        <v>1</v>
      </c>
      <c r="F12" s="32">
        <v>1537</v>
      </c>
      <c r="G12" s="56">
        <v>14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267</v>
      </c>
      <c r="F14" s="44" t="s">
        <v>171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172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10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E20CA145-93B9-49A6-B050-AF6B9DDF1C2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874E-BCBD-48D6-9B79-7BEF01A5934C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383</v>
      </c>
      <c r="C1" s="2"/>
      <c r="D1" s="3"/>
      <c r="E1" s="3"/>
      <c r="F1" s="3"/>
      <c r="G1" s="3"/>
      <c r="H1" s="3"/>
      <c r="I1" s="4" t="s">
        <v>384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0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385</v>
      </c>
      <c r="D3" s="9"/>
      <c r="E3" s="9" t="s">
        <v>386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387</v>
      </c>
      <c r="C5" s="16" t="s">
        <v>161</v>
      </c>
      <c r="D5" s="17">
        <v>95</v>
      </c>
      <c r="E5" s="17">
        <v>97</v>
      </c>
      <c r="F5" s="18">
        <f t="shared" ref="F5:F12" si="0">SUM(D5:E5)</f>
        <v>192</v>
      </c>
      <c r="G5" s="18">
        <v>8</v>
      </c>
      <c r="H5" s="18">
        <v>1513</v>
      </c>
      <c r="I5" s="19">
        <v>64</v>
      </c>
      <c r="K5" s="10"/>
      <c r="V5" s="39"/>
      <c r="W5" s="39"/>
    </row>
    <row r="6" spans="1:25" ht="15.75" customHeight="1" x14ac:dyDescent="0.3">
      <c r="A6" s="20">
        <v>2</v>
      </c>
      <c r="B6" s="26" t="s">
        <v>388</v>
      </c>
      <c r="C6" s="26" t="s">
        <v>77</v>
      </c>
      <c r="D6" s="22">
        <v>85</v>
      </c>
      <c r="E6" s="22">
        <v>84</v>
      </c>
      <c r="F6" s="24">
        <f t="shared" si="0"/>
        <v>169</v>
      </c>
      <c r="G6" s="23">
        <v>7</v>
      </c>
      <c r="H6" s="24">
        <v>1592</v>
      </c>
      <c r="I6" s="25">
        <v>54</v>
      </c>
      <c r="K6" s="10"/>
    </row>
    <row r="7" spans="1:25" ht="15.75" customHeight="1" x14ac:dyDescent="0.3">
      <c r="A7" s="20">
        <v>5</v>
      </c>
      <c r="B7" s="21" t="s">
        <v>64</v>
      </c>
      <c r="C7" s="21" t="s">
        <v>65</v>
      </c>
      <c r="D7" s="22">
        <v>87</v>
      </c>
      <c r="E7" s="22">
        <v>81</v>
      </c>
      <c r="F7" s="24">
        <f t="shared" si="0"/>
        <v>168</v>
      </c>
      <c r="G7" s="23">
        <v>6</v>
      </c>
      <c r="H7" s="24">
        <v>1533</v>
      </c>
      <c r="I7" s="25">
        <v>48</v>
      </c>
      <c r="J7" s="105"/>
      <c r="K7" s="10"/>
    </row>
    <row r="8" spans="1:25" ht="15.75" customHeight="1" x14ac:dyDescent="0.3">
      <c r="A8" s="20">
        <v>1</v>
      </c>
      <c r="B8" s="26" t="s">
        <v>73</v>
      </c>
      <c r="C8" s="26" t="s">
        <v>34</v>
      </c>
      <c r="D8" s="22" t="s">
        <v>43</v>
      </c>
      <c r="E8" s="22"/>
      <c r="F8" s="24">
        <f t="shared" si="0"/>
        <v>0</v>
      </c>
      <c r="G8" s="23">
        <v>0</v>
      </c>
      <c r="H8" s="27">
        <v>1397</v>
      </c>
      <c r="I8" s="28">
        <v>44</v>
      </c>
      <c r="K8" s="10"/>
    </row>
    <row r="9" spans="1:25" ht="15.75" customHeight="1" x14ac:dyDescent="0.3">
      <c r="A9" s="20">
        <v>7</v>
      </c>
      <c r="B9" s="21" t="s">
        <v>103</v>
      </c>
      <c r="C9" s="21" t="s">
        <v>34</v>
      </c>
      <c r="D9" s="22">
        <v>90</v>
      </c>
      <c r="E9" s="22">
        <v>77</v>
      </c>
      <c r="F9" s="24">
        <f t="shared" si="0"/>
        <v>167</v>
      </c>
      <c r="G9" s="23">
        <v>5</v>
      </c>
      <c r="H9" s="24">
        <v>1542</v>
      </c>
      <c r="I9" s="25">
        <v>43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0">
        <v>6</v>
      </c>
      <c r="B10" s="21" t="s">
        <v>389</v>
      </c>
      <c r="C10" s="21" t="s">
        <v>327</v>
      </c>
      <c r="D10" s="22">
        <v>81</v>
      </c>
      <c r="E10" s="22">
        <v>82</v>
      </c>
      <c r="F10" s="24">
        <f t="shared" si="0"/>
        <v>163</v>
      </c>
      <c r="G10" s="23">
        <v>4</v>
      </c>
      <c r="H10" s="24">
        <v>1515</v>
      </c>
      <c r="I10" s="25">
        <v>36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5.75" customHeight="1" x14ac:dyDescent="0.3">
      <c r="A11" s="20">
        <v>8</v>
      </c>
      <c r="B11" s="21" t="s">
        <v>95</v>
      </c>
      <c r="C11" s="21" t="s">
        <v>34</v>
      </c>
      <c r="D11" s="22">
        <v>74</v>
      </c>
      <c r="E11" s="22">
        <v>70</v>
      </c>
      <c r="F11" s="24">
        <f t="shared" si="0"/>
        <v>144</v>
      </c>
      <c r="G11" s="23">
        <v>3</v>
      </c>
      <c r="H11" s="24">
        <v>1404</v>
      </c>
      <c r="I11" s="25">
        <v>26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X11" s="39"/>
      <c r="Y11" s="39"/>
    </row>
    <row r="12" spans="1:25" ht="15.75" customHeight="1" x14ac:dyDescent="0.3">
      <c r="A12" s="30">
        <v>3</v>
      </c>
      <c r="B12" s="31" t="s">
        <v>45</v>
      </c>
      <c r="C12" s="31" t="s">
        <v>42</v>
      </c>
      <c r="D12" s="32" t="s">
        <v>43</v>
      </c>
      <c r="E12" s="32"/>
      <c r="F12" s="34">
        <f t="shared" si="0"/>
        <v>0</v>
      </c>
      <c r="G12" s="33">
        <v>0</v>
      </c>
      <c r="H12" s="34">
        <v>0</v>
      </c>
      <c r="I12" s="35">
        <v>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15.75" customHeight="1" x14ac:dyDescent="0.3"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.75" customHeight="1" x14ac:dyDescent="0.3">
      <c r="A14" s="1"/>
      <c r="B14" s="8" t="s">
        <v>7</v>
      </c>
      <c r="C14" s="9" t="s">
        <v>390</v>
      </c>
      <c r="D14" s="9"/>
      <c r="E14" s="9" t="s">
        <v>391</v>
      </c>
      <c r="F14" s="8"/>
      <c r="G14" s="8"/>
      <c r="H14" s="8"/>
      <c r="I14" s="8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6"/>
      <c r="E15" s="108"/>
      <c r="F15" s="13" t="s">
        <v>12</v>
      </c>
      <c r="G15" s="13" t="s">
        <v>13</v>
      </c>
      <c r="H15" s="13" t="s">
        <v>14</v>
      </c>
      <c r="I15" s="14" t="s">
        <v>15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5">
        <v>8</v>
      </c>
      <c r="B16" s="16" t="s">
        <v>89</v>
      </c>
      <c r="C16" s="16" t="s">
        <v>65</v>
      </c>
      <c r="D16" s="17">
        <v>85</v>
      </c>
      <c r="E16" s="17">
        <v>87</v>
      </c>
      <c r="F16" s="18">
        <f t="shared" ref="F16:F23" si="1">SUM(D16:E16)</f>
        <v>172</v>
      </c>
      <c r="G16" s="18">
        <v>8</v>
      </c>
      <c r="H16" s="18">
        <v>1528</v>
      </c>
      <c r="I16" s="19">
        <v>60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X16" s="39"/>
      <c r="Y16" s="39"/>
    </row>
    <row r="17" spans="1:25" ht="15.75" customHeight="1" x14ac:dyDescent="0.3">
      <c r="A17" s="20">
        <v>3</v>
      </c>
      <c r="B17" s="21" t="s">
        <v>59</v>
      </c>
      <c r="C17" s="21" t="s">
        <v>34</v>
      </c>
      <c r="D17" s="22">
        <v>87</v>
      </c>
      <c r="E17" s="22">
        <v>85</v>
      </c>
      <c r="F17" s="24">
        <f t="shared" si="1"/>
        <v>172</v>
      </c>
      <c r="G17" s="23">
        <v>8</v>
      </c>
      <c r="H17" s="24">
        <v>1533</v>
      </c>
      <c r="I17" s="25">
        <v>58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x14ac:dyDescent="0.3">
      <c r="A18" s="20">
        <v>2</v>
      </c>
      <c r="B18" s="21" t="s">
        <v>91</v>
      </c>
      <c r="C18" s="21" t="s">
        <v>92</v>
      </c>
      <c r="D18" s="22">
        <v>89</v>
      </c>
      <c r="E18" s="22">
        <v>81</v>
      </c>
      <c r="F18" s="24">
        <f t="shared" si="1"/>
        <v>170</v>
      </c>
      <c r="G18" s="23">
        <v>6</v>
      </c>
      <c r="H18" s="24">
        <v>1519</v>
      </c>
      <c r="I18" s="25">
        <v>58</v>
      </c>
    </row>
    <row r="19" spans="1:25" ht="15.75" customHeight="1" x14ac:dyDescent="0.3">
      <c r="A19" s="20">
        <v>4</v>
      </c>
      <c r="B19" s="21" t="s">
        <v>124</v>
      </c>
      <c r="C19" s="21" t="s">
        <v>65</v>
      </c>
      <c r="D19" s="22">
        <v>80</v>
      </c>
      <c r="E19" s="22">
        <v>83</v>
      </c>
      <c r="F19" s="24">
        <f t="shared" si="1"/>
        <v>163</v>
      </c>
      <c r="G19" s="23">
        <v>4</v>
      </c>
      <c r="H19" s="24">
        <v>1482</v>
      </c>
      <c r="I19" s="25">
        <v>47</v>
      </c>
    </row>
    <row r="20" spans="1:25" ht="15.75" customHeight="1" x14ac:dyDescent="0.3">
      <c r="A20" s="20">
        <v>6</v>
      </c>
      <c r="B20" s="21" t="s">
        <v>392</v>
      </c>
      <c r="C20" s="21" t="s">
        <v>61</v>
      </c>
      <c r="D20" s="22">
        <v>0</v>
      </c>
      <c r="E20" s="22">
        <v>82</v>
      </c>
      <c r="F20" s="24">
        <f t="shared" si="1"/>
        <v>82</v>
      </c>
      <c r="G20" s="23">
        <v>3</v>
      </c>
      <c r="H20" s="24">
        <v>1406</v>
      </c>
      <c r="I20" s="25">
        <v>42</v>
      </c>
    </row>
    <row r="21" spans="1:25" ht="15.75" customHeight="1" x14ac:dyDescent="0.3">
      <c r="A21" s="20">
        <v>5</v>
      </c>
      <c r="B21" s="21" t="s">
        <v>76</v>
      </c>
      <c r="C21" s="21" t="s">
        <v>77</v>
      </c>
      <c r="D21" s="22">
        <v>87</v>
      </c>
      <c r="E21" s="22">
        <v>78</v>
      </c>
      <c r="F21" s="24">
        <f t="shared" si="1"/>
        <v>165</v>
      </c>
      <c r="G21" s="23">
        <v>5</v>
      </c>
      <c r="H21" s="24">
        <v>1430</v>
      </c>
      <c r="I21" s="25">
        <v>36</v>
      </c>
      <c r="V21" s="39"/>
      <c r="W21" s="39"/>
    </row>
    <row r="22" spans="1:25" ht="15.75" customHeight="1" x14ac:dyDescent="0.3">
      <c r="A22" s="20">
        <v>1</v>
      </c>
      <c r="B22" s="26" t="s">
        <v>41</v>
      </c>
      <c r="C22" s="26" t="s">
        <v>42</v>
      </c>
      <c r="D22" s="22" t="s">
        <v>43</v>
      </c>
      <c r="E22" s="22"/>
      <c r="F22" s="24">
        <f t="shared" si="1"/>
        <v>0</v>
      </c>
      <c r="G22" s="23">
        <v>0</v>
      </c>
      <c r="H22" s="27">
        <v>458</v>
      </c>
      <c r="I22" s="28">
        <v>8</v>
      </c>
    </row>
    <row r="23" spans="1:25" ht="15.75" customHeight="1" x14ac:dyDescent="0.3">
      <c r="A23" s="30">
        <v>7</v>
      </c>
      <c r="B23" s="31" t="s">
        <v>393</v>
      </c>
      <c r="C23" s="31" t="s">
        <v>34</v>
      </c>
      <c r="D23" s="32" t="s">
        <v>43</v>
      </c>
      <c r="E23" s="32"/>
      <c r="F23" s="34">
        <f t="shared" si="1"/>
        <v>0</v>
      </c>
      <c r="G23" s="33">
        <v>0</v>
      </c>
      <c r="H23" s="34">
        <v>386</v>
      </c>
      <c r="I23" s="35">
        <v>4</v>
      </c>
    </row>
    <row r="24" spans="1:25" ht="15.75" customHeight="1" x14ac:dyDescent="0.3"/>
    <row r="25" spans="1:25" ht="15.75" customHeight="1" x14ac:dyDescent="0.3">
      <c r="A25" s="1"/>
      <c r="B25" s="8" t="s">
        <v>48</v>
      </c>
      <c r="C25" s="9" t="s">
        <v>394</v>
      </c>
      <c r="D25" s="9"/>
      <c r="E25" s="9" t="s">
        <v>395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7" t="s">
        <v>11</v>
      </c>
      <c r="D26" s="66"/>
      <c r="E26" s="108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7</v>
      </c>
      <c r="B27" s="16" t="s">
        <v>326</v>
      </c>
      <c r="C27" s="16" t="s">
        <v>327</v>
      </c>
      <c r="D27" s="17">
        <v>87</v>
      </c>
      <c r="E27" s="17">
        <v>91</v>
      </c>
      <c r="F27" s="18">
        <f t="shared" ref="F27:F34" si="2">SUM(D27:E27)</f>
        <v>178</v>
      </c>
      <c r="G27" s="18">
        <v>8</v>
      </c>
      <c r="H27" s="18">
        <v>1514</v>
      </c>
      <c r="I27" s="19">
        <v>62</v>
      </c>
    </row>
    <row r="28" spans="1:25" ht="15.75" customHeight="1" x14ac:dyDescent="0.3">
      <c r="A28" s="20">
        <v>4</v>
      </c>
      <c r="B28" s="21" t="s">
        <v>122</v>
      </c>
      <c r="C28" s="21" t="s">
        <v>77</v>
      </c>
      <c r="D28" s="22">
        <v>82</v>
      </c>
      <c r="E28" s="22">
        <v>84</v>
      </c>
      <c r="F28" s="24">
        <f t="shared" si="2"/>
        <v>166</v>
      </c>
      <c r="G28" s="23">
        <v>7</v>
      </c>
      <c r="H28" s="24">
        <v>1505</v>
      </c>
      <c r="I28" s="25">
        <v>60</v>
      </c>
    </row>
    <row r="29" spans="1:25" ht="15.75" customHeight="1" x14ac:dyDescent="0.3">
      <c r="A29" s="20">
        <v>1</v>
      </c>
      <c r="B29" s="26" t="s">
        <v>97</v>
      </c>
      <c r="C29" s="26" t="s">
        <v>98</v>
      </c>
      <c r="D29" s="22">
        <v>80</v>
      </c>
      <c r="E29" s="22">
        <v>83</v>
      </c>
      <c r="F29" s="24">
        <f t="shared" si="2"/>
        <v>163</v>
      </c>
      <c r="G29" s="23">
        <v>6</v>
      </c>
      <c r="H29" s="27">
        <v>1454</v>
      </c>
      <c r="I29" s="28">
        <v>52</v>
      </c>
    </row>
    <row r="30" spans="1:25" ht="15.75" customHeight="1" x14ac:dyDescent="0.3">
      <c r="A30" s="20">
        <v>8</v>
      </c>
      <c r="B30" s="21" t="s">
        <v>128</v>
      </c>
      <c r="C30" s="21" t="s">
        <v>61</v>
      </c>
      <c r="D30" s="22">
        <v>84</v>
      </c>
      <c r="E30" s="22">
        <v>69</v>
      </c>
      <c r="F30" s="24">
        <f t="shared" si="2"/>
        <v>153</v>
      </c>
      <c r="G30" s="23">
        <v>4</v>
      </c>
      <c r="H30" s="24">
        <v>1404</v>
      </c>
      <c r="I30" s="25">
        <v>42</v>
      </c>
    </row>
    <row r="31" spans="1:25" ht="15.75" customHeight="1" x14ac:dyDescent="0.3">
      <c r="A31" s="20">
        <v>2</v>
      </c>
      <c r="B31" s="21" t="s">
        <v>156</v>
      </c>
      <c r="C31" s="21" t="s">
        <v>77</v>
      </c>
      <c r="D31" s="22">
        <v>83</v>
      </c>
      <c r="E31" s="22">
        <v>78</v>
      </c>
      <c r="F31" s="24">
        <f t="shared" si="2"/>
        <v>161</v>
      </c>
      <c r="G31" s="23">
        <v>5</v>
      </c>
      <c r="H31" s="24">
        <v>1380</v>
      </c>
      <c r="I31" s="25">
        <v>40</v>
      </c>
    </row>
    <row r="32" spans="1:25" ht="15.75" customHeight="1" x14ac:dyDescent="0.3">
      <c r="A32" s="20">
        <v>6</v>
      </c>
      <c r="B32" s="21" t="s">
        <v>396</v>
      </c>
      <c r="C32" s="21" t="s">
        <v>327</v>
      </c>
      <c r="D32" s="22">
        <v>43</v>
      </c>
      <c r="E32" s="22">
        <v>56</v>
      </c>
      <c r="F32" s="24">
        <f t="shared" si="2"/>
        <v>99</v>
      </c>
      <c r="G32" s="23">
        <v>2</v>
      </c>
      <c r="H32" s="24">
        <v>1268</v>
      </c>
      <c r="I32" s="25">
        <v>30</v>
      </c>
    </row>
    <row r="33" spans="1:9" ht="15.75" customHeight="1" x14ac:dyDescent="0.3">
      <c r="A33" s="20">
        <v>3</v>
      </c>
      <c r="B33" s="21" t="s">
        <v>196</v>
      </c>
      <c r="C33" s="21" t="s">
        <v>249</v>
      </c>
      <c r="D33" s="22" t="s">
        <v>80</v>
      </c>
      <c r="E33" s="22"/>
      <c r="F33" s="24">
        <f t="shared" si="2"/>
        <v>0</v>
      </c>
      <c r="G33" s="23">
        <v>0</v>
      </c>
      <c r="H33" s="24">
        <v>1015</v>
      </c>
      <c r="I33" s="25">
        <v>26</v>
      </c>
    </row>
    <row r="34" spans="1:9" ht="15.75" customHeight="1" x14ac:dyDescent="0.3">
      <c r="A34" s="30">
        <v>5</v>
      </c>
      <c r="B34" s="31" t="s">
        <v>397</v>
      </c>
      <c r="C34" s="31" t="s">
        <v>141</v>
      </c>
      <c r="D34" s="32">
        <v>52</v>
      </c>
      <c r="E34" s="32">
        <v>56</v>
      </c>
      <c r="F34" s="34">
        <f t="shared" si="2"/>
        <v>108</v>
      </c>
      <c r="G34" s="33">
        <v>3</v>
      </c>
      <c r="H34" s="34">
        <v>949</v>
      </c>
      <c r="I34" s="35">
        <v>14</v>
      </c>
    </row>
    <row r="35" spans="1:9" ht="15.75" customHeight="1" x14ac:dyDescent="0.3"/>
    <row r="36" spans="1:9" ht="15.75" customHeight="1" x14ac:dyDescent="0.3">
      <c r="A36" s="1"/>
      <c r="B36" s="8" t="s">
        <v>51</v>
      </c>
      <c r="C36" s="9" t="s">
        <v>398</v>
      </c>
      <c r="D36" s="9"/>
      <c r="E36" s="9" t="s">
        <v>399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7" t="s">
        <v>11</v>
      </c>
      <c r="D37" s="66"/>
      <c r="E37" s="108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400</v>
      </c>
      <c r="C38" s="16" t="s">
        <v>135</v>
      </c>
      <c r="D38" s="17">
        <v>90</v>
      </c>
      <c r="E38" s="17">
        <v>82</v>
      </c>
      <c r="F38" s="18">
        <f t="shared" ref="F38:F45" si="3">SUM(D38:E38)</f>
        <v>172</v>
      </c>
      <c r="G38" s="18">
        <v>8</v>
      </c>
      <c r="H38" s="18">
        <v>1502</v>
      </c>
      <c r="I38" s="19">
        <v>66</v>
      </c>
    </row>
    <row r="39" spans="1:9" ht="15.75" customHeight="1" x14ac:dyDescent="0.3">
      <c r="A39" s="20">
        <v>8</v>
      </c>
      <c r="B39" s="21" t="s">
        <v>339</v>
      </c>
      <c r="C39" s="21" t="s">
        <v>327</v>
      </c>
      <c r="D39" s="22">
        <v>85</v>
      </c>
      <c r="E39" s="22">
        <v>70</v>
      </c>
      <c r="F39" s="24">
        <f t="shared" si="3"/>
        <v>155</v>
      </c>
      <c r="G39" s="23">
        <v>4</v>
      </c>
      <c r="H39" s="24">
        <v>1359</v>
      </c>
      <c r="I39" s="25">
        <v>47</v>
      </c>
    </row>
    <row r="40" spans="1:9" ht="15.75" customHeight="1" x14ac:dyDescent="0.3">
      <c r="A40" s="20">
        <v>7</v>
      </c>
      <c r="B40" s="21" t="s">
        <v>186</v>
      </c>
      <c r="C40" s="21" t="s">
        <v>17</v>
      </c>
      <c r="D40" s="22">
        <v>83</v>
      </c>
      <c r="E40" s="22">
        <v>80</v>
      </c>
      <c r="F40" s="24">
        <f t="shared" si="3"/>
        <v>163</v>
      </c>
      <c r="G40" s="23">
        <v>6</v>
      </c>
      <c r="H40" s="24">
        <v>1351</v>
      </c>
      <c r="I40" s="25">
        <v>45</v>
      </c>
    </row>
    <row r="41" spans="1:9" ht="15.75" customHeight="1" x14ac:dyDescent="0.3">
      <c r="A41" s="20">
        <v>5</v>
      </c>
      <c r="B41" s="21" t="s">
        <v>158</v>
      </c>
      <c r="C41" s="21" t="s">
        <v>159</v>
      </c>
      <c r="D41" s="22">
        <v>78</v>
      </c>
      <c r="E41" s="22">
        <v>85</v>
      </c>
      <c r="F41" s="24">
        <f t="shared" si="3"/>
        <v>163</v>
      </c>
      <c r="G41" s="23">
        <v>6</v>
      </c>
      <c r="H41" s="24">
        <v>1207</v>
      </c>
      <c r="I41" s="25">
        <v>43</v>
      </c>
    </row>
    <row r="42" spans="1:9" ht="15.75" customHeight="1" x14ac:dyDescent="0.3">
      <c r="A42" s="20">
        <v>1</v>
      </c>
      <c r="B42" s="26" t="s">
        <v>129</v>
      </c>
      <c r="C42" s="26" t="s">
        <v>130</v>
      </c>
      <c r="D42" s="22">
        <v>80</v>
      </c>
      <c r="E42" s="22">
        <v>84</v>
      </c>
      <c r="F42" s="24">
        <f t="shared" si="3"/>
        <v>164</v>
      </c>
      <c r="G42" s="23">
        <v>7</v>
      </c>
      <c r="H42" s="27">
        <v>1081</v>
      </c>
      <c r="I42" s="28">
        <v>39</v>
      </c>
    </row>
    <row r="43" spans="1:9" ht="15.75" customHeight="1" x14ac:dyDescent="0.3">
      <c r="A43" s="20">
        <v>2</v>
      </c>
      <c r="B43" s="21" t="s">
        <v>81</v>
      </c>
      <c r="C43" s="21" t="s">
        <v>82</v>
      </c>
      <c r="D43" s="22" t="s">
        <v>43</v>
      </c>
      <c r="E43" s="22"/>
      <c r="F43" s="24">
        <f t="shared" si="3"/>
        <v>0</v>
      </c>
      <c r="G43" s="23">
        <v>0</v>
      </c>
      <c r="H43" s="24">
        <v>1131</v>
      </c>
      <c r="I43" s="25">
        <v>32</v>
      </c>
    </row>
    <row r="44" spans="1:9" ht="15.75" customHeight="1" x14ac:dyDescent="0.3">
      <c r="A44" s="20">
        <v>4</v>
      </c>
      <c r="B44" s="21" t="s">
        <v>169</v>
      </c>
      <c r="C44" s="21" t="s">
        <v>130</v>
      </c>
      <c r="D44" s="22">
        <v>66</v>
      </c>
      <c r="E44" s="22">
        <v>66</v>
      </c>
      <c r="F44" s="24">
        <f t="shared" si="3"/>
        <v>132</v>
      </c>
      <c r="G44" s="23">
        <v>3</v>
      </c>
      <c r="H44" s="24">
        <v>937</v>
      </c>
      <c r="I44" s="25">
        <v>28</v>
      </c>
    </row>
    <row r="45" spans="1:9" ht="15.75" customHeight="1" x14ac:dyDescent="0.3">
      <c r="A45" s="30">
        <v>6</v>
      </c>
      <c r="B45" s="31" t="s">
        <v>357</v>
      </c>
      <c r="C45" s="31" t="s">
        <v>327</v>
      </c>
      <c r="D45" s="32">
        <v>43</v>
      </c>
      <c r="E45" s="32">
        <v>45</v>
      </c>
      <c r="F45" s="34">
        <f t="shared" si="3"/>
        <v>88</v>
      </c>
      <c r="G45" s="33">
        <v>2</v>
      </c>
      <c r="H45" s="34">
        <v>1094</v>
      </c>
      <c r="I45" s="35">
        <v>22</v>
      </c>
    </row>
    <row r="46" spans="1:9" ht="15.75" customHeight="1" x14ac:dyDescent="0.3"/>
    <row r="47" spans="1:9" ht="15.75" customHeight="1" x14ac:dyDescent="0.3">
      <c r="A47" s="1"/>
      <c r="B47" s="8" t="s">
        <v>83</v>
      </c>
      <c r="C47" s="9" t="s">
        <v>401</v>
      </c>
      <c r="D47" s="9"/>
      <c r="E47" s="9" t="s">
        <v>402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7" t="s">
        <v>11</v>
      </c>
      <c r="D48" s="66"/>
      <c r="E48" s="108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1" t="s">
        <v>403</v>
      </c>
      <c r="C49" s="41" t="s">
        <v>327</v>
      </c>
      <c r="D49" s="17">
        <v>73</v>
      </c>
      <c r="E49" s="17">
        <v>52</v>
      </c>
      <c r="F49" s="18">
        <f t="shared" ref="F49:F55" si="4">SUM(D49:E49)</f>
        <v>125</v>
      </c>
      <c r="G49" s="18">
        <v>3</v>
      </c>
      <c r="H49" s="42">
        <v>1247</v>
      </c>
      <c r="I49" s="43">
        <v>48</v>
      </c>
    </row>
    <row r="50" spans="1:9" ht="15.75" customHeight="1" x14ac:dyDescent="0.3">
      <c r="A50" s="20">
        <v>6</v>
      </c>
      <c r="B50" s="21" t="s">
        <v>404</v>
      </c>
      <c r="C50" s="21" t="s">
        <v>135</v>
      </c>
      <c r="D50" s="22">
        <v>73</v>
      </c>
      <c r="E50" s="22">
        <v>62</v>
      </c>
      <c r="F50" s="24">
        <f t="shared" si="4"/>
        <v>135</v>
      </c>
      <c r="G50" s="23">
        <v>4</v>
      </c>
      <c r="H50" s="24">
        <v>1233</v>
      </c>
      <c r="I50" s="25">
        <v>45</v>
      </c>
    </row>
    <row r="51" spans="1:9" ht="15.75" customHeight="1" x14ac:dyDescent="0.3">
      <c r="A51" s="20">
        <v>5</v>
      </c>
      <c r="B51" s="21" t="s">
        <v>405</v>
      </c>
      <c r="C51" s="21" t="s">
        <v>327</v>
      </c>
      <c r="D51" s="22">
        <v>66</v>
      </c>
      <c r="E51" s="22">
        <v>71</v>
      </c>
      <c r="F51" s="24">
        <f t="shared" si="4"/>
        <v>137</v>
      </c>
      <c r="G51" s="23">
        <v>6</v>
      </c>
      <c r="H51" s="24">
        <v>1165</v>
      </c>
      <c r="I51" s="25">
        <v>44</v>
      </c>
    </row>
    <row r="52" spans="1:9" ht="15.75" customHeight="1" x14ac:dyDescent="0.3">
      <c r="A52" s="20">
        <v>3</v>
      </c>
      <c r="B52" s="21" t="s">
        <v>340</v>
      </c>
      <c r="C52" s="21" t="s">
        <v>327</v>
      </c>
      <c r="D52" s="22">
        <v>68</v>
      </c>
      <c r="E52" s="22">
        <v>69</v>
      </c>
      <c r="F52" s="24">
        <f t="shared" si="4"/>
        <v>137</v>
      </c>
      <c r="G52" s="23">
        <v>6</v>
      </c>
      <c r="H52" s="24">
        <v>1166</v>
      </c>
      <c r="I52" s="25">
        <v>37</v>
      </c>
    </row>
    <row r="53" spans="1:9" ht="15.75" customHeight="1" x14ac:dyDescent="0.3">
      <c r="A53" s="20">
        <v>7</v>
      </c>
      <c r="B53" s="21" t="s">
        <v>341</v>
      </c>
      <c r="C53" s="21" t="s">
        <v>327</v>
      </c>
      <c r="D53" s="22">
        <v>64</v>
      </c>
      <c r="E53" s="22">
        <v>83</v>
      </c>
      <c r="F53" s="24">
        <f t="shared" si="4"/>
        <v>147</v>
      </c>
      <c r="G53" s="23">
        <v>7</v>
      </c>
      <c r="H53" s="24">
        <v>1139</v>
      </c>
      <c r="I53" s="25">
        <v>37</v>
      </c>
    </row>
    <row r="54" spans="1:9" ht="15.75" customHeight="1" x14ac:dyDescent="0.3">
      <c r="A54" s="20">
        <v>2</v>
      </c>
      <c r="B54" s="21" t="s">
        <v>406</v>
      </c>
      <c r="C54" s="21" t="s">
        <v>61</v>
      </c>
      <c r="D54" s="22">
        <v>62</v>
      </c>
      <c r="E54" s="22">
        <v>40</v>
      </c>
      <c r="F54" s="24">
        <f t="shared" si="4"/>
        <v>102</v>
      </c>
      <c r="G54" s="23">
        <v>2</v>
      </c>
      <c r="H54" s="24">
        <v>1073</v>
      </c>
      <c r="I54" s="25">
        <v>32</v>
      </c>
    </row>
    <row r="55" spans="1:9" ht="15.75" customHeight="1" x14ac:dyDescent="0.3">
      <c r="A55" s="30">
        <v>4</v>
      </c>
      <c r="B55" s="31" t="s">
        <v>407</v>
      </c>
      <c r="C55" s="31" t="s">
        <v>68</v>
      </c>
      <c r="D55" s="32" t="s">
        <v>43</v>
      </c>
      <c r="E55" s="32"/>
      <c r="F55" s="34">
        <f t="shared" si="4"/>
        <v>0</v>
      </c>
      <c r="G55" s="33">
        <v>0</v>
      </c>
      <c r="H55" s="34">
        <v>682</v>
      </c>
      <c r="I55" s="35">
        <v>11</v>
      </c>
    </row>
    <row r="56" spans="1:9" ht="15.75" customHeight="1" x14ac:dyDescent="0.3"/>
    <row r="57" spans="1:9" ht="15.75" customHeight="1" x14ac:dyDescent="0.3">
      <c r="B57" s="10" t="s">
        <v>408</v>
      </c>
      <c r="F57" s="44" t="s">
        <v>171</v>
      </c>
    </row>
    <row r="58" spans="1:9" ht="15.75" customHeight="1" x14ac:dyDescent="0.3">
      <c r="B58" s="10" t="s">
        <v>172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1167CA27-A5AC-4390-81FB-4DEF5BCBEC4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6858-CF8C-4AF0-B879-A7DBE27ABE69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383</v>
      </c>
      <c r="C1" s="2"/>
      <c r="D1" s="3"/>
      <c r="E1" s="3"/>
      <c r="F1" s="3" t="s">
        <v>268</v>
      </c>
      <c r="G1" s="3"/>
      <c r="H1" s="3"/>
      <c r="I1" s="4" t="s">
        <v>384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409</v>
      </c>
      <c r="D3" s="9"/>
      <c r="E3" s="9" t="s">
        <v>410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387</v>
      </c>
      <c r="C5" s="48" t="s">
        <v>161</v>
      </c>
      <c r="D5" s="17">
        <v>95</v>
      </c>
      <c r="E5" s="17">
        <v>97</v>
      </c>
      <c r="F5" s="18">
        <v>192</v>
      </c>
      <c r="G5" s="18">
        <v>10</v>
      </c>
      <c r="H5" s="17">
        <v>1513</v>
      </c>
      <c r="I5" s="49">
        <v>80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9</v>
      </c>
      <c r="B6" s="50" t="s">
        <v>89</v>
      </c>
      <c r="C6" s="50" t="s">
        <v>65</v>
      </c>
      <c r="D6" s="22">
        <v>85</v>
      </c>
      <c r="E6" s="22">
        <v>87</v>
      </c>
      <c r="F6" s="24">
        <v>172</v>
      </c>
      <c r="G6" s="24">
        <v>9</v>
      </c>
      <c r="H6" s="22">
        <v>1528</v>
      </c>
      <c r="I6" s="51">
        <v>67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91</v>
      </c>
      <c r="C7" s="50" t="s">
        <v>92</v>
      </c>
      <c r="D7" s="22">
        <v>89</v>
      </c>
      <c r="E7" s="22">
        <v>81</v>
      </c>
      <c r="F7" s="24">
        <v>170</v>
      </c>
      <c r="G7" s="24">
        <v>8</v>
      </c>
      <c r="H7" s="22">
        <v>1519</v>
      </c>
      <c r="I7" s="51">
        <v>66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8</v>
      </c>
      <c r="B8" s="50" t="s">
        <v>64</v>
      </c>
      <c r="C8" s="50" t="s">
        <v>65</v>
      </c>
      <c r="D8" s="22">
        <v>87</v>
      </c>
      <c r="E8" s="22">
        <v>81</v>
      </c>
      <c r="F8" s="24">
        <v>168</v>
      </c>
      <c r="G8" s="24">
        <v>7</v>
      </c>
      <c r="H8" s="22">
        <v>1533</v>
      </c>
      <c r="I8" s="51">
        <v>64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392</v>
      </c>
      <c r="C9" s="50" t="s">
        <v>61</v>
      </c>
      <c r="D9" s="22">
        <v>0</v>
      </c>
      <c r="E9" s="22">
        <v>82</v>
      </c>
      <c r="F9" s="24">
        <v>82</v>
      </c>
      <c r="G9" s="24">
        <v>2</v>
      </c>
      <c r="H9" s="22">
        <v>1406</v>
      </c>
      <c r="I9" s="51">
        <v>55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4</v>
      </c>
      <c r="B10" s="50" t="s">
        <v>124</v>
      </c>
      <c r="C10" s="50" t="s">
        <v>65</v>
      </c>
      <c r="D10" s="22">
        <v>80</v>
      </c>
      <c r="E10" s="22">
        <v>83</v>
      </c>
      <c r="F10" s="24">
        <v>163</v>
      </c>
      <c r="G10" s="24">
        <v>6</v>
      </c>
      <c r="H10" s="22">
        <v>1482</v>
      </c>
      <c r="I10" s="51">
        <v>52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128</v>
      </c>
      <c r="C11" s="50" t="s">
        <v>61</v>
      </c>
      <c r="D11" s="22">
        <v>84</v>
      </c>
      <c r="E11" s="22">
        <v>69</v>
      </c>
      <c r="F11" s="24">
        <v>153</v>
      </c>
      <c r="G11" s="24">
        <v>4</v>
      </c>
      <c r="H11" s="22">
        <v>1404</v>
      </c>
      <c r="I11" s="51">
        <v>36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10</v>
      </c>
      <c r="B12" s="50" t="s">
        <v>186</v>
      </c>
      <c r="C12" s="50" t="s">
        <v>17</v>
      </c>
      <c r="D12" s="22">
        <v>83</v>
      </c>
      <c r="E12" s="22">
        <v>80</v>
      </c>
      <c r="F12" s="24">
        <v>163</v>
      </c>
      <c r="G12" s="24">
        <v>6</v>
      </c>
      <c r="H12" s="22">
        <v>1351</v>
      </c>
      <c r="I12" s="51">
        <v>36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1</v>
      </c>
      <c r="B13" s="26" t="s">
        <v>196</v>
      </c>
      <c r="C13" s="26" t="s">
        <v>249</v>
      </c>
      <c r="D13" s="24" t="s">
        <v>80</v>
      </c>
      <c r="E13" s="24" t="s">
        <v>411</v>
      </c>
      <c r="F13" s="24">
        <v>0</v>
      </c>
      <c r="G13" s="24">
        <v>0</v>
      </c>
      <c r="H13" s="27">
        <v>1015</v>
      </c>
      <c r="I13" s="28">
        <v>26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2</v>
      </c>
      <c r="B14" s="55" t="s">
        <v>406</v>
      </c>
      <c r="C14" s="55" t="s">
        <v>61</v>
      </c>
      <c r="D14" s="32">
        <v>62</v>
      </c>
      <c r="E14" s="32">
        <v>40</v>
      </c>
      <c r="F14" s="34">
        <v>102</v>
      </c>
      <c r="G14" s="34">
        <v>3</v>
      </c>
      <c r="H14" s="32">
        <v>1073</v>
      </c>
      <c r="I14" s="56">
        <v>16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267</v>
      </c>
      <c r="F16" s="44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172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109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654D7937-DF11-4658-8ACF-383F9BB9888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6980-6C77-40FC-A7FE-566825CBC800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1301</v>
      </c>
      <c r="C1" s="2"/>
      <c r="D1" s="3"/>
      <c r="E1" s="3"/>
      <c r="F1" s="3"/>
      <c r="G1" s="3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10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1303</v>
      </c>
      <c r="D3" s="9"/>
      <c r="E3" s="9" t="s">
        <v>1513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1305</v>
      </c>
      <c r="C5" s="16" t="s">
        <v>27</v>
      </c>
      <c r="D5" s="370">
        <v>100.003</v>
      </c>
      <c r="E5" s="370">
        <v>100.002</v>
      </c>
      <c r="F5" s="405">
        <f>SUM(D5:E5)</f>
        <v>200.005</v>
      </c>
      <c r="G5" s="18">
        <v>10</v>
      </c>
      <c r="H5" s="405">
        <v>1791.047</v>
      </c>
      <c r="I5" s="19">
        <v>82</v>
      </c>
      <c r="K5" s="10"/>
    </row>
    <row r="6" spans="1:25" ht="15.75" customHeight="1" x14ac:dyDescent="0.3">
      <c r="A6" s="20">
        <v>4</v>
      </c>
      <c r="B6" s="21" t="s">
        <v>1306</v>
      </c>
      <c r="C6" s="21" t="s">
        <v>27</v>
      </c>
      <c r="D6" s="366">
        <v>99.001999999999995</v>
      </c>
      <c r="E6" s="366">
        <v>98</v>
      </c>
      <c r="F6" s="272">
        <f>SUM(D6:E6)</f>
        <v>197.00200000000001</v>
      </c>
      <c r="G6" s="23">
        <v>7</v>
      </c>
      <c r="H6" s="272">
        <v>1788.0500000000002</v>
      </c>
      <c r="I6" s="25">
        <v>75</v>
      </c>
      <c r="K6" s="10"/>
    </row>
    <row r="7" spans="1:25" ht="15.75" customHeight="1" x14ac:dyDescent="0.3">
      <c r="A7" s="20">
        <v>2</v>
      </c>
      <c r="B7" s="21" t="s">
        <v>526</v>
      </c>
      <c r="C7" s="21" t="s">
        <v>443</v>
      </c>
      <c r="D7" s="366">
        <v>97.001999999999995</v>
      </c>
      <c r="E7" s="366">
        <v>97.001000000000005</v>
      </c>
      <c r="F7" s="272">
        <f>SUM(D7:E7)</f>
        <v>194.00299999999999</v>
      </c>
      <c r="G7" s="23">
        <v>4</v>
      </c>
      <c r="H7" s="367">
        <v>1778.0359999999998</v>
      </c>
      <c r="I7" s="28">
        <v>66</v>
      </c>
      <c r="J7" s="105"/>
      <c r="K7" s="10"/>
    </row>
    <row r="8" spans="1:25" ht="15.75" customHeight="1" x14ac:dyDescent="0.3">
      <c r="A8" s="20">
        <v>6</v>
      </c>
      <c r="B8" s="21" t="s">
        <v>1307</v>
      </c>
      <c r="C8" s="21" t="s">
        <v>1308</v>
      </c>
      <c r="D8" s="366">
        <v>98.003</v>
      </c>
      <c r="E8" s="366">
        <v>98.001999999999995</v>
      </c>
      <c r="F8" s="272">
        <f>SUM(D8:E8)</f>
        <v>196.005</v>
      </c>
      <c r="G8" s="23">
        <v>5</v>
      </c>
      <c r="H8" s="272">
        <v>1764.0390000000002</v>
      </c>
      <c r="I8" s="25">
        <v>54</v>
      </c>
    </row>
    <row r="9" spans="1:25" ht="15.75" customHeight="1" x14ac:dyDescent="0.3">
      <c r="A9" s="20">
        <v>1</v>
      </c>
      <c r="B9" s="21" t="s">
        <v>1304</v>
      </c>
      <c r="C9" s="21" t="s">
        <v>531</v>
      </c>
      <c r="D9" s="366">
        <v>100</v>
      </c>
      <c r="E9" s="366">
        <v>97</v>
      </c>
      <c r="F9" s="272">
        <f>SUM(D9:E9)</f>
        <v>197</v>
      </c>
      <c r="G9" s="23">
        <v>6</v>
      </c>
      <c r="H9" s="272">
        <v>1766.0259999999998</v>
      </c>
      <c r="I9" s="28">
        <v>52</v>
      </c>
    </row>
    <row r="10" spans="1:25" ht="15.75" customHeight="1" x14ac:dyDescent="0.3">
      <c r="A10" s="20">
        <v>5</v>
      </c>
      <c r="B10" s="21" t="s">
        <v>1089</v>
      </c>
      <c r="C10" s="21" t="s">
        <v>82</v>
      </c>
      <c r="D10" s="366">
        <v>100.002</v>
      </c>
      <c r="E10" s="366">
        <v>99.001999999999995</v>
      </c>
      <c r="F10" s="272">
        <f>SUM(D10:E10)</f>
        <v>199.00399999999999</v>
      </c>
      <c r="G10" s="23">
        <v>8</v>
      </c>
      <c r="H10" s="272">
        <v>1758.0279999999998</v>
      </c>
      <c r="I10" s="25">
        <v>49</v>
      </c>
    </row>
    <row r="11" spans="1:25" ht="15.75" customHeight="1" x14ac:dyDescent="0.3">
      <c r="A11" s="20">
        <v>9</v>
      </c>
      <c r="B11" s="21" t="s">
        <v>441</v>
      </c>
      <c r="C11" s="21" t="s">
        <v>429</v>
      </c>
      <c r="D11" s="366">
        <v>100.003</v>
      </c>
      <c r="E11" s="366">
        <v>99.003</v>
      </c>
      <c r="F11" s="272">
        <f>SUM(D11:E11)</f>
        <v>199.006</v>
      </c>
      <c r="G11" s="23">
        <v>9</v>
      </c>
      <c r="H11" s="272">
        <v>1754.0309999999999</v>
      </c>
      <c r="I11" s="25">
        <v>43</v>
      </c>
      <c r="K11" s="10"/>
    </row>
    <row r="12" spans="1:25" ht="15.75" customHeight="1" x14ac:dyDescent="0.3">
      <c r="A12" s="20">
        <v>7</v>
      </c>
      <c r="B12" s="21" t="s">
        <v>635</v>
      </c>
      <c r="C12" s="21" t="s">
        <v>27</v>
      </c>
      <c r="D12" s="366">
        <v>96.001999999999995</v>
      </c>
      <c r="E12" s="366">
        <v>96.001000000000005</v>
      </c>
      <c r="F12" s="272">
        <f>SUM(D12:E12)</f>
        <v>192.00299999999999</v>
      </c>
      <c r="G12" s="23">
        <v>3</v>
      </c>
      <c r="H12" s="272">
        <v>1749.0279999999998</v>
      </c>
      <c r="I12" s="25">
        <v>40</v>
      </c>
      <c r="K12" s="10"/>
    </row>
    <row r="13" spans="1:25" ht="15.75" customHeight="1" x14ac:dyDescent="0.3">
      <c r="A13" s="20">
        <v>10</v>
      </c>
      <c r="B13" s="21" t="s">
        <v>1309</v>
      </c>
      <c r="C13" s="21" t="s">
        <v>79</v>
      </c>
      <c r="D13" s="366">
        <v>96.001999999999995</v>
      </c>
      <c r="E13" s="366">
        <v>96.001000000000005</v>
      </c>
      <c r="F13" s="272">
        <f>SUM(D13:E13)</f>
        <v>192.00299999999999</v>
      </c>
      <c r="G13" s="23">
        <v>3</v>
      </c>
      <c r="H13" s="272">
        <v>1724.0309999999997</v>
      </c>
      <c r="I13" s="25">
        <v>28</v>
      </c>
      <c r="K13" s="10"/>
    </row>
    <row r="14" spans="1:25" ht="15.75" customHeight="1" x14ac:dyDescent="0.3">
      <c r="A14" s="383">
        <v>8</v>
      </c>
      <c r="B14" s="384" t="s">
        <v>590</v>
      </c>
      <c r="C14" s="384" t="s">
        <v>98</v>
      </c>
      <c r="D14" s="406">
        <v>95.001000000000005</v>
      </c>
      <c r="E14" s="406">
        <v>94.001000000000005</v>
      </c>
      <c r="F14" s="407">
        <f>SUM(D14:E14)</f>
        <v>189.00200000000001</v>
      </c>
      <c r="G14" s="386">
        <v>1</v>
      </c>
      <c r="H14" s="275">
        <v>1711.011</v>
      </c>
      <c r="I14" s="35">
        <v>15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1310</v>
      </c>
      <c r="D16" s="9"/>
      <c r="E16" s="9" t="s">
        <v>1514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442</v>
      </c>
      <c r="C18" s="16" t="s">
        <v>443</v>
      </c>
      <c r="D18" s="370">
        <v>97</v>
      </c>
      <c r="E18" s="370">
        <v>95</v>
      </c>
      <c r="F18" s="405">
        <f>SUM(D18:E18)</f>
        <v>192</v>
      </c>
      <c r="G18" s="18">
        <v>2</v>
      </c>
      <c r="H18" s="405">
        <v>1771.0249999999999</v>
      </c>
      <c r="I18" s="19">
        <v>67</v>
      </c>
      <c r="K18" s="10"/>
    </row>
    <row r="19" spans="1:11" ht="15.75" customHeight="1" x14ac:dyDescent="0.3">
      <c r="A19" s="20">
        <v>1</v>
      </c>
      <c r="B19" s="21" t="s">
        <v>1311</v>
      </c>
      <c r="C19" s="21" t="s">
        <v>443</v>
      </c>
      <c r="D19" s="366">
        <v>98.004000000000005</v>
      </c>
      <c r="E19" s="366">
        <v>98.001999999999995</v>
      </c>
      <c r="F19" s="272">
        <f>SUM(D19:E19)</f>
        <v>196.006</v>
      </c>
      <c r="G19" s="23">
        <v>10</v>
      </c>
      <c r="H19" s="272">
        <v>1770.0309999999997</v>
      </c>
      <c r="I19" s="28">
        <v>67</v>
      </c>
      <c r="K19" s="10"/>
    </row>
    <row r="20" spans="1:11" ht="15.75" customHeight="1" x14ac:dyDescent="0.3">
      <c r="A20" s="20">
        <v>3</v>
      </c>
      <c r="B20" s="21" t="s">
        <v>1313</v>
      </c>
      <c r="C20" s="21" t="s">
        <v>443</v>
      </c>
      <c r="D20" s="366">
        <v>98.003</v>
      </c>
      <c r="E20" s="366">
        <v>96.001000000000005</v>
      </c>
      <c r="F20" s="272">
        <f>SUM(D20:E20)</f>
        <v>194.00400000000002</v>
      </c>
      <c r="G20" s="23">
        <v>6</v>
      </c>
      <c r="H20" s="272">
        <v>1765.038</v>
      </c>
      <c r="I20" s="25">
        <v>65</v>
      </c>
      <c r="K20" s="10"/>
    </row>
    <row r="21" spans="1:11" ht="15.75" customHeight="1" x14ac:dyDescent="0.3">
      <c r="A21" s="20">
        <v>6</v>
      </c>
      <c r="B21" s="21" t="s">
        <v>1316</v>
      </c>
      <c r="C21" s="21" t="s">
        <v>1308</v>
      </c>
      <c r="D21" s="366">
        <v>97.003</v>
      </c>
      <c r="E21" s="366">
        <v>96.003</v>
      </c>
      <c r="F21" s="272">
        <f>SUM(D21:E21)</f>
        <v>193.006</v>
      </c>
      <c r="G21" s="23">
        <v>4</v>
      </c>
      <c r="H21" s="272">
        <v>1763.0360000000001</v>
      </c>
      <c r="I21" s="25">
        <v>64</v>
      </c>
      <c r="K21" s="10"/>
    </row>
    <row r="22" spans="1:11" ht="15.75" customHeight="1" x14ac:dyDescent="0.3">
      <c r="A22" s="20">
        <v>4</v>
      </c>
      <c r="B22" s="21" t="s">
        <v>1314</v>
      </c>
      <c r="C22" s="21" t="s">
        <v>1308</v>
      </c>
      <c r="D22" s="366">
        <v>95.001000000000005</v>
      </c>
      <c r="E22" s="366">
        <v>94.001000000000005</v>
      </c>
      <c r="F22" s="272">
        <f>SUM(D22:E22)</f>
        <v>189.00200000000001</v>
      </c>
      <c r="G22" s="23">
        <v>1</v>
      </c>
      <c r="H22" s="272">
        <v>1755.0340000000001</v>
      </c>
      <c r="I22" s="25">
        <v>55</v>
      </c>
      <c r="K22" s="10"/>
    </row>
    <row r="23" spans="1:11" ht="15.75" customHeight="1" x14ac:dyDescent="0.3">
      <c r="A23" s="20">
        <v>2</v>
      </c>
      <c r="B23" s="21" t="s">
        <v>1312</v>
      </c>
      <c r="C23" s="21" t="s">
        <v>421</v>
      </c>
      <c r="D23" s="366">
        <v>98.003</v>
      </c>
      <c r="E23" s="366">
        <v>98.001999999999995</v>
      </c>
      <c r="F23" s="272">
        <f>SUM(D23:E23)</f>
        <v>196.005</v>
      </c>
      <c r="G23" s="23">
        <v>9</v>
      </c>
      <c r="H23" s="272">
        <v>1750.0239999999999</v>
      </c>
      <c r="I23" s="25">
        <v>52</v>
      </c>
      <c r="K23" s="10"/>
    </row>
    <row r="24" spans="1:11" ht="15.75" customHeight="1" x14ac:dyDescent="0.3">
      <c r="A24" s="20">
        <v>8</v>
      </c>
      <c r="B24" s="21" t="s">
        <v>1140</v>
      </c>
      <c r="C24" s="21" t="s">
        <v>68</v>
      </c>
      <c r="D24" s="366">
        <v>99.003</v>
      </c>
      <c r="E24" s="366">
        <v>97</v>
      </c>
      <c r="F24" s="272">
        <f>SUM(D24:E24)</f>
        <v>196.00299999999999</v>
      </c>
      <c r="G24" s="23">
        <v>8</v>
      </c>
      <c r="H24" s="272">
        <v>1738.0269999999998</v>
      </c>
      <c r="I24" s="25">
        <v>46</v>
      </c>
      <c r="K24" s="10"/>
    </row>
    <row r="25" spans="1:11" ht="15.75" customHeight="1" x14ac:dyDescent="0.3">
      <c r="A25" s="20">
        <v>10</v>
      </c>
      <c r="B25" s="21" t="s">
        <v>1318</v>
      </c>
      <c r="C25" s="21" t="s">
        <v>421</v>
      </c>
      <c r="D25" s="366">
        <v>99.001999999999995</v>
      </c>
      <c r="E25" s="366">
        <v>95.001000000000005</v>
      </c>
      <c r="F25" s="272">
        <f>SUM(D25:E25)</f>
        <v>194.00299999999999</v>
      </c>
      <c r="G25" s="23">
        <v>5</v>
      </c>
      <c r="H25" s="272">
        <v>1727.0239999999997</v>
      </c>
      <c r="I25" s="25">
        <v>35</v>
      </c>
      <c r="K25" s="10"/>
    </row>
    <row r="26" spans="1:11" ht="15.75" customHeight="1" x14ac:dyDescent="0.3">
      <c r="A26" s="20">
        <v>5</v>
      </c>
      <c r="B26" s="21" t="s">
        <v>1315</v>
      </c>
      <c r="C26" s="21" t="s">
        <v>504</v>
      </c>
      <c r="D26" s="366">
        <v>97.003</v>
      </c>
      <c r="E26" s="366">
        <v>95</v>
      </c>
      <c r="F26" s="272">
        <f>SUM(D26:E26)</f>
        <v>192.00299999999999</v>
      </c>
      <c r="G26" s="23">
        <v>3</v>
      </c>
      <c r="H26" s="272">
        <v>1722.0169999999998</v>
      </c>
      <c r="I26" s="25">
        <v>31</v>
      </c>
      <c r="K26" s="10"/>
    </row>
    <row r="27" spans="1:11" ht="15.75" customHeight="1" x14ac:dyDescent="0.3">
      <c r="A27" s="383">
        <v>7</v>
      </c>
      <c r="B27" s="384" t="s">
        <v>1317</v>
      </c>
      <c r="C27" s="384" t="s">
        <v>31</v>
      </c>
      <c r="D27" s="406">
        <v>98.001999999999995</v>
      </c>
      <c r="E27" s="406">
        <v>97.001000000000005</v>
      </c>
      <c r="F27" s="407">
        <f>SUM(D27:E27)</f>
        <v>195.00299999999999</v>
      </c>
      <c r="G27" s="386">
        <v>7</v>
      </c>
      <c r="H27" s="275">
        <v>1695.0149999999996</v>
      </c>
      <c r="I27" s="35">
        <v>19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48</v>
      </c>
      <c r="C29" s="9" t="s">
        <v>1109</v>
      </c>
      <c r="D29" s="9"/>
      <c r="E29" s="9" t="s">
        <v>1515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450</v>
      </c>
      <c r="C31" s="16" t="s">
        <v>421</v>
      </c>
      <c r="D31" s="370">
        <v>98.001999999999995</v>
      </c>
      <c r="E31" s="370">
        <v>95</v>
      </c>
      <c r="F31" s="405">
        <f>SUM(D31:E31)</f>
        <v>193.00200000000001</v>
      </c>
      <c r="G31" s="18">
        <v>7</v>
      </c>
      <c r="H31" s="405">
        <v>1760.0309999999999</v>
      </c>
      <c r="I31" s="19">
        <v>74</v>
      </c>
      <c r="K31" s="10"/>
    </row>
    <row r="32" spans="1:11" ht="15.75" customHeight="1" x14ac:dyDescent="0.3">
      <c r="A32" s="20">
        <v>2</v>
      </c>
      <c r="B32" s="21" t="s">
        <v>852</v>
      </c>
      <c r="C32" s="21" t="s">
        <v>421</v>
      </c>
      <c r="D32" s="366">
        <v>99.003</v>
      </c>
      <c r="E32" s="366">
        <v>95.001999999999995</v>
      </c>
      <c r="F32" s="272">
        <f>SUM(D32:E32)</f>
        <v>194.005</v>
      </c>
      <c r="G32" s="23">
        <v>10</v>
      </c>
      <c r="H32" s="272">
        <v>1739.0250000000001</v>
      </c>
      <c r="I32" s="25">
        <v>58</v>
      </c>
      <c r="K32" s="10"/>
    </row>
    <row r="33" spans="1:11" ht="15.75" customHeight="1" x14ac:dyDescent="0.3">
      <c r="A33" s="20">
        <v>8</v>
      </c>
      <c r="B33" s="21" t="s">
        <v>452</v>
      </c>
      <c r="C33" s="21" t="s">
        <v>421</v>
      </c>
      <c r="D33" s="366">
        <v>97.001000000000005</v>
      </c>
      <c r="E33" s="366">
        <v>95</v>
      </c>
      <c r="F33" s="272">
        <f>SUM(D33:E33)</f>
        <v>192.001</v>
      </c>
      <c r="G33" s="23">
        <v>4</v>
      </c>
      <c r="H33" s="272">
        <v>1749.0189999999998</v>
      </c>
      <c r="I33" s="25">
        <v>57</v>
      </c>
      <c r="K33" s="10"/>
    </row>
    <row r="34" spans="1:11" ht="15.75" customHeight="1" x14ac:dyDescent="0.3">
      <c r="A34" s="20">
        <v>5</v>
      </c>
      <c r="B34" s="21" t="s">
        <v>1320</v>
      </c>
      <c r="C34" s="21" t="s">
        <v>68</v>
      </c>
      <c r="D34" s="366">
        <v>98</v>
      </c>
      <c r="E34" s="366">
        <v>95.001000000000005</v>
      </c>
      <c r="F34" s="272">
        <f>SUM(D34:E34)</f>
        <v>193.001</v>
      </c>
      <c r="G34" s="23">
        <v>6</v>
      </c>
      <c r="H34" s="272">
        <v>1747.019</v>
      </c>
      <c r="I34" s="25">
        <v>55</v>
      </c>
      <c r="K34" s="10"/>
    </row>
    <row r="35" spans="1:11" ht="15.75" customHeight="1" x14ac:dyDescent="0.3">
      <c r="A35" s="20">
        <v>4</v>
      </c>
      <c r="B35" s="21" t="s">
        <v>1188</v>
      </c>
      <c r="C35" s="21" t="s">
        <v>27</v>
      </c>
      <c r="D35" s="366" t="s">
        <v>43</v>
      </c>
      <c r="E35" s="366"/>
      <c r="F35" s="272">
        <f>SUM(D35:E35)</f>
        <v>0</v>
      </c>
      <c r="G35" s="23">
        <v>0</v>
      </c>
      <c r="H35" s="272">
        <v>1543.0259999999998</v>
      </c>
      <c r="I35" s="25">
        <v>53</v>
      </c>
      <c r="K35" s="10"/>
    </row>
    <row r="36" spans="1:11" ht="15.75" customHeight="1" x14ac:dyDescent="0.3">
      <c r="A36" s="20">
        <v>1</v>
      </c>
      <c r="B36" s="21" t="s">
        <v>974</v>
      </c>
      <c r="C36" s="21" t="s">
        <v>27</v>
      </c>
      <c r="D36" s="366">
        <v>92</v>
      </c>
      <c r="E36" s="366">
        <v>87.001999999999995</v>
      </c>
      <c r="F36" s="272">
        <f>SUM(D36:E36)</f>
        <v>179.00200000000001</v>
      </c>
      <c r="G36" s="23">
        <v>3</v>
      </c>
      <c r="H36" s="272">
        <v>1711.0269999999998</v>
      </c>
      <c r="I36" s="28">
        <v>50</v>
      </c>
      <c r="K36" s="10"/>
    </row>
    <row r="37" spans="1:11" ht="15.75" customHeight="1" x14ac:dyDescent="0.3">
      <c r="A37" s="20">
        <v>3</v>
      </c>
      <c r="B37" s="21" t="s">
        <v>1319</v>
      </c>
      <c r="C37" s="21" t="s">
        <v>443</v>
      </c>
      <c r="D37" s="366">
        <v>97.001000000000005</v>
      </c>
      <c r="E37" s="366">
        <v>97</v>
      </c>
      <c r="F37" s="272">
        <f>SUM(D37:E37)</f>
        <v>194.001</v>
      </c>
      <c r="G37" s="23">
        <v>8</v>
      </c>
      <c r="H37" s="272">
        <v>1738.0260000000001</v>
      </c>
      <c r="I37" s="25">
        <v>49</v>
      </c>
      <c r="K37" s="10"/>
    </row>
    <row r="38" spans="1:11" ht="15.75" customHeight="1" x14ac:dyDescent="0.3">
      <c r="A38" s="20">
        <v>10</v>
      </c>
      <c r="B38" s="21" t="s">
        <v>1019</v>
      </c>
      <c r="C38" s="21" t="s">
        <v>504</v>
      </c>
      <c r="D38" s="366">
        <v>96.001999999999995</v>
      </c>
      <c r="E38" s="366">
        <v>96.001000000000005</v>
      </c>
      <c r="F38" s="272">
        <f>SUM(D38:E38)</f>
        <v>192.00299999999999</v>
      </c>
      <c r="G38" s="23">
        <v>5</v>
      </c>
      <c r="H38" s="272">
        <v>1737.0199999999998</v>
      </c>
      <c r="I38" s="25">
        <v>48</v>
      </c>
      <c r="K38" s="10"/>
    </row>
    <row r="39" spans="1:11" ht="15.75" customHeight="1" x14ac:dyDescent="0.3">
      <c r="A39" s="20">
        <v>6</v>
      </c>
      <c r="B39" s="21" t="s">
        <v>646</v>
      </c>
      <c r="C39" s="21" t="s">
        <v>27</v>
      </c>
      <c r="D39" s="366">
        <v>99.001999999999995</v>
      </c>
      <c r="E39" s="366">
        <v>95.001999999999995</v>
      </c>
      <c r="F39" s="272">
        <f>SUM(D39:E39)</f>
        <v>194.00399999999999</v>
      </c>
      <c r="G39" s="23">
        <v>9</v>
      </c>
      <c r="H39" s="272">
        <v>1629.0249999999999</v>
      </c>
      <c r="I39" s="25">
        <v>42</v>
      </c>
      <c r="K39" s="10"/>
    </row>
    <row r="40" spans="1:11" ht="15.75" customHeight="1" x14ac:dyDescent="0.3">
      <c r="A40" s="383">
        <v>7</v>
      </c>
      <c r="B40" s="384" t="s">
        <v>452</v>
      </c>
      <c r="C40" s="384" t="s">
        <v>443</v>
      </c>
      <c r="D40" s="406" t="s">
        <v>43</v>
      </c>
      <c r="E40" s="406"/>
      <c r="F40" s="407">
        <f>SUM(D40:E40)</f>
        <v>0</v>
      </c>
      <c r="G40" s="386">
        <v>0</v>
      </c>
      <c r="H40" s="275">
        <v>0</v>
      </c>
      <c r="I40" s="35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51</v>
      </c>
      <c r="C42" s="9" t="s">
        <v>1020</v>
      </c>
      <c r="D42" s="9"/>
      <c r="E42" s="9" t="s">
        <v>1516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6" t="s">
        <v>156</v>
      </c>
      <c r="C44" s="16" t="s">
        <v>429</v>
      </c>
      <c r="D44" s="370">
        <v>96.001999999999995</v>
      </c>
      <c r="E44" s="370">
        <v>95</v>
      </c>
      <c r="F44" s="405">
        <f>SUM(D44:E44)</f>
        <v>191.00200000000001</v>
      </c>
      <c r="G44" s="18">
        <v>8</v>
      </c>
      <c r="H44" s="405">
        <v>1735.0249999999996</v>
      </c>
      <c r="I44" s="43">
        <v>80</v>
      </c>
      <c r="K44" s="10"/>
    </row>
    <row r="45" spans="1:11" ht="15.75" customHeight="1" x14ac:dyDescent="0.3">
      <c r="A45" s="20">
        <v>8</v>
      </c>
      <c r="B45" s="21" t="s">
        <v>1005</v>
      </c>
      <c r="C45" s="21" t="s">
        <v>504</v>
      </c>
      <c r="D45" s="366">
        <v>100.002</v>
      </c>
      <c r="E45" s="366">
        <v>98.001000000000005</v>
      </c>
      <c r="F45" s="272">
        <f>SUM(D45:E45)</f>
        <v>198.00299999999999</v>
      </c>
      <c r="G45" s="23">
        <v>10</v>
      </c>
      <c r="H45" s="272">
        <v>1739.0209999999997</v>
      </c>
      <c r="I45" s="25">
        <v>78</v>
      </c>
      <c r="K45" s="10"/>
    </row>
    <row r="46" spans="1:11" ht="15.75" customHeight="1" x14ac:dyDescent="0.3">
      <c r="A46" s="20">
        <v>7</v>
      </c>
      <c r="B46" s="21" t="s">
        <v>1325</v>
      </c>
      <c r="C46" s="21" t="s">
        <v>504</v>
      </c>
      <c r="D46" s="366">
        <v>97.001999999999995</v>
      </c>
      <c r="E46" s="366">
        <v>97</v>
      </c>
      <c r="F46" s="272">
        <f>SUM(D46:E46)</f>
        <v>194.00200000000001</v>
      </c>
      <c r="G46" s="23">
        <v>9</v>
      </c>
      <c r="H46" s="272">
        <v>1704.0139999999997</v>
      </c>
      <c r="I46" s="25">
        <v>60</v>
      </c>
      <c r="K46" s="10"/>
    </row>
    <row r="47" spans="1:11" ht="15.75" customHeight="1" x14ac:dyDescent="0.3">
      <c r="A47" s="20">
        <v>10</v>
      </c>
      <c r="B47" s="21" t="s">
        <v>1327</v>
      </c>
      <c r="C47" s="21" t="s">
        <v>504</v>
      </c>
      <c r="D47" s="366">
        <v>95</v>
      </c>
      <c r="E47" s="366">
        <v>95</v>
      </c>
      <c r="F47" s="272">
        <f>SUM(D47:E47)</f>
        <v>190</v>
      </c>
      <c r="G47" s="23">
        <v>6</v>
      </c>
      <c r="H47" s="272">
        <v>1709.0119999999999</v>
      </c>
      <c r="I47" s="25">
        <v>59</v>
      </c>
      <c r="K47" s="10"/>
    </row>
    <row r="48" spans="1:11" ht="15.75" customHeight="1" x14ac:dyDescent="0.3">
      <c r="A48" s="20">
        <v>3</v>
      </c>
      <c r="B48" s="21" t="s">
        <v>1321</v>
      </c>
      <c r="C48" s="21" t="s">
        <v>421</v>
      </c>
      <c r="D48" s="366">
        <v>95</v>
      </c>
      <c r="E48" s="366">
        <v>95</v>
      </c>
      <c r="F48" s="272">
        <f>SUM(D48:E48)</f>
        <v>190</v>
      </c>
      <c r="G48" s="23">
        <v>6</v>
      </c>
      <c r="H48" s="272">
        <v>1684.0149999999999</v>
      </c>
      <c r="I48" s="25">
        <v>54</v>
      </c>
      <c r="K48" s="10"/>
    </row>
    <row r="49" spans="1:11" ht="15.75" customHeight="1" x14ac:dyDescent="0.3">
      <c r="A49" s="20">
        <v>2</v>
      </c>
      <c r="B49" s="21" t="s">
        <v>986</v>
      </c>
      <c r="C49" s="21" t="s">
        <v>27</v>
      </c>
      <c r="D49" s="366">
        <v>92</v>
      </c>
      <c r="E49" s="366">
        <v>94.001000000000005</v>
      </c>
      <c r="F49" s="272">
        <f>SUM(D49:E49)</f>
        <v>186.001</v>
      </c>
      <c r="G49" s="23">
        <v>4</v>
      </c>
      <c r="H49" s="272">
        <v>1660.011</v>
      </c>
      <c r="I49" s="25">
        <v>45</v>
      </c>
      <c r="K49" s="10"/>
    </row>
    <row r="50" spans="1:11" ht="15.75" customHeight="1" x14ac:dyDescent="0.3">
      <c r="A50" s="20">
        <v>6</v>
      </c>
      <c r="B50" s="21" t="s">
        <v>1324</v>
      </c>
      <c r="C50" s="21" t="s">
        <v>27</v>
      </c>
      <c r="D50" s="366">
        <v>88</v>
      </c>
      <c r="E50" s="366">
        <v>85.001000000000005</v>
      </c>
      <c r="F50" s="272">
        <f>SUM(D50:E50)</f>
        <v>173.001</v>
      </c>
      <c r="G50" s="23">
        <v>2</v>
      </c>
      <c r="H50" s="272">
        <v>1587.0119999999999</v>
      </c>
      <c r="I50" s="25">
        <v>41</v>
      </c>
      <c r="K50" s="10"/>
    </row>
    <row r="51" spans="1:11" ht="15.75" customHeight="1" x14ac:dyDescent="0.3">
      <c r="A51" s="20">
        <v>5</v>
      </c>
      <c r="B51" s="21" t="s">
        <v>1323</v>
      </c>
      <c r="C51" s="21" t="s">
        <v>421</v>
      </c>
      <c r="D51" s="366">
        <v>94.001000000000005</v>
      </c>
      <c r="E51" s="366">
        <v>88</v>
      </c>
      <c r="F51" s="272">
        <f>SUM(D51:E51)</f>
        <v>182.001</v>
      </c>
      <c r="G51" s="23">
        <v>3</v>
      </c>
      <c r="H51" s="272">
        <v>1618.0069999999998</v>
      </c>
      <c r="I51" s="25">
        <v>32</v>
      </c>
      <c r="K51" s="10"/>
    </row>
    <row r="52" spans="1:11" ht="15.75" customHeight="1" x14ac:dyDescent="0.3">
      <c r="A52" s="20">
        <v>9</v>
      </c>
      <c r="B52" s="21" t="s">
        <v>1326</v>
      </c>
      <c r="C52" s="21" t="s">
        <v>27</v>
      </c>
      <c r="D52" s="366">
        <v>96.001000000000005</v>
      </c>
      <c r="E52" s="366">
        <v>94.001000000000005</v>
      </c>
      <c r="F52" s="272">
        <f>SUM(D52:E52)</f>
        <v>190.00200000000001</v>
      </c>
      <c r="G52" s="23">
        <v>7</v>
      </c>
      <c r="H52" s="272">
        <v>1457.008</v>
      </c>
      <c r="I52" s="25">
        <v>32</v>
      </c>
      <c r="K52" s="10"/>
    </row>
    <row r="53" spans="1:11" ht="15.75" customHeight="1" x14ac:dyDescent="0.3">
      <c r="A53" s="383">
        <v>4</v>
      </c>
      <c r="B53" s="384" t="s">
        <v>1322</v>
      </c>
      <c r="C53" s="384" t="s">
        <v>68</v>
      </c>
      <c r="D53" s="406" t="s">
        <v>43</v>
      </c>
      <c r="E53" s="406"/>
      <c r="F53" s="407">
        <f>SUM(D53:E53)</f>
        <v>0</v>
      </c>
      <c r="G53" s="386">
        <v>0</v>
      </c>
      <c r="H53" s="275">
        <v>190.005</v>
      </c>
      <c r="I53" s="35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83</v>
      </c>
      <c r="C55" s="9" t="s">
        <v>1328</v>
      </c>
      <c r="D55" s="9"/>
      <c r="E55" s="9" t="s">
        <v>1517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1</v>
      </c>
      <c r="B57" s="16" t="s">
        <v>1329</v>
      </c>
      <c r="C57" s="16" t="s">
        <v>421</v>
      </c>
      <c r="D57" s="370">
        <v>99.004999999999995</v>
      </c>
      <c r="E57" s="370">
        <v>98.001000000000005</v>
      </c>
      <c r="F57" s="405">
        <f>SUM(D57:E57)</f>
        <v>197.006</v>
      </c>
      <c r="G57" s="18">
        <v>10</v>
      </c>
      <c r="H57" s="405">
        <v>1730.0229999999999</v>
      </c>
      <c r="I57" s="43">
        <v>77</v>
      </c>
      <c r="K57" s="10"/>
    </row>
    <row r="58" spans="1:11" ht="15.75" customHeight="1" x14ac:dyDescent="0.3">
      <c r="A58" s="20">
        <v>9</v>
      </c>
      <c r="B58" s="21" t="s">
        <v>510</v>
      </c>
      <c r="C58" s="21" t="s">
        <v>429</v>
      </c>
      <c r="D58" s="366">
        <v>98</v>
      </c>
      <c r="E58" s="366">
        <v>96.003</v>
      </c>
      <c r="F58" s="272">
        <f>SUM(D58:E58)</f>
        <v>194.00299999999999</v>
      </c>
      <c r="G58" s="23">
        <v>9</v>
      </c>
      <c r="H58" s="272">
        <v>1710.0169999999998</v>
      </c>
      <c r="I58" s="25">
        <v>69</v>
      </c>
      <c r="K58" s="10"/>
    </row>
    <row r="59" spans="1:11" ht="15.75" customHeight="1" x14ac:dyDescent="0.3">
      <c r="A59" s="20">
        <v>2</v>
      </c>
      <c r="B59" s="21" t="s">
        <v>1330</v>
      </c>
      <c r="C59" s="21" t="s">
        <v>421</v>
      </c>
      <c r="D59" s="366">
        <v>94.003</v>
      </c>
      <c r="E59" s="366">
        <v>94</v>
      </c>
      <c r="F59" s="272">
        <f>SUM(D59:E59)</f>
        <v>188.00299999999999</v>
      </c>
      <c r="G59" s="23">
        <v>4</v>
      </c>
      <c r="H59" s="272">
        <v>1708.018</v>
      </c>
      <c r="I59" s="25">
        <v>60</v>
      </c>
      <c r="K59" s="10"/>
    </row>
    <row r="60" spans="1:11" ht="15.75" customHeight="1" x14ac:dyDescent="0.3">
      <c r="A60" s="20">
        <v>5</v>
      </c>
      <c r="B60" s="21" t="s">
        <v>1073</v>
      </c>
      <c r="C60" s="21" t="s">
        <v>421</v>
      </c>
      <c r="D60" s="366">
        <v>96.001999999999995</v>
      </c>
      <c r="E60" s="366">
        <v>96.001999999999995</v>
      </c>
      <c r="F60" s="272">
        <f>SUM(D60:E60)</f>
        <v>192.00399999999999</v>
      </c>
      <c r="G60" s="23">
        <v>7</v>
      </c>
      <c r="H60" s="272">
        <v>1701.0229999999997</v>
      </c>
      <c r="I60" s="25">
        <v>60</v>
      </c>
      <c r="K60" s="10"/>
    </row>
    <row r="61" spans="1:11" ht="15.75" customHeight="1" x14ac:dyDescent="0.3">
      <c r="A61" s="20">
        <v>8</v>
      </c>
      <c r="B61" s="21" t="s">
        <v>1333</v>
      </c>
      <c r="C61" s="21" t="s">
        <v>421</v>
      </c>
      <c r="D61" s="366">
        <v>97.001999999999995</v>
      </c>
      <c r="E61" s="366">
        <v>94.001999999999995</v>
      </c>
      <c r="F61" s="272">
        <f>SUM(D61:E61)</f>
        <v>191.00399999999999</v>
      </c>
      <c r="G61" s="23">
        <v>5</v>
      </c>
      <c r="H61" s="272">
        <v>1523.0139999999999</v>
      </c>
      <c r="I61" s="25">
        <v>58</v>
      </c>
      <c r="K61" s="10"/>
    </row>
    <row r="62" spans="1:11" ht="15.75" customHeight="1" x14ac:dyDescent="0.3">
      <c r="A62" s="20">
        <v>6</v>
      </c>
      <c r="B62" s="21" t="s">
        <v>1332</v>
      </c>
      <c r="C62" s="21" t="s">
        <v>68</v>
      </c>
      <c r="D62" s="366">
        <v>98</v>
      </c>
      <c r="E62" s="366">
        <v>95.001000000000005</v>
      </c>
      <c r="F62" s="272">
        <f>SUM(D62:E62)</f>
        <v>193.001</v>
      </c>
      <c r="G62" s="23">
        <v>8</v>
      </c>
      <c r="H62" s="272">
        <v>1589.0139999999999</v>
      </c>
      <c r="I62" s="25">
        <v>52</v>
      </c>
      <c r="K62" s="10"/>
    </row>
    <row r="63" spans="1:11" ht="15.75" customHeight="1" x14ac:dyDescent="0.3">
      <c r="A63" s="20">
        <v>7</v>
      </c>
      <c r="B63" s="21" t="s">
        <v>1057</v>
      </c>
      <c r="C63" s="21" t="s">
        <v>504</v>
      </c>
      <c r="D63" s="366">
        <v>96.001000000000005</v>
      </c>
      <c r="E63" s="366">
        <v>96.001000000000005</v>
      </c>
      <c r="F63" s="272">
        <f>SUM(D63:E63)</f>
        <v>192.00200000000001</v>
      </c>
      <c r="G63" s="23">
        <v>6</v>
      </c>
      <c r="H63" s="272">
        <v>1673.011</v>
      </c>
      <c r="I63" s="25">
        <v>46</v>
      </c>
      <c r="K63" s="10"/>
    </row>
    <row r="64" spans="1:11" ht="15.75" customHeight="1" x14ac:dyDescent="0.3">
      <c r="A64" s="20">
        <v>3</v>
      </c>
      <c r="B64" s="21" t="s">
        <v>1061</v>
      </c>
      <c r="C64" s="21" t="s">
        <v>421</v>
      </c>
      <c r="D64" s="366">
        <v>90.001000000000005</v>
      </c>
      <c r="E64" s="366">
        <v>88</v>
      </c>
      <c r="F64" s="272">
        <f>SUM(D64:E64)</f>
        <v>178.001</v>
      </c>
      <c r="G64" s="23">
        <v>2</v>
      </c>
      <c r="H64" s="272">
        <v>1670.0149999999999</v>
      </c>
      <c r="I64" s="25">
        <v>41</v>
      </c>
      <c r="K64" s="10"/>
    </row>
    <row r="65" spans="1:11" ht="15.75" customHeight="1" x14ac:dyDescent="0.3">
      <c r="A65" s="20">
        <v>10</v>
      </c>
      <c r="B65" s="21" t="s">
        <v>389</v>
      </c>
      <c r="C65" s="21" t="s">
        <v>443</v>
      </c>
      <c r="D65" s="366">
        <v>93</v>
      </c>
      <c r="E65" s="366">
        <v>92</v>
      </c>
      <c r="F65" s="272">
        <f>SUM(D65:E65)</f>
        <v>185</v>
      </c>
      <c r="G65" s="23">
        <v>3</v>
      </c>
      <c r="H65" s="272">
        <v>1634.011</v>
      </c>
      <c r="I65" s="25">
        <v>27</v>
      </c>
      <c r="K65" s="10"/>
    </row>
    <row r="66" spans="1:11" ht="15.75" customHeight="1" x14ac:dyDescent="0.3">
      <c r="A66" s="383">
        <v>4</v>
      </c>
      <c r="B66" s="384" t="s">
        <v>1331</v>
      </c>
      <c r="C66" s="384" t="s">
        <v>421</v>
      </c>
      <c r="D66" s="406" t="s">
        <v>43</v>
      </c>
      <c r="E66" s="406"/>
      <c r="F66" s="407">
        <f>SUM(D66:E66)</f>
        <v>0</v>
      </c>
      <c r="G66" s="386">
        <v>0</v>
      </c>
      <c r="H66" s="275">
        <v>358.00099999999998</v>
      </c>
      <c r="I66" s="35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943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1334</v>
      </c>
      <c r="E70" s="44" t="s">
        <v>171</v>
      </c>
      <c r="K70" s="10"/>
    </row>
    <row r="71" spans="1:11" ht="15.75" customHeight="1" x14ac:dyDescent="0.3">
      <c r="A71" s="10"/>
      <c r="B71" s="10" t="s">
        <v>172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6959A47F-3FC7-4F0B-9972-DAD1292ADD3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B9DE-0711-4B13-A319-2963B2A75C30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189</v>
      </c>
      <c r="E5" s="18">
        <v>8</v>
      </c>
      <c r="F5" s="18">
        <v>1708</v>
      </c>
      <c r="G5" s="19">
        <v>74</v>
      </c>
      <c r="I5" s="15">
        <v>4</v>
      </c>
      <c r="J5" s="16" t="s">
        <v>18</v>
      </c>
      <c r="K5" s="16" t="s">
        <v>19</v>
      </c>
      <c r="L5" s="17">
        <v>178</v>
      </c>
      <c r="M5" s="18">
        <v>8</v>
      </c>
      <c r="N5" s="18">
        <v>1649</v>
      </c>
      <c r="O5" s="19">
        <v>76</v>
      </c>
    </row>
    <row r="6" spans="1:25" ht="15.75" customHeight="1" x14ac:dyDescent="0.3">
      <c r="A6" s="20">
        <v>4</v>
      </c>
      <c r="B6" s="21" t="s">
        <v>20</v>
      </c>
      <c r="C6" s="21" t="s">
        <v>21</v>
      </c>
      <c r="D6" s="22">
        <v>192</v>
      </c>
      <c r="E6" s="23">
        <v>9</v>
      </c>
      <c r="F6" s="24">
        <v>1705</v>
      </c>
      <c r="G6" s="25">
        <v>71</v>
      </c>
      <c r="I6" s="20">
        <v>6</v>
      </c>
      <c r="J6" s="21" t="s">
        <v>22</v>
      </c>
      <c r="K6" s="21" t="s">
        <v>23</v>
      </c>
      <c r="L6" s="22">
        <v>178</v>
      </c>
      <c r="M6" s="23">
        <v>8</v>
      </c>
      <c r="N6" s="24">
        <v>1604</v>
      </c>
      <c r="O6" s="25">
        <v>60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2">
        <v>187</v>
      </c>
      <c r="E7" s="23">
        <v>6</v>
      </c>
      <c r="F7" s="24">
        <v>1685</v>
      </c>
      <c r="G7" s="25">
        <v>63</v>
      </c>
      <c r="I7" s="20">
        <v>7</v>
      </c>
      <c r="J7" s="21" t="s">
        <v>26</v>
      </c>
      <c r="K7" s="21" t="s">
        <v>27</v>
      </c>
      <c r="L7" s="22">
        <v>186</v>
      </c>
      <c r="M7" s="23">
        <v>9</v>
      </c>
      <c r="N7" s="24">
        <v>1614</v>
      </c>
      <c r="O7" s="25">
        <v>59</v>
      </c>
    </row>
    <row r="8" spans="1:25" ht="15.75" customHeight="1" x14ac:dyDescent="0.3">
      <c r="A8" s="20">
        <v>2</v>
      </c>
      <c r="B8" s="26" t="s">
        <v>28</v>
      </c>
      <c r="C8" s="26" t="s">
        <v>29</v>
      </c>
      <c r="D8" s="22">
        <v>189</v>
      </c>
      <c r="E8" s="23">
        <v>8</v>
      </c>
      <c r="F8" s="27">
        <v>1668</v>
      </c>
      <c r="G8" s="28">
        <v>50</v>
      </c>
      <c r="I8" s="20">
        <v>3</v>
      </c>
      <c r="J8" s="29" t="s">
        <v>30</v>
      </c>
      <c r="K8" s="21" t="s">
        <v>31</v>
      </c>
      <c r="L8" s="22">
        <v>178</v>
      </c>
      <c r="M8" s="23">
        <v>8</v>
      </c>
      <c r="N8" s="24">
        <v>1612</v>
      </c>
      <c r="O8" s="25">
        <v>59</v>
      </c>
    </row>
    <row r="9" spans="1:25" ht="15.75" customHeight="1" x14ac:dyDescent="0.3">
      <c r="A9" s="20">
        <v>3</v>
      </c>
      <c r="B9" s="21" t="s">
        <v>32</v>
      </c>
      <c r="C9" s="21" t="s">
        <v>25</v>
      </c>
      <c r="D9" s="22">
        <v>182</v>
      </c>
      <c r="E9" s="23">
        <v>4</v>
      </c>
      <c r="F9" s="24">
        <v>1647</v>
      </c>
      <c r="G9" s="25">
        <v>41</v>
      </c>
      <c r="I9" s="20">
        <v>9</v>
      </c>
      <c r="J9" s="21" t="s">
        <v>33</v>
      </c>
      <c r="K9" s="21" t="s">
        <v>34</v>
      </c>
      <c r="L9" s="22">
        <v>177</v>
      </c>
      <c r="M9" s="23">
        <v>5</v>
      </c>
      <c r="N9" s="24">
        <v>1582</v>
      </c>
      <c r="O9" s="25">
        <v>44</v>
      </c>
    </row>
    <row r="10" spans="1:25" ht="15.75" customHeight="1" x14ac:dyDescent="0.3">
      <c r="A10" s="20">
        <v>1</v>
      </c>
      <c r="B10" s="26" t="s">
        <v>35</v>
      </c>
      <c r="C10" s="26" t="s">
        <v>36</v>
      </c>
      <c r="D10" s="22">
        <v>173</v>
      </c>
      <c r="E10" s="23">
        <v>2</v>
      </c>
      <c r="F10" s="27">
        <v>1587</v>
      </c>
      <c r="G10" s="28">
        <v>38</v>
      </c>
      <c r="I10" s="20">
        <v>8</v>
      </c>
      <c r="J10" s="21" t="s">
        <v>37</v>
      </c>
      <c r="K10" s="21" t="s">
        <v>38</v>
      </c>
      <c r="L10" s="22">
        <v>177</v>
      </c>
      <c r="M10" s="23">
        <v>5</v>
      </c>
      <c r="N10" s="24">
        <v>1578</v>
      </c>
      <c r="O10" s="25">
        <v>41</v>
      </c>
    </row>
    <row r="11" spans="1:25" ht="15.75" customHeight="1" x14ac:dyDescent="0.3">
      <c r="A11" s="20">
        <v>9</v>
      </c>
      <c r="B11" s="21" t="s">
        <v>39</v>
      </c>
      <c r="C11" s="21" t="s">
        <v>40</v>
      </c>
      <c r="D11" s="22">
        <v>186</v>
      </c>
      <c r="E11" s="23">
        <v>5</v>
      </c>
      <c r="F11" s="24">
        <v>1626</v>
      </c>
      <c r="G11" s="25">
        <v>36</v>
      </c>
      <c r="I11" s="20">
        <v>2</v>
      </c>
      <c r="J11" s="21" t="s">
        <v>41</v>
      </c>
      <c r="K11" s="21" t="s">
        <v>42</v>
      </c>
      <c r="L11" s="22" t="s">
        <v>43</v>
      </c>
      <c r="M11" s="23">
        <v>0</v>
      </c>
      <c r="N11" s="24">
        <v>861</v>
      </c>
      <c r="O11" s="25">
        <v>19</v>
      </c>
    </row>
    <row r="12" spans="1:25" ht="15.75" customHeight="1" x14ac:dyDescent="0.3">
      <c r="A12" s="20">
        <v>5</v>
      </c>
      <c r="B12" s="21" t="s">
        <v>44</v>
      </c>
      <c r="C12" s="21" t="s">
        <v>27</v>
      </c>
      <c r="D12" s="22">
        <v>182</v>
      </c>
      <c r="E12" s="23">
        <v>4</v>
      </c>
      <c r="F12" s="24">
        <v>1623</v>
      </c>
      <c r="G12" s="25">
        <v>28</v>
      </c>
      <c r="I12" s="20">
        <v>5</v>
      </c>
      <c r="J12" s="21" t="s">
        <v>45</v>
      </c>
      <c r="K12" s="21" t="s">
        <v>42</v>
      </c>
      <c r="L12" s="22" t="s">
        <v>43</v>
      </c>
      <c r="M12" s="23">
        <v>0</v>
      </c>
      <c r="N12" s="24">
        <v>536</v>
      </c>
      <c r="O12" s="25">
        <v>17</v>
      </c>
    </row>
    <row r="13" spans="1:25" ht="15.75" customHeight="1" x14ac:dyDescent="0.3">
      <c r="A13" s="30">
        <v>8</v>
      </c>
      <c r="B13" s="31" t="s">
        <v>46</v>
      </c>
      <c r="C13" s="31" t="s">
        <v>36</v>
      </c>
      <c r="D13" s="32">
        <v>170</v>
      </c>
      <c r="E13" s="33">
        <v>1</v>
      </c>
      <c r="F13" s="34">
        <v>1588</v>
      </c>
      <c r="G13" s="35">
        <v>18</v>
      </c>
      <c r="I13" s="30">
        <v>1</v>
      </c>
      <c r="J13" s="36" t="s">
        <v>47</v>
      </c>
      <c r="K13" s="36" t="s">
        <v>29</v>
      </c>
      <c r="L13" s="32" t="s">
        <v>43</v>
      </c>
      <c r="M13" s="33">
        <v>0</v>
      </c>
      <c r="N13" s="37">
        <v>702</v>
      </c>
      <c r="O13" s="38">
        <v>15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49</v>
      </c>
      <c r="D15" s="9"/>
      <c r="E15" s="9" t="s">
        <v>50</v>
      </c>
      <c r="F15" s="8"/>
      <c r="G15" s="8"/>
      <c r="I15" s="1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54</v>
      </c>
      <c r="C17" s="16" t="s">
        <v>38</v>
      </c>
      <c r="D17" s="17">
        <v>181</v>
      </c>
      <c r="E17" s="18">
        <v>9</v>
      </c>
      <c r="F17" s="18">
        <v>1636</v>
      </c>
      <c r="G17" s="19">
        <v>70</v>
      </c>
      <c r="I17" s="15">
        <v>7</v>
      </c>
      <c r="J17" s="16" t="s">
        <v>55</v>
      </c>
      <c r="K17" s="16" t="s">
        <v>56</v>
      </c>
      <c r="L17" s="17">
        <v>185</v>
      </c>
      <c r="M17" s="18">
        <v>9</v>
      </c>
      <c r="N17" s="18">
        <v>1649</v>
      </c>
      <c r="O17" s="19">
        <v>78</v>
      </c>
    </row>
    <row r="18" spans="1:15" ht="15.75" customHeight="1" x14ac:dyDescent="0.3">
      <c r="A18" s="20">
        <v>5</v>
      </c>
      <c r="B18" s="21" t="s">
        <v>57</v>
      </c>
      <c r="C18" s="21" t="s">
        <v>58</v>
      </c>
      <c r="D18" s="22">
        <v>176</v>
      </c>
      <c r="E18" s="23">
        <v>3</v>
      </c>
      <c r="F18" s="24">
        <v>1637</v>
      </c>
      <c r="G18" s="25">
        <v>64</v>
      </c>
      <c r="I18" s="20">
        <v>3</v>
      </c>
      <c r="J18" s="21" t="s">
        <v>59</v>
      </c>
      <c r="K18" s="21" t="s">
        <v>34</v>
      </c>
      <c r="L18" s="22">
        <v>174</v>
      </c>
      <c r="M18" s="23">
        <v>5</v>
      </c>
      <c r="N18" s="24">
        <v>1604</v>
      </c>
      <c r="O18" s="25">
        <v>60</v>
      </c>
    </row>
    <row r="19" spans="1:15" ht="15.75" customHeight="1" x14ac:dyDescent="0.3">
      <c r="A19" s="20">
        <v>3</v>
      </c>
      <c r="B19" s="21" t="s">
        <v>60</v>
      </c>
      <c r="C19" s="21" t="s">
        <v>61</v>
      </c>
      <c r="D19" s="22">
        <v>179</v>
      </c>
      <c r="E19" s="23">
        <v>6</v>
      </c>
      <c r="F19" s="24">
        <v>1634</v>
      </c>
      <c r="G19" s="25">
        <v>64</v>
      </c>
      <c r="I19" s="20">
        <v>2</v>
      </c>
      <c r="J19" s="21" t="s">
        <v>62</v>
      </c>
      <c r="K19" s="21" t="s">
        <v>34</v>
      </c>
      <c r="L19" s="22">
        <v>177</v>
      </c>
      <c r="M19" s="23">
        <v>7</v>
      </c>
      <c r="N19" s="24">
        <v>1596</v>
      </c>
      <c r="O19" s="25">
        <v>55</v>
      </c>
    </row>
    <row r="20" spans="1:15" ht="15.75" customHeight="1" x14ac:dyDescent="0.3">
      <c r="A20" s="20">
        <v>1</v>
      </c>
      <c r="B20" s="26" t="s">
        <v>63</v>
      </c>
      <c r="C20" s="26" t="s">
        <v>38</v>
      </c>
      <c r="D20" s="22">
        <v>181</v>
      </c>
      <c r="E20" s="23">
        <v>9</v>
      </c>
      <c r="F20" s="27">
        <v>1605</v>
      </c>
      <c r="G20" s="28">
        <v>56</v>
      </c>
      <c r="I20" s="20">
        <v>8</v>
      </c>
      <c r="J20" s="21" t="s">
        <v>64</v>
      </c>
      <c r="K20" s="21" t="s">
        <v>65</v>
      </c>
      <c r="L20" s="22">
        <v>175</v>
      </c>
      <c r="M20" s="23">
        <v>6</v>
      </c>
      <c r="N20" s="24">
        <v>1590</v>
      </c>
      <c r="O20" s="25">
        <v>53</v>
      </c>
    </row>
    <row r="21" spans="1:15" ht="15.75" customHeight="1" x14ac:dyDescent="0.3">
      <c r="A21" s="20">
        <v>2</v>
      </c>
      <c r="B21" s="21" t="s">
        <v>66</v>
      </c>
      <c r="C21" s="21" t="s">
        <v>42</v>
      </c>
      <c r="D21" s="22">
        <v>181</v>
      </c>
      <c r="E21" s="23">
        <v>9</v>
      </c>
      <c r="F21" s="24">
        <v>1573</v>
      </c>
      <c r="G21" s="25">
        <v>38</v>
      </c>
      <c r="I21" s="20">
        <v>6</v>
      </c>
      <c r="J21" s="21" t="s">
        <v>67</v>
      </c>
      <c r="K21" s="21" t="s">
        <v>68</v>
      </c>
      <c r="L21" s="22">
        <v>178</v>
      </c>
      <c r="M21" s="23">
        <v>8</v>
      </c>
      <c r="N21" s="24">
        <v>1576</v>
      </c>
      <c r="O21" s="25">
        <v>45</v>
      </c>
    </row>
    <row r="22" spans="1:15" ht="15.75" customHeight="1" x14ac:dyDescent="0.3">
      <c r="A22" s="20">
        <v>8</v>
      </c>
      <c r="B22" s="21" t="s">
        <v>69</v>
      </c>
      <c r="C22" s="21" t="s">
        <v>70</v>
      </c>
      <c r="D22" s="22">
        <v>174</v>
      </c>
      <c r="E22" s="23">
        <v>2</v>
      </c>
      <c r="F22" s="24">
        <v>1581</v>
      </c>
      <c r="G22" s="25">
        <v>37</v>
      </c>
      <c r="I22" s="20">
        <v>9</v>
      </c>
      <c r="J22" s="21" t="s">
        <v>71</v>
      </c>
      <c r="K22" s="21" t="s">
        <v>70</v>
      </c>
      <c r="L22" s="22">
        <v>173</v>
      </c>
      <c r="M22" s="23">
        <v>4</v>
      </c>
      <c r="N22" s="24">
        <v>1562</v>
      </c>
      <c r="O22" s="25">
        <v>37</v>
      </c>
    </row>
    <row r="23" spans="1:15" ht="15.75" customHeight="1" x14ac:dyDescent="0.3">
      <c r="A23" s="20">
        <v>4</v>
      </c>
      <c r="B23" s="21" t="s">
        <v>72</v>
      </c>
      <c r="C23" s="21" t="s">
        <v>61</v>
      </c>
      <c r="D23" s="22">
        <v>178</v>
      </c>
      <c r="E23" s="23">
        <v>5</v>
      </c>
      <c r="F23" s="24">
        <v>1572</v>
      </c>
      <c r="G23" s="25">
        <v>34</v>
      </c>
      <c r="I23" s="20">
        <v>4</v>
      </c>
      <c r="J23" s="21" t="s">
        <v>73</v>
      </c>
      <c r="K23" s="21" t="s">
        <v>34</v>
      </c>
      <c r="L23" s="22" t="s">
        <v>74</v>
      </c>
      <c r="M23" s="23">
        <v>0</v>
      </c>
      <c r="N23" s="24">
        <v>1389</v>
      </c>
      <c r="O23" s="25">
        <v>35</v>
      </c>
    </row>
    <row r="24" spans="1:15" ht="15.75" customHeight="1" x14ac:dyDescent="0.3">
      <c r="A24" s="20">
        <v>9</v>
      </c>
      <c r="B24" s="21" t="s">
        <v>75</v>
      </c>
      <c r="C24" s="21" t="s">
        <v>23</v>
      </c>
      <c r="D24" s="22">
        <v>178</v>
      </c>
      <c r="E24" s="23">
        <v>5</v>
      </c>
      <c r="F24" s="24">
        <v>1578</v>
      </c>
      <c r="G24" s="25">
        <v>32</v>
      </c>
      <c r="I24" s="20">
        <v>5</v>
      </c>
      <c r="J24" s="21" t="s">
        <v>76</v>
      </c>
      <c r="K24" s="21" t="s">
        <v>77</v>
      </c>
      <c r="L24" s="22">
        <v>171</v>
      </c>
      <c r="M24" s="23">
        <v>3</v>
      </c>
      <c r="N24" s="24">
        <v>1538</v>
      </c>
      <c r="O24" s="25">
        <v>25</v>
      </c>
    </row>
    <row r="25" spans="1:15" ht="15.75" customHeight="1" x14ac:dyDescent="0.3">
      <c r="A25" s="30">
        <v>6</v>
      </c>
      <c r="B25" s="31" t="s">
        <v>78</v>
      </c>
      <c r="C25" s="31" t="s">
        <v>79</v>
      </c>
      <c r="D25" s="32" t="s">
        <v>80</v>
      </c>
      <c r="E25" s="33">
        <v>0</v>
      </c>
      <c r="F25" s="34">
        <v>1050</v>
      </c>
      <c r="G25" s="35">
        <v>20</v>
      </c>
      <c r="I25" s="30">
        <v>1</v>
      </c>
      <c r="J25" s="36" t="s">
        <v>81</v>
      </c>
      <c r="K25" s="36" t="s">
        <v>82</v>
      </c>
      <c r="L25" s="32" t="s">
        <v>43</v>
      </c>
      <c r="M25" s="33">
        <v>0</v>
      </c>
      <c r="N25" s="37">
        <v>1375</v>
      </c>
      <c r="O25" s="38">
        <v>22</v>
      </c>
    </row>
    <row r="26" spans="1:15" ht="15.75" customHeight="1" x14ac:dyDescent="0.3"/>
    <row r="27" spans="1:15" ht="15.75" customHeight="1" x14ac:dyDescent="0.3">
      <c r="A27" s="1"/>
      <c r="B27" s="8" t="s">
        <v>83</v>
      </c>
      <c r="C27" s="9" t="s">
        <v>84</v>
      </c>
      <c r="D27" s="9"/>
      <c r="E27" s="9" t="s">
        <v>85</v>
      </c>
      <c r="F27" s="8"/>
      <c r="G27" s="8"/>
      <c r="I27" s="1"/>
      <c r="J27" s="8" t="s">
        <v>86</v>
      </c>
      <c r="K27" s="9" t="s">
        <v>87</v>
      </c>
      <c r="L27" s="9"/>
      <c r="M27" s="9" t="s">
        <v>88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6</v>
      </c>
      <c r="B29" s="16" t="s">
        <v>89</v>
      </c>
      <c r="C29" s="16" t="s">
        <v>65</v>
      </c>
      <c r="D29" s="17">
        <v>177</v>
      </c>
      <c r="E29" s="18">
        <v>9</v>
      </c>
      <c r="F29" s="18">
        <v>1568</v>
      </c>
      <c r="G29" s="19">
        <v>64</v>
      </c>
      <c r="I29" s="15">
        <v>5</v>
      </c>
      <c r="J29" s="16" t="s">
        <v>90</v>
      </c>
      <c r="K29" s="16" t="s">
        <v>36</v>
      </c>
      <c r="L29" s="17">
        <v>179</v>
      </c>
      <c r="M29" s="18">
        <v>9</v>
      </c>
      <c r="N29" s="18">
        <v>1624</v>
      </c>
      <c r="O29" s="19">
        <v>77</v>
      </c>
    </row>
    <row r="30" spans="1:15" ht="15.75" customHeight="1" x14ac:dyDescent="0.3">
      <c r="A30" s="20">
        <v>4</v>
      </c>
      <c r="B30" s="21" t="s">
        <v>91</v>
      </c>
      <c r="C30" s="21" t="s">
        <v>92</v>
      </c>
      <c r="D30" s="22">
        <v>169</v>
      </c>
      <c r="E30" s="23">
        <v>5</v>
      </c>
      <c r="F30" s="24">
        <v>1576</v>
      </c>
      <c r="G30" s="25">
        <v>62</v>
      </c>
      <c r="I30" s="20">
        <v>7</v>
      </c>
      <c r="J30" s="21" t="s">
        <v>93</v>
      </c>
      <c r="K30" s="21" t="s">
        <v>94</v>
      </c>
      <c r="L30" s="22">
        <v>162</v>
      </c>
      <c r="M30" s="23">
        <v>3</v>
      </c>
      <c r="N30" s="24">
        <v>1569</v>
      </c>
      <c r="O30" s="25">
        <v>56</v>
      </c>
    </row>
    <row r="31" spans="1:15" ht="15.75" customHeight="1" x14ac:dyDescent="0.3">
      <c r="A31" s="20">
        <v>9</v>
      </c>
      <c r="B31" s="21" t="s">
        <v>95</v>
      </c>
      <c r="C31" s="21" t="s">
        <v>34</v>
      </c>
      <c r="D31" s="22">
        <v>170</v>
      </c>
      <c r="E31" s="23">
        <v>6</v>
      </c>
      <c r="F31" s="24">
        <v>1563</v>
      </c>
      <c r="G31" s="25">
        <v>58</v>
      </c>
      <c r="I31" s="20">
        <v>3</v>
      </c>
      <c r="J31" s="21" t="s">
        <v>96</v>
      </c>
      <c r="K31" s="21" t="s">
        <v>38</v>
      </c>
      <c r="L31" s="22">
        <v>172</v>
      </c>
      <c r="M31" s="23">
        <v>6</v>
      </c>
      <c r="N31" s="24">
        <v>1553</v>
      </c>
      <c r="O31" s="25">
        <v>53</v>
      </c>
    </row>
    <row r="32" spans="1:15" ht="15.75" customHeight="1" x14ac:dyDescent="0.3">
      <c r="A32" s="20">
        <v>1</v>
      </c>
      <c r="B32" s="26" t="s">
        <v>97</v>
      </c>
      <c r="C32" s="26" t="s">
        <v>98</v>
      </c>
      <c r="D32" s="22">
        <v>176</v>
      </c>
      <c r="E32" s="23">
        <v>8</v>
      </c>
      <c r="F32" s="27">
        <v>1558</v>
      </c>
      <c r="G32" s="28">
        <v>57</v>
      </c>
      <c r="I32" s="20">
        <v>4</v>
      </c>
      <c r="J32" s="21" t="s">
        <v>99</v>
      </c>
      <c r="K32" s="21" t="s">
        <v>100</v>
      </c>
      <c r="L32" s="22">
        <v>173</v>
      </c>
      <c r="M32" s="23">
        <v>8</v>
      </c>
      <c r="N32" s="24">
        <v>1558</v>
      </c>
      <c r="O32" s="25">
        <v>52</v>
      </c>
    </row>
    <row r="33" spans="1:15" ht="15.75" customHeight="1" x14ac:dyDescent="0.3">
      <c r="A33" s="20">
        <v>3</v>
      </c>
      <c r="B33" s="21" t="s">
        <v>101</v>
      </c>
      <c r="C33" s="21" t="s">
        <v>100</v>
      </c>
      <c r="D33" s="22">
        <v>176</v>
      </c>
      <c r="E33" s="23">
        <v>8</v>
      </c>
      <c r="F33" s="24">
        <v>1543</v>
      </c>
      <c r="G33" s="25">
        <v>55</v>
      </c>
      <c r="I33" s="20">
        <v>6</v>
      </c>
      <c r="J33" s="21" t="s">
        <v>102</v>
      </c>
      <c r="K33" s="21" t="s">
        <v>23</v>
      </c>
      <c r="L33" s="22">
        <v>172</v>
      </c>
      <c r="M33" s="23">
        <v>6</v>
      </c>
      <c r="N33" s="24">
        <v>1548</v>
      </c>
      <c r="O33" s="25">
        <v>48</v>
      </c>
    </row>
    <row r="34" spans="1:15" ht="15.75" customHeight="1" x14ac:dyDescent="0.3">
      <c r="A34" s="20">
        <v>7</v>
      </c>
      <c r="B34" s="21" t="s">
        <v>103</v>
      </c>
      <c r="C34" s="21" t="s">
        <v>34</v>
      </c>
      <c r="D34" s="22">
        <v>166</v>
      </c>
      <c r="E34" s="23">
        <v>3</v>
      </c>
      <c r="F34" s="24">
        <v>1529</v>
      </c>
      <c r="G34" s="25">
        <v>47</v>
      </c>
      <c r="I34" s="20">
        <v>9</v>
      </c>
      <c r="J34" s="21" t="s">
        <v>104</v>
      </c>
      <c r="K34" s="21" t="s">
        <v>105</v>
      </c>
      <c r="L34" s="22">
        <v>173</v>
      </c>
      <c r="M34" s="23">
        <v>8</v>
      </c>
      <c r="N34" s="24">
        <v>1548</v>
      </c>
      <c r="O34" s="25">
        <v>48</v>
      </c>
    </row>
    <row r="35" spans="1:15" ht="15.75" customHeight="1" x14ac:dyDescent="0.3">
      <c r="A35" s="20">
        <v>8</v>
      </c>
      <c r="B35" s="21" t="s">
        <v>106</v>
      </c>
      <c r="C35" s="21" t="s">
        <v>107</v>
      </c>
      <c r="D35" s="22">
        <v>169</v>
      </c>
      <c r="E35" s="23">
        <v>5</v>
      </c>
      <c r="F35" s="24">
        <v>1507</v>
      </c>
      <c r="G35" s="25">
        <v>41</v>
      </c>
      <c r="I35" s="20">
        <v>1</v>
      </c>
      <c r="J35" s="26" t="s">
        <v>108</v>
      </c>
      <c r="K35" s="26" t="s">
        <v>109</v>
      </c>
      <c r="L35" s="22">
        <v>156</v>
      </c>
      <c r="M35" s="23">
        <v>2</v>
      </c>
      <c r="N35" s="27">
        <v>1495</v>
      </c>
      <c r="O35" s="28">
        <v>37</v>
      </c>
    </row>
    <row r="36" spans="1:15" ht="15.75" customHeight="1" x14ac:dyDescent="0.3">
      <c r="A36" s="20">
        <v>2</v>
      </c>
      <c r="B36" s="21" t="s">
        <v>110</v>
      </c>
      <c r="C36" s="21" t="s">
        <v>34</v>
      </c>
      <c r="D36" s="22">
        <v>166</v>
      </c>
      <c r="E36" s="23">
        <v>3</v>
      </c>
      <c r="F36" s="24">
        <v>1463</v>
      </c>
      <c r="G36" s="25">
        <v>23</v>
      </c>
      <c r="I36" s="20">
        <v>2</v>
      </c>
      <c r="J36" s="21" t="s">
        <v>111</v>
      </c>
      <c r="K36" s="21" t="s">
        <v>21</v>
      </c>
      <c r="L36" s="22">
        <v>170</v>
      </c>
      <c r="M36" s="23">
        <v>4</v>
      </c>
      <c r="N36" s="24">
        <v>1481</v>
      </c>
      <c r="O36" s="25">
        <v>29</v>
      </c>
    </row>
    <row r="37" spans="1:15" ht="15.75" customHeight="1" x14ac:dyDescent="0.3">
      <c r="A37" s="30">
        <v>5</v>
      </c>
      <c r="B37" s="31" t="s">
        <v>112</v>
      </c>
      <c r="C37" s="31" t="s">
        <v>42</v>
      </c>
      <c r="D37" s="32" t="s">
        <v>80</v>
      </c>
      <c r="E37" s="33">
        <v>0</v>
      </c>
      <c r="F37" s="34">
        <v>478</v>
      </c>
      <c r="G37" s="35">
        <v>6</v>
      </c>
      <c r="I37" s="30">
        <v>8</v>
      </c>
      <c r="J37" s="31" t="s">
        <v>113</v>
      </c>
      <c r="K37" s="31" t="s">
        <v>23</v>
      </c>
      <c r="L37" s="40">
        <v>118</v>
      </c>
      <c r="M37" s="33">
        <v>1</v>
      </c>
      <c r="N37" s="34">
        <v>1332</v>
      </c>
      <c r="O37" s="35">
        <v>14</v>
      </c>
    </row>
    <row r="38" spans="1:15" ht="15.75" customHeight="1" x14ac:dyDescent="0.3"/>
    <row r="39" spans="1:15" ht="15.75" customHeight="1" x14ac:dyDescent="0.3">
      <c r="A39" s="1"/>
      <c r="B39" s="8" t="s">
        <v>114</v>
      </c>
      <c r="C39" s="9" t="s">
        <v>115</v>
      </c>
      <c r="D39" s="9"/>
      <c r="E39" s="9" t="s">
        <v>116</v>
      </c>
      <c r="F39" s="8"/>
      <c r="G39" s="8"/>
      <c r="I39" s="1"/>
      <c r="J39" s="8" t="s">
        <v>117</v>
      </c>
      <c r="K39" s="9" t="s">
        <v>118</v>
      </c>
      <c r="L39" s="9"/>
      <c r="M39" s="9" t="s">
        <v>119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120</v>
      </c>
      <c r="C41" s="16" t="s">
        <v>17</v>
      </c>
      <c r="D41" s="17">
        <v>174</v>
      </c>
      <c r="E41" s="18">
        <v>9</v>
      </c>
      <c r="F41" s="18">
        <v>1567</v>
      </c>
      <c r="G41" s="19">
        <v>74</v>
      </c>
      <c r="I41" s="15">
        <v>6</v>
      </c>
      <c r="J41" s="16" t="s">
        <v>121</v>
      </c>
      <c r="K41" s="16" t="s">
        <v>38</v>
      </c>
      <c r="L41" s="17">
        <v>171</v>
      </c>
      <c r="M41" s="18">
        <v>5</v>
      </c>
      <c r="N41" s="18">
        <v>1542</v>
      </c>
      <c r="O41" s="19">
        <v>61</v>
      </c>
    </row>
    <row r="42" spans="1:15" ht="15.75" customHeight="1" x14ac:dyDescent="0.3">
      <c r="A42" s="20">
        <v>2</v>
      </c>
      <c r="B42" s="21" t="s">
        <v>122</v>
      </c>
      <c r="C42" s="21" t="s">
        <v>77</v>
      </c>
      <c r="D42" s="22">
        <v>172</v>
      </c>
      <c r="E42" s="23">
        <v>8</v>
      </c>
      <c r="F42" s="24">
        <v>1539</v>
      </c>
      <c r="G42" s="25">
        <v>64</v>
      </c>
      <c r="I42" s="20">
        <v>1</v>
      </c>
      <c r="J42" s="26" t="s">
        <v>123</v>
      </c>
      <c r="K42" s="26" t="s">
        <v>100</v>
      </c>
      <c r="L42" s="22">
        <v>167</v>
      </c>
      <c r="M42" s="23">
        <v>3</v>
      </c>
      <c r="N42" s="27">
        <v>1533</v>
      </c>
      <c r="O42" s="28">
        <v>57</v>
      </c>
    </row>
    <row r="43" spans="1:15" ht="15.75" customHeight="1" x14ac:dyDescent="0.3">
      <c r="A43" s="20">
        <v>4</v>
      </c>
      <c r="B43" s="21" t="s">
        <v>124</v>
      </c>
      <c r="C43" s="21" t="s">
        <v>65</v>
      </c>
      <c r="D43" s="22">
        <v>172</v>
      </c>
      <c r="E43" s="23">
        <v>8</v>
      </c>
      <c r="F43" s="24">
        <v>1536</v>
      </c>
      <c r="G43" s="25">
        <v>62</v>
      </c>
      <c r="I43" s="20">
        <v>5</v>
      </c>
      <c r="J43" s="21" t="s">
        <v>125</v>
      </c>
      <c r="K43" s="21" t="s">
        <v>34</v>
      </c>
      <c r="L43" s="22">
        <v>176</v>
      </c>
      <c r="M43" s="23">
        <v>9</v>
      </c>
      <c r="N43" s="24">
        <v>1529</v>
      </c>
      <c r="O43" s="25">
        <v>52</v>
      </c>
    </row>
    <row r="44" spans="1:15" ht="15.75" customHeight="1" x14ac:dyDescent="0.3">
      <c r="A44" s="20">
        <v>5</v>
      </c>
      <c r="B44" s="21" t="s">
        <v>126</v>
      </c>
      <c r="C44" s="21" t="s">
        <v>127</v>
      </c>
      <c r="D44" s="22">
        <v>167</v>
      </c>
      <c r="E44" s="23">
        <v>6</v>
      </c>
      <c r="F44" s="24">
        <v>1490</v>
      </c>
      <c r="G44" s="25">
        <v>49</v>
      </c>
      <c r="I44" s="20">
        <v>7</v>
      </c>
      <c r="J44" s="21" t="s">
        <v>128</v>
      </c>
      <c r="K44" s="21" t="s">
        <v>61</v>
      </c>
      <c r="L44" s="22">
        <v>175</v>
      </c>
      <c r="M44" s="23">
        <v>8</v>
      </c>
      <c r="N44" s="24">
        <v>1520</v>
      </c>
      <c r="O44" s="25">
        <v>50</v>
      </c>
    </row>
    <row r="45" spans="1:15" ht="15.75" customHeight="1" x14ac:dyDescent="0.3">
      <c r="A45" s="20">
        <v>1</v>
      </c>
      <c r="B45" s="26" t="s">
        <v>129</v>
      </c>
      <c r="C45" s="26" t="s">
        <v>130</v>
      </c>
      <c r="D45" s="22">
        <v>147</v>
      </c>
      <c r="E45" s="23">
        <v>4</v>
      </c>
      <c r="F45" s="27">
        <v>1436</v>
      </c>
      <c r="G45" s="28">
        <v>41</v>
      </c>
      <c r="I45" s="20">
        <v>3</v>
      </c>
      <c r="J45" s="21" t="s">
        <v>131</v>
      </c>
      <c r="K45" s="21" t="s">
        <v>132</v>
      </c>
      <c r="L45" s="22">
        <v>173</v>
      </c>
      <c r="M45" s="23">
        <v>6</v>
      </c>
      <c r="N45" s="24">
        <v>1509</v>
      </c>
      <c r="O45" s="25">
        <v>44</v>
      </c>
    </row>
    <row r="46" spans="1:15" ht="15.75" customHeight="1" x14ac:dyDescent="0.3">
      <c r="A46" s="20">
        <v>8</v>
      </c>
      <c r="B46" s="21" t="s">
        <v>133</v>
      </c>
      <c r="C46" s="21" t="s">
        <v>132</v>
      </c>
      <c r="D46" s="22">
        <v>161</v>
      </c>
      <c r="E46" s="23">
        <v>5</v>
      </c>
      <c r="F46" s="24">
        <v>1409</v>
      </c>
      <c r="G46" s="25">
        <v>35</v>
      </c>
      <c r="I46" s="20">
        <v>2</v>
      </c>
      <c r="J46" s="21" t="s">
        <v>134</v>
      </c>
      <c r="K46" s="21" t="s">
        <v>135</v>
      </c>
      <c r="L46" s="22">
        <v>175</v>
      </c>
      <c r="M46" s="23">
        <v>8</v>
      </c>
      <c r="N46" s="24">
        <v>1482</v>
      </c>
      <c r="O46" s="25">
        <v>40</v>
      </c>
    </row>
    <row r="47" spans="1:15" ht="15.75" customHeight="1" x14ac:dyDescent="0.3">
      <c r="A47" s="20">
        <v>3</v>
      </c>
      <c r="B47" s="21" t="s">
        <v>136</v>
      </c>
      <c r="C47" s="21" t="s">
        <v>56</v>
      </c>
      <c r="D47" s="22" t="s">
        <v>80</v>
      </c>
      <c r="E47" s="23">
        <v>0</v>
      </c>
      <c r="F47" s="24">
        <v>1002</v>
      </c>
      <c r="G47" s="25">
        <v>32</v>
      </c>
      <c r="I47" s="20">
        <v>8</v>
      </c>
      <c r="J47" s="21" t="s">
        <v>137</v>
      </c>
      <c r="K47" s="21" t="s">
        <v>29</v>
      </c>
      <c r="L47" s="22" t="s">
        <v>43</v>
      </c>
      <c r="M47" s="23">
        <v>0</v>
      </c>
      <c r="N47" s="24">
        <v>1293</v>
      </c>
      <c r="O47" s="25">
        <v>40</v>
      </c>
    </row>
    <row r="48" spans="1:15" ht="15.75" customHeight="1" x14ac:dyDescent="0.3">
      <c r="A48" s="20">
        <v>9</v>
      </c>
      <c r="B48" s="21" t="s">
        <v>138</v>
      </c>
      <c r="C48" s="21" t="s">
        <v>109</v>
      </c>
      <c r="D48" s="22" t="s">
        <v>80</v>
      </c>
      <c r="E48" s="23">
        <v>0</v>
      </c>
      <c r="F48" s="24">
        <v>996</v>
      </c>
      <c r="G48" s="25">
        <v>31</v>
      </c>
      <c r="I48" s="20">
        <v>4</v>
      </c>
      <c r="J48" s="21" t="s">
        <v>139</v>
      </c>
      <c r="K48" s="21" t="s">
        <v>17</v>
      </c>
      <c r="L48" s="22">
        <v>169</v>
      </c>
      <c r="M48" s="23">
        <v>4</v>
      </c>
      <c r="N48" s="24">
        <v>1487</v>
      </c>
      <c r="O48" s="25">
        <v>37</v>
      </c>
    </row>
    <row r="49" spans="1:15" ht="15.75" customHeight="1" x14ac:dyDescent="0.3">
      <c r="A49" s="30">
        <v>6</v>
      </c>
      <c r="B49" s="31" t="s">
        <v>140</v>
      </c>
      <c r="C49" s="31" t="s">
        <v>141</v>
      </c>
      <c r="D49" s="32" t="s">
        <v>43</v>
      </c>
      <c r="E49" s="33">
        <v>0</v>
      </c>
      <c r="F49" s="34">
        <v>145</v>
      </c>
      <c r="G49" s="35">
        <v>1</v>
      </c>
      <c r="I49" s="30">
        <v>9</v>
      </c>
      <c r="J49" s="31" t="s">
        <v>142</v>
      </c>
      <c r="K49" s="31" t="s">
        <v>23</v>
      </c>
      <c r="L49" s="32">
        <v>165</v>
      </c>
      <c r="M49" s="33">
        <v>2</v>
      </c>
      <c r="N49" s="34">
        <v>1477</v>
      </c>
      <c r="O49" s="35">
        <v>34</v>
      </c>
    </row>
    <row r="50" spans="1:15" ht="15.75" customHeight="1" x14ac:dyDescent="0.3"/>
    <row r="51" spans="1:15" ht="15.75" customHeight="1" x14ac:dyDescent="0.3">
      <c r="A51" s="1"/>
      <c r="B51" s="8" t="s">
        <v>143</v>
      </c>
      <c r="C51" s="9" t="s">
        <v>144</v>
      </c>
      <c r="D51" s="9"/>
      <c r="E51" s="9" t="s">
        <v>145</v>
      </c>
      <c r="F51" s="8"/>
      <c r="G51" s="8"/>
      <c r="I51" s="1"/>
      <c r="J51" s="8" t="s">
        <v>146</v>
      </c>
      <c r="K51" s="9" t="s">
        <v>147</v>
      </c>
      <c r="L51" s="9"/>
      <c r="M51" s="9" t="s">
        <v>148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149</v>
      </c>
      <c r="C53" s="16" t="s">
        <v>150</v>
      </c>
      <c r="D53" s="17">
        <v>172</v>
      </c>
      <c r="E53" s="18">
        <v>8</v>
      </c>
      <c r="F53" s="18">
        <v>1548</v>
      </c>
      <c r="G53" s="19">
        <v>67</v>
      </c>
      <c r="I53" s="15">
        <v>1</v>
      </c>
      <c r="J53" s="41" t="s">
        <v>151</v>
      </c>
      <c r="K53" s="41" t="s">
        <v>109</v>
      </c>
      <c r="L53" s="17">
        <v>168</v>
      </c>
      <c r="M53" s="18">
        <v>6</v>
      </c>
      <c r="N53" s="42">
        <v>1513</v>
      </c>
      <c r="O53" s="43">
        <v>62</v>
      </c>
    </row>
    <row r="54" spans="1:15" x14ac:dyDescent="0.3">
      <c r="A54" s="20">
        <v>3</v>
      </c>
      <c r="B54" s="21" t="s">
        <v>152</v>
      </c>
      <c r="C54" s="21" t="s">
        <v>58</v>
      </c>
      <c r="D54" s="22">
        <v>170</v>
      </c>
      <c r="E54" s="23">
        <v>6</v>
      </c>
      <c r="F54" s="24">
        <v>1498</v>
      </c>
      <c r="G54" s="25">
        <v>59</v>
      </c>
      <c r="I54" s="20">
        <v>9</v>
      </c>
      <c r="J54" s="21" t="s">
        <v>153</v>
      </c>
      <c r="K54" s="21" t="s">
        <v>38</v>
      </c>
      <c r="L54" s="22">
        <v>175</v>
      </c>
      <c r="M54" s="23">
        <v>9</v>
      </c>
      <c r="N54" s="24">
        <v>1494</v>
      </c>
      <c r="O54" s="25">
        <v>58</v>
      </c>
    </row>
    <row r="55" spans="1:15" x14ac:dyDescent="0.3">
      <c r="A55" s="20">
        <v>5</v>
      </c>
      <c r="B55" s="21" t="s">
        <v>154</v>
      </c>
      <c r="C55" s="21" t="s">
        <v>38</v>
      </c>
      <c r="D55" s="22">
        <v>181</v>
      </c>
      <c r="E55" s="23">
        <v>9</v>
      </c>
      <c r="F55" s="24">
        <v>1538</v>
      </c>
      <c r="G55" s="25">
        <v>54</v>
      </c>
      <c r="I55" s="20">
        <v>3</v>
      </c>
      <c r="J55" s="21" t="s">
        <v>155</v>
      </c>
      <c r="K55" s="21" t="s">
        <v>38</v>
      </c>
      <c r="L55" s="22">
        <v>169</v>
      </c>
      <c r="M55" s="23">
        <v>8</v>
      </c>
      <c r="N55" s="24">
        <v>1484</v>
      </c>
      <c r="O55" s="25">
        <v>54</v>
      </c>
    </row>
    <row r="56" spans="1:15" x14ac:dyDescent="0.3">
      <c r="A56" s="20">
        <v>1</v>
      </c>
      <c r="B56" s="26" t="s">
        <v>156</v>
      </c>
      <c r="C56" s="26" t="s">
        <v>77</v>
      </c>
      <c r="D56" s="22">
        <v>158</v>
      </c>
      <c r="E56" s="23">
        <v>2</v>
      </c>
      <c r="F56" s="27">
        <v>1511</v>
      </c>
      <c r="G56" s="28">
        <v>54</v>
      </c>
      <c r="I56" s="20">
        <v>6</v>
      </c>
      <c r="J56" s="21" t="s">
        <v>157</v>
      </c>
      <c r="K56" s="21" t="s">
        <v>107</v>
      </c>
      <c r="L56" s="22">
        <v>166</v>
      </c>
      <c r="M56" s="23">
        <v>5</v>
      </c>
      <c r="N56" s="24">
        <v>1479</v>
      </c>
      <c r="O56" s="25">
        <v>52</v>
      </c>
    </row>
    <row r="57" spans="1:15" x14ac:dyDescent="0.3">
      <c r="A57" s="20">
        <v>7</v>
      </c>
      <c r="B57" s="21" t="s">
        <v>158</v>
      </c>
      <c r="C57" s="21" t="s">
        <v>159</v>
      </c>
      <c r="D57" s="22">
        <v>171</v>
      </c>
      <c r="E57" s="23">
        <v>7</v>
      </c>
      <c r="F57" s="24">
        <v>1212</v>
      </c>
      <c r="G57" s="25">
        <v>52</v>
      </c>
      <c r="I57" s="20">
        <v>5</v>
      </c>
      <c r="J57" s="21" t="s">
        <v>160</v>
      </c>
      <c r="K57" s="21" t="s">
        <v>161</v>
      </c>
      <c r="L57" s="22">
        <v>169</v>
      </c>
      <c r="M57" s="23">
        <v>8</v>
      </c>
      <c r="N57" s="24">
        <v>866</v>
      </c>
      <c r="O57" s="25">
        <v>43</v>
      </c>
    </row>
    <row r="58" spans="1:15" x14ac:dyDescent="0.3">
      <c r="A58" s="20">
        <v>9</v>
      </c>
      <c r="B58" s="21" t="s">
        <v>162</v>
      </c>
      <c r="C58" s="21" t="s">
        <v>38</v>
      </c>
      <c r="D58" s="22">
        <v>170</v>
      </c>
      <c r="E58" s="23">
        <v>6</v>
      </c>
      <c r="F58" s="24">
        <v>1504</v>
      </c>
      <c r="G58" s="25">
        <v>42</v>
      </c>
      <c r="I58" s="20">
        <v>4</v>
      </c>
      <c r="J58" s="21" t="s">
        <v>163</v>
      </c>
      <c r="K58" s="21" t="s">
        <v>107</v>
      </c>
      <c r="L58" s="22">
        <v>158</v>
      </c>
      <c r="M58" s="23">
        <v>2</v>
      </c>
      <c r="N58" s="24">
        <v>1433</v>
      </c>
      <c r="O58" s="25">
        <v>40</v>
      </c>
    </row>
    <row r="59" spans="1:15" x14ac:dyDescent="0.3">
      <c r="A59" s="20">
        <v>6</v>
      </c>
      <c r="B59" s="21" t="s">
        <v>164</v>
      </c>
      <c r="C59" s="21" t="s">
        <v>94</v>
      </c>
      <c r="D59" s="22">
        <v>165</v>
      </c>
      <c r="E59" s="23">
        <v>3</v>
      </c>
      <c r="F59" s="24">
        <v>1472</v>
      </c>
      <c r="G59" s="25">
        <v>35</v>
      </c>
      <c r="I59" s="20">
        <v>8</v>
      </c>
      <c r="J59" s="21" t="s">
        <v>165</v>
      </c>
      <c r="K59" s="21" t="s">
        <v>61</v>
      </c>
      <c r="L59" s="22">
        <v>157</v>
      </c>
      <c r="M59" s="23">
        <v>1</v>
      </c>
      <c r="N59" s="24">
        <v>1434</v>
      </c>
      <c r="O59" s="25">
        <v>37</v>
      </c>
    </row>
    <row r="60" spans="1:15" x14ac:dyDescent="0.3">
      <c r="A60" s="20">
        <v>2</v>
      </c>
      <c r="B60" s="21" t="s">
        <v>166</v>
      </c>
      <c r="C60" s="21" t="s">
        <v>132</v>
      </c>
      <c r="D60" s="22">
        <v>168</v>
      </c>
      <c r="E60" s="23">
        <v>4</v>
      </c>
      <c r="F60" s="24">
        <v>1450</v>
      </c>
      <c r="G60" s="25">
        <v>25</v>
      </c>
      <c r="I60" s="20">
        <v>2</v>
      </c>
      <c r="J60" s="21" t="s">
        <v>167</v>
      </c>
      <c r="K60" s="21" t="s">
        <v>92</v>
      </c>
      <c r="L60" s="22">
        <v>163</v>
      </c>
      <c r="M60" s="23">
        <v>4</v>
      </c>
      <c r="N60" s="24">
        <v>1431</v>
      </c>
      <c r="O60" s="25">
        <v>36</v>
      </c>
    </row>
    <row r="61" spans="1:15" x14ac:dyDescent="0.3">
      <c r="A61" s="30">
        <v>8</v>
      </c>
      <c r="B61" s="31" t="s">
        <v>168</v>
      </c>
      <c r="C61" s="31" t="s">
        <v>100</v>
      </c>
      <c r="D61" s="32">
        <v>147</v>
      </c>
      <c r="E61" s="33">
        <v>1</v>
      </c>
      <c r="F61" s="34">
        <v>1434</v>
      </c>
      <c r="G61" s="35">
        <v>23</v>
      </c>
      <c r="I61" s="30">
        <v>7</v>
      </c>
      <c r="J61" s="31" t="s">
        <v>169</v>
      </c>
      <c r="K61" s="31" t="s">
        <v>130</v>
      </c>
      <c r="L61" s="32">
        <v>162</v>
      </c>
      <c r="M61" s="33">
        <v>3</v>
      </c>
      <c r="N61" s="34">
        <v>1419</v>
      </c>
      <c r="O61" s="35">
        <v>33</v>
      </c>
    </row>
    <row r="63" spans="1:15" x14ac:dyDescent="0.3">
      <c r="B63" s="10" t="s">
        <v>170</v>
      </c>
      <c r="F63" s="44" t="s">
        <v>171</v>
      </c>
    </row>
    <row r="64" spans="1:15" x14ac:dyDescent="0.3">
      <c r="B64" s="10" t="s">
        <v>172</v>
      </c>
    </row>
  </sheetData>
  <mergeCells count="1">
    <mergeCell ref="J2:O2"/>
  </mergeCells>
  <hyperlinks>
    <hyperlink ref="B2" location="'Index'!A3" tooltip="Go to the Index sheet" display="á" xr:uid="{547D9E58-4487-4DFF-86FA-86A6604561E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D794-F07B-49F7-8AA8-86695BB87C86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1301</v>
      </c>
      <c r="C1" s="2"/>
      <c r="D1" s="3"/>
      <c r="E1" s="3"/>
      <c r="F1" s="3" t="s">
        <v>268</v>
      </c>
      <c r="G1" s="3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1335</v>
      </c>
      <c r="D3" s="9"/>
      <c r="E3" s="9" t="s">
        <v>1518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8</v>
      </c>
      <c r="B5" s="453" t="s">
        <v>450</v>
      </c>
      <c r="C5" s="453" t="s">
        <v>421</v>
      </c>
      <c r="D5" s="456">
        <v>98.001999999999995</v>
      </c>
      <c r="E5" s="456">
        <v>95</v>
      </c>
      <c r="F5" s="408">
        <v>193.00200000000001</v>
      </c>
      <c r="G5" s="391">
        <v>5</v>
      </c>
      <c r="H5" s="457">
        <v>1760.0309999999999</v>
      </c>
      <c r="I5" s="49">
        <v>65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4</v>
      </c>
      <c r="B6" s="393" t="s">
        <v>1089</v>
      </c>
      <c r="C6" s="393" t="s">
        <v>82</v>
      </c>
      <c r="D6" s="409">
        <v>100.002</v>
      </c>
      <c r="E6" s="409">
        <v>99.001999999999995</v>
      </c>
      <c r="F6" s="410">
        <v>199.00399999999999</v>
      </c>
      <c r="G6" s="395">
        <v>8</v>
      </c>
      <c r="H6" s="273">
        <v>1758.0279999999998</v>
      </c>
      <c r="I6" s="51">
        <v>59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6</v>
      </c>
      <c r="B7" s="393" t="s">
        <v>441</v>
      </c>
      <c r="C7" s="393" t="s">
        <v>429</v>
      </c>
      <c r="D7" s="409">
        <v>100.003</v>
      </c>
      <c r="E7" s="409">
        <v>99.003</v>
      </c>
      <c r="F7" s="410">
        <v>199.006</v>
      </c>
      <c r="G7" s="395">
        <v>9</v>
      </c>
      <c r="H7" s="273">
        <v>1754.0309999999999</v>
      </c>
      <c r="I7" s="51">
        <v>53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6">
        <v>7</v>
      </c>
      <c r="B8" s="393" t="s">
        <v>452</v>
      </c>
      <c r="C8" s="393" t="s">
        <v>421</v>
      </c>
      <c r="D8" s="409">
        <v>97.001000000000005</v>
      </c>
      <c r="E8" s="409">
        <v>95</v>
      </c>
      <c r="F8" s="410">
        <v>192.001</v>
      </c>
      <c r="G8" s="395">
        <v>3</v>
      </c>
      <c r="H8" s="273">
        <v>1749.0189999999998</v>
      </c>
      <c r="I8" s="51">
        <v>47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2">
        <v>2</v>
      </c>
      <c r="B9" s="393" t="s">
        <v>852</v>
      </c>
      <c r="C9" s="393" t="s">
        <v>421</v>
      </c>
      <c r="D9" s="409">
        <v>99.003</v>
      </c>
      <c r="E9" s="409">
        <v>95.001999999999995</v>
      </c>
      <c r="F9" s="410">
        <v>194.005</v>
      </c>
      <c r="G9" s="395">
        <v>6</v>
      </c>
      <c r="H9" s="273">
        <v>1739.0250000000001</v>
      </c>
      <c r="I9" s="51">
        <v>46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1</v>
      </c>
      <c r="B10" s="404" t="s">
        <v>1312</v>
      </c>
      <c r="C10" s="404" t="s">
        <v>421</v>
      </c>
      <c r="D10" s="410">
        <v>98.003</v>
      </c>
      <c r="E10" s="410">
        <v>98.001999999999995</v>
      </c>
      <c r="F10" s="410">
        <v>196.005</v>
      </c>
      <c r="G10" s="395">
        <v>7</v>
      </c>
      <c r="H10" s="272">
        <v>1750.0239999999999</v>
      </c>
      <c r="I10" s="28">
        <v>45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6">
        <v>9</v>
      </c>
      <c r="B11" s="393" t="s">
        <v>1019</v>
      </c>
      <c r="C11" s="393" t="s">
        <v>504</v>
      </c>
      <c r="D11" s="409">
        <v>96.001999999999995</v>
      </c>
      <c r="E11" s="409">
        <v>96.001000000000005</v>
      </c>
      <c r="F11" s="410">
        <v>192.00299999999999</v>
      </c>
      <c r="G11" s="395">
        <v>4</v>
      </c>
      <c r="H11" s="273">
        <v>1737.0199999999998</v>
      </c>
      <c r="I11" s="51">
        <v>39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6">
        <v>3</v>
      </c>
      <c r="B12" s="393" t="s">
        <v>156</v>
      </c>
      <c r="C12" s="393" t="s">
        <v>429</v>
      </c>
      <c r="D12" s="409">
        <v>96.001999999999995</v>
      </c>
      <c r="E12" s="409">
        <v>95</v>
      </c>
      <c r="F12" s="410">
        <v>191.00200000000001</v>
      </c>
      <c r="G12" s="395">
        <v>2</v>
      </c>
      <c r="H12" s="273">
        <v>1735.0249999999996</v>
      </c>
      <c r="I12" s="51">
        <v>37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97">
        <v>5</v>
      </c>
      <c r="B13" s="398" t="s">
        <v>590</v>
      </c>
      <c r="C13" s="398" t="s">
        <v>98</v>
      </c>
      <c r="D13" s="411">
        <v>95.001000000000005</v>
      </c>
      <c r="E13" s="411">
        <v>94.001000000000005</v>
      </c>
      <c r="F13" s="412">
        <v>189.00200000000001</v>
      </c>
      <c r="G13" s="400">
        <v>1</v>
      </c>
      <c r="H13" s="276">
        <v>1711.011</v>
      </c>
      <c r="I13" s="56">
        <v>19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7</v>
      </c>
      <c r="C15" s="9" t="s">
        <v>495</v>
      </c>
      <c r="D15" s="9"/>
      <c r="E15" s="9" t="s">
        <v>1519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08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389">
        <v>1</v>
      </c>
      <c r="B17" s="390" t="s">
        <v>1329</v>
      </c>
      <c r="C17" s="390" t="s">
        <v>421</v>
      </c>
      <c r="D17" s="408">
        <v>99.004999999999995</v>
      </c>
      <c r="E17" s="408">
        <v>98.001000000000005</v>
      </c>
      <c r="F17" s="408">
        <v>197.006</v>
      </c>
      <c r="G17" s="391">
        <v>8</v>
      </c>
      <c r="H17" s="405">
        <v>1730.0229999999999</v>
      </c>
      <c r="I17" s="43">
        <v>61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396">
        <v>7</v>
      </c>
      <c r="B18" s="393" t="s">
        <v>510</v>
      </c>
      <c r="C18" s="393" t="s">
        <v>429</v>
      </c>
      <c r="D18" s="409">
        <v>98</v>
      </c>
      <c r="E18" s="409">
        <v>96.003</v>
      </c>
      <c r="F18" s="410">
        <v>194.00299999999999</v>
      </c>
      <c r="G18" s="395">
        <v>7</v>
      </c>
      <c r="H18" s="273">
        <v>1710.0169999999998</v>
      </c>
      <c r="I18" s="51">
        <v>53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2">
        <v>2</v>
      </c>
      <c r="B19" s="393" t="s">
        <v>1330</v>
      </c>
      <c r="C19" s="393" t="s">
        <v>421</v>
      </c>
      <c r="D19" s="409">
        <v>94.003</v>
      </c>
      <c r="E19" s="409">
        <v>94</v>
      </c>
      <c r="F19" s="410">
        <v>188.00299999999999</v>
      </c>
      <c r="G19" s="395">
        <v>3</v>
      </c>
      <c r="H19" s="273">
        <v>1708.018</v>
      </c>
      <c r="I19" s="51">
        <v>48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392">
        <v>8</v>
      </c>
      <c r="B20" s="393" t="s">
        <v>1327</v>
      </c>
      <c r="C20" s="393" t="s">
        <v>504</v>
      </c>
      <c r="D20" s="409">
        <v>95</v>
      </c>
      <c r="E20" s="409">
        <v>95</v>
      </c>
      <c r="F20" s="410">
        <v>190</v>
      </c>
      <c r="G20" s="395">
        <v>5</v>
      </c>
      <c r="H20" s="273">
        <v>1709.0119999999999</v>
      </c>
      <c r="I20" s="51">
        <v>47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96">
        <v>5</v>
      </c>
      <c r="B21" s="393" t="s">
        <v>1325</v>
      </c>
      <c r="C21" s="393" t="s">
        <v>504</v>
      </c>
      <c r="D21" s="409">
        <v>97.001999999999995</v>
      </c>
      <c r="E21" s="409">
        <v>97</v>
      </c>
      <c r="F21" s="410">
        <v>194.00200000000001</v>
      </c>
      <c r="G21" s="395">
        <v>6</v>
      </c>
      <c r="H21" s="273">
        <v>1704.0139999999997</v>
      </c>
      <c r="I21" s="51">
        <v>44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392">
        <v>4</v>
      </c>
      <c r="B22" s="393" t="s">
        <v>1321</v>
      </c>
      <c r="C22" s="393" t="s">
        <v>421</v>
      </c>
      <c r="D22" s="409">
        <v>95</v>
      </c>
      <c r="E22" s="409">
        <v>95</v>
      </c>
      <c r="F22" s="410">
        <v>190</v>
      </c>
      <c r="G22" s="395">
        <v>5</v>
      </c>
      <c r="H22" s="273">
        <v>1684.0149999999999</v>
      </c>
      <c r="I22" s="51">
        <v>40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96">
        <v>3</v>
      </c>
      <c r="B23" s="393" t="s">
        <v>1061</v>
      </c>
      <c r="C23" s="393" t="s">
        <v>421</v>
      </c>
      <c r="D23" s="409">
        <v>90.001000000000005</v>
      </c>
      <c r="E23" s="409">
        <v>88</v>
      </c>
      <c r="F23" s="410">
        <v>178.001</v>
      </c>
      <c r="G23" s="395">
        <v>2</v>
      </c>
      <c r="H23" s="273">
        <v>1670.0149999999999</v>
      </c>
      <c r="I23" s="51">
        <v>29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02">
        <v>6</v>
      </c>
      <c r="B24" s="398" t="s">
        <v>1331</v>
      </c>
      <c r="C24" s="398" t="s">
        <v>421</v>
      </c>
      <c r="D24" s="458" t="s">
        <v>43</v>
      </c>
      <c r="E24" s="411" t="s">
        <v>411</v>
      </c>
      <c r="F24" s="412">
        <v>0</v>
      </c>
      <c r="G24" s="400">
        <v>0</v>
      </c>
      <c r="H24" s="276">
        <v>358.00099999999998</v>
      </c>
      <c r="I24" s="56">
        <v>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 t="s">
        <v>943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10" t="s">
        <v>267</v>
      </c>
      <c r="E28" s="44" t="s">
        <v>171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172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F09C97B3-C794-4082-AA5E-033ED9690CC8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3725-09E7-4568-BCE1-938BED05CF8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1336</v>
      </c>
      <c r="B1" s="2"/>
      <c r="C1" s="2"/>
      <c r="D1" s="3"/>
      <c r="E1" s="3"/>
      <c r="F1" s="3"/>
      <c r="G1" s="61"/>
      <c r="H1" s="3"/>
      <c r="I1" s="4" t="s">
        <v>1302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4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5" t="s">
        <v>1114</v>
      </c>
      <c r="B4" s="66"/>
      <c r="C4" s="67">
        <v>573</v>
      </c>
      <c r="D4" s="66"/>
      <c r="E4" s="68" t="s">
        <v>15</v>
      </c>
      <c r="F4" s="69">
        <f>SUM(F5:F7)</f>
        <v>582.00900000000001</v>
      </c>
      <c r="G4" s="70" t="s">
        <v>281</v>
      </c>
      <c r="H4" s="65" t="s">
        <v>1337</v>
      </c>
      <c r="I4" s="66"/>
      <c r="J4" s="67">
        <v>582</v>
      </c>
      <c r="K4" s="66"/>
      <c r="L4" s="68" t="s">
        <v>15</v>
      </c>
      <c r="M4" s="69">
        <f>SUM(M5:M7)</f>
        <v>578.01300000000003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69" t="s">
        <v>1315</v>
      </c>
      <c r="B5" s="234"/>
      <c r="C5" s="235"/>
      <c r="D5" s="370">
        <v>97.003</v>
      </c>
      <c r="E5" s="370">
        <v>95</v>
      </c>
      <c r="F5" s="371">
        <f>SUM(D5:E5)</f>
        <v>192.00299999999999</v>
      </c>
      <c r="H5" s="369" t="s">
        <v>1314</v>
      </c>
      <c r="I5" s="234"/>
      <c r="J5" s="235"/>
      <c r="K5" s="370">
        <v>95.001000000000005</v>
      </c>
      <c r="L5" s="370">
        <v>94.001000000000005</v>
      </c>
      <c r="M5" s="371">
        <f>SUM(K5:L5)</f>
        <v>189.00200000000001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6" t="s">
        <v>1005</v>
      </c>
      <c r="B6" s="237"/>
      <c r="C6" s="238"/>
      <c r="D6" s="365">
        <v>100.002</v>
      </c>
      <c r="E6" s="365">
        <v>98.001000000000005</v>
      </c>
      <c r="F6" s="278">
        <f>SUM(D6:E6)</f>
        <v>198.00299999999999</v>
      </c>
      <c r="H6" s="236" t="s">
        <v>1316</v>
      </c>
      <c r="I6" s="237"/>
      <c r="J6" s="238"/>
      <c r="K6" s="365">
        <v>97.003</v>
      </c>
      <c r="L6" s="365">
        <v>96.003</v>
      </c>
      <c r="M6" s="278">
        <f>SUM(K6:L6)</f>
        <v>193.006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9" t="s">
        <v>1019</v>
      </c>
      <c r="B7" s="240"/>
      <c r="C7" s="241"/>
      <c r="D7" s="368">
        <v>96.001999999999995</v>
      </c>
      <c r="E7" s="368">
        <v>96.001000000000005</v>
      </c>
      <c r="F7" s="372">
        <f>SUM(D7:E7)</f>
        <v>192.00299999999999</v>
      </c>
      <c r="H7" s="239" t="s">
        <v>1307</v>
      </c>
      <c r="I7" s="240"/>
      <c r="J7" s="241"/>
      <c r="K7" s="368">
        <v>98.003</v>
      </c>
      <c r="L7" s="368">
        <v>98.001999999999995</v>
      </c>
      <c r="M7" s="372">
        <f>SUM(K7:L7)</f>
        <v>196.005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5" t="s">
        <v>1338</v>
      </c>
      <c r="B9" s="66"/>
      <c r="C9" s="67">
        <v>555</v>
      </c>
      <c r="D9" s="66"/>
      <c r="E9" s="68" t="s">
        <v>15</v>
      </c>
      <c r="F9" s="69">
        <f>SUM(F10:F12)</f>
        <v>582.00800000000004</v>
      </c>
      <c r="G9" s="70" t="s">
        <v>281</v>
      </c>
      <c r="H9" s="65" t="s">
        <v>1339</v>
      </c>
      <c r="I9" s="66"/>
      <c r="J9" s="67">
        <v>550</v>
      </c>
      <c r="K9" s="66"/>
      <c r="L9" s="68" t="s">
        <v>15</v>
      </c>
      <c r="M9" s="69">
        <f>SUM(M10:M12)</f>
        <v>381.00400000000002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69" t="s">
        <v>1325</v>
      </c>
      <c r="B10" s="234"/>
      <c r="C10" s="235"/>
      <c r="D10" s="370">
        <v>97.001999999999995</v>
      </c>
      <c r="E10" s="370">
        <v>97</v>
      </c>
      <c r="F10" s="371">
        <f>SUM(D10:E10)</f>
        <v>194.00200000000001</v>
      </c>
      <c r="H10" s="369" t="s">
        <v>1321</v>
      </c>
      <c r="I10" s="234"/>
      <c r="J10" s="235"/>
      <c r="K10" s="370">
        <v>95</v>
      </c>
      <c r="L10" s="370">
        <v>95</v>
      </c>
      <c r="M10" s="371">
        <f>SUM(K10:L10)</f>
        <v>190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6" t="s">
        <v>1057</v>
      </c>
      <c r="B11" s="237"/>
      <c r="C11" s="238"/>
      <c r="D11" s="365">
        <v>96.001000000000005</v>
      </c>
      <c r="E11" s="365">
        <v>96.001000000000005</v>
      </c>
      <c r="F11" s="278">
        <f>SUM(D11:E11)</f>
        <v>192.00200000000001</v>
      </c>
      <c r="H11" s="236" t="s">
        <v>1331</v>
      </c>
      <c r="I11" s="237"/>
      <c r="J11" s="238"/>
      <c r="K11" s="365" t="s">
        <v>43</v>
      </c>
      <c r="L11" s="365"/>
      <c r="M11" s="278">
        <f>SUM(K11:L11)</f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9" t="s">
        <v>1327</v>
      </c>
      <c r="B12" s="240"/>
      <c r="C12" s="241"/>
      <c r="D12" s="368">
        <v>100.003</v>
      </c>
      <c r="E12" s="368">
        <v>96.001000000000005</v>
      </c>
      <c r="F12" s="372">
        <f>SUM(D12:E12)</f>
        <v>196.00400000000002</v>
      </c>
      <c r="H12" s="239" t="s">
        <v>1333</v>
      </c>
      <c r="I12" s="240"/>
      <c r="J12" s="241"/>
      <c r="K12" s="368">
        <v>97.001999999999995</v>
      </c>
      <c r="L12" s="368">
        <v>94.001999999999995</v>
      </c>
      <c r="M12" s="372">
        <f>SUM(K12:L12)</f>
        <v>191.00399999999999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5" t="s">
        <v>1340</v>
      </c>
      <c r="B14" s="66"/>
      <c r="C14" s="67">
        <v>577</v>
      </c>
      <c r="D14" s="66"/>
      <c r="E14" s="68" t="s">
        <v>15</v>
      </c>
      <c r="F14" s="69">
        <f>SUM(F15:F17)</f>
        <v>583.01</v>
      </c>
      <c r="G14" s="70" t="s">
        <v>281</v>
      </c>
      <c r="H14" s="65" t="s">
        <v>1341</v>
      </c>
      <c r="I14" s="66"/>
      <c r="J14" s="67">
        <v>571</v>
      </c>
      <c r="K14" s="66"/>
      <c r="L14" s="68" t="s">
        <v>15</v>
      </c>
      <c r="M14" s="69">
        <f>SUM(M15:M17)</f>
        <v>568.00699999999995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69" t="s">
        <v>1312</v>
      </c>
      <c r="B15" s="234"/>
      <c r="C15" s="235"/>
      <c r="D15" s="370">
        <v>98.003</v>
      </c>
      <c r="E15" s="370">
        <v>98.001999999999995</v>
      </c>
      <c r="F15" s="371">
        <f>SUM(D15:E15)</f>
        <v>196.005</v>
      </c>
      <c r="H15" s="369" t="s">
        <v>852</v>
      </c>
      <c r="I15" s="234"/>
      <c r="J15" s="235"/>
      <c r="K15" s="370">
        <v>99.003</v>
      </c>
      <c r="L15" s="370">
        <v>95.001999999999995</v>
      </c>
      <c r="M15" s="371">
        <f>SUM(K15:L15)</f>
        <v>194.005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6" t="s">
        <v>1318</v>
      </c>
      <c r="B16" s="237"/>
      <c r="C16" s="238"/>
      <c r="D16" s="365">
        <v>99.001999999999995</v>
      </c>
      <c r="E16" s="365">
        <v>95.001000000000005</v>
      </c>
      <c r="F16" s="278">
        <f>SUM(D16:E16)</f>
        <v>194.00299999999999</v>
      </c>
      <c r="H16" s="236" t="s">
        <v>1323</v>
      </c>
      <c r="I16" s="237"/>
      <c r="J16" s="238"/>
      <c r="K16" s="365">
        <v>94.001000000000005</v>
      </c>
      <c r="L16" s="365">
        <v>88</v>
      </c>
      <c r="M16" s="278">
        <f>SUM(K16:L16)</f>
        <v>182.001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9" t="s">
        <v>450</v>
      </c>
      <c r="B17" s="240"/>
      <c r="C17" s="241"/>
      <c r="D17" s="368">
        <v>98.001999999999995</v>
      </c>
      <c r="E17" s="368">
        <v>95</v>
      </c>
      <c r="F17" s="372">
        <f>SUM(D17:E17)</f>
        <v>193.00200000000001</v>
      </c>
      <c r="H17" s="239" t="s">
        <v>452</v>
      </c>
      <c r="I17" s="240"/>
      <c r="J17" s="241"/>
      <c r="K17" s="368">
        <v>97.001000000000005</v>
      </c>
      <c r="L17" s="368">
        <v>95</v>
      </c>
      <c r="M17" s="372">
        <f>SUM(K17:L17)</f>
        <v>192.001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1342</v>
      </c>
      <c r="C20" s="10"/>
      <c r="D20" s="10"/>
      <c r="E20" s="10"/>
      <c r="F20" s="10"/>
      <c r="G20" s="39"/>
      <c r="H20" s="79" t="s">
        <v>1337</v>
      </c>
      <c r="I20" s="23">
        <v>9</v>
      </c>
      <c r="J20" s="23">
        <v>8</v>
      </c>
      <c r="K20" s="23"/>
      <c r="L20" s="23">
        <v>1</v>
      </c>
      <c r="M20" s="467">
        <v>5282.1089999999995</v>
      </c>
      <c r="N20" s="73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9" t="s">
        <v>1582</v>
      </c>
      <c r="C21" s="10"/>
      <c r="D21" s="10"/>
      <c r="E21" s="10"/>
      <c r="F21" s="10"/>
      <c r="G21" s="39"/>
      <c r="H21" s="373" t="s">
        <v>1340</v>
      </c>
      <c r="I21" s="24">
        <v>9</v>
      </c>
      <c r="J21" s="24">
        <v>7</v>
      </c>
      <c r="K21" s="24"/>
      <c r="L21" s="24">
        <v>2</v>
      </c>
      <c r="M21" s="445">
        <v>5237.0790000000006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294</v>
      </c>
      <c r="C22" s="10"/>
      <c r="D22" s="10"/>
      <c r="E22" s="10"/>
      <c r="F22" s="10"/>
      <c r="G22" s="39"/>
      <c r="H22" s="373" t="s">
        <v>1114</v>
      </c>
      <c r="I22" s="27">
        <v>9</v>
      </c>
      <c r="J22" s="27">
        <v>5</v>
      </c>
      <c r="K22" s="27"/>
      <c r="L22" s="27">
        <v>4</v>
      </c>
      <c r="M22" s="468">
        <v>5198.0580000000009</v>
      </c>
      <c r="N22" s="28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6"/>
      <c r="D23" s="10"/>
      <c r="E23" s="39"/>
      <c r="F23" s="10"/>
      <c r="G23" s="39"/>
      <c r="H23" s="74" t="s">
        <v>1341</v>
      </c>
      <c r="I23" s="24">
        <v>9</v>
      </c>
      <c r="J23" s="24">
        <v>4</v>
      </c>
      <c r="K23" s="24"/>
      <c r="L23" s="24">
        <v>5</v>
      </c>
      <c r="M23" s="445">
        <v>5106.0509999999995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74" t="s">
        <v>1338</v>
      </c>
      <c r="I24" s="24">
        <v>9</v>
      </c>
      <c r="J24" s="24">
        <v>3</v>
      </c>
      <c r="K24" s="24"/>
      <c r="L24" s="24">
        <v>6</v>
      </c>
      <c r="M24" s="445">
        <v>5094.0509999999995</v>
      </c>
      <c r="N24" s="25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5" t="s">
        <v>1339</v>
      </c>
      <c r="I25" s="34">
        <v>9</v>
      </c>
      <c r="J25" s="34"/>
      <c r="K25" s="34"/>
      <c r="L25" s="34">
        <v>9</v>
      </c>
      <c r="M25" s="446">
        <v>3565.03</v>
      </c>
      <c r="N25" s="35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943</v>
      </c>
      <c r="B27" s="10"/>
      <c r="C27" s="10"/>
      <c r="D27" s="10"/>
      <c r="E27" s="39"/>
      <c r="F27" s="10"/>
      <c r="G27" s="39"/>
      <c r="H27" s="10"/>
      <c r="I27" s="10"/>
      <c r="J27" s="10"/>
      <c r="K27" s="10"/>
      <c r="L27" s="10"/>
      <c r="M27" s="10"/>
      <c r="N27" s="10"/>
      <c r="O27" s="10"/>
      <c r="P27" s="86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1334</v>
      </c>
      <c r="B29" s="10"/>
      <c r="C29" s="10"/>
      <c r="D29" s="10"/>
      <c r="E29" s="92" t="s">
        <v>171</v>
      </c>
      <c r="F29" s="10"/>
      <c r="G29" s="10"/>
      <c r="H29" s="76"/>
      <c r="I29" s="76"/>
      <c r="J29" s="76"/>
      <c r="K29" s="76"/>
      <c r="L29" s="76"/>
      <c r="M29" s="76"/>
      <c r="N29" s="76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172</v>
      </c>
      <c r="B30" s="10"/>
      <c r="C30" s="10"/>
      <c r="D30" s="10"/>
      <c r="E30" s="10"/>
      <c r="F30" s="10"/>
      <c r="G30" s="39"/>
      <c r="H30" s="76"/>
      <c r="I30" s="76"/>
      <c r="J30" s="76"/>
      <c r="K30" s="76"/>
      <c r="L30" s="76"/>
      <c r="M30" s="76"/>
      <c r="N30" s="76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customFormat="1" ht="15.75" customHeight="1" x14ac:dyDescent="0.3">
      <c r="A31" s="76"/>
      <c r="B31" s="76"/>
      <c r="C31" s="76"/>
      <c r="D31" s="76"/>
      <c r="E31" s="76"/>
      <c r="F31" s="76"/>
      <c r="G31" s="283"/>
      <c r="H31" s="76"/>
      <c r="I31" s="76"/>
      <c r="J31" s="76"/>
      <c r="K31" s="76"/>
      <c r="L31" s="76"/>
      <c r="M31" s="76"/>
      <c r="N31" s="76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customFormat="1" ht="15.75" customHeight="1" x14ac:dyDescent="0.3">
      <c r="A32" s="76"/>
      <c r="B32" s="76"/>
      <c r="C32" s="76"/>
      <c r="D32" s="76"/>
      <c r="E32" s="76"/>
      <c r="F32" s="76"/>
      <c r="G32" s="283"/>
      <c r="H32" s="76"/>
      <c r="I32" s="76"/>
      <c r="J32" s="76"/>
      <c r="K32" s="76"/>
      <c r="L32" s="76"/>
      <c r="M32" s="76"/>
      <c r="N32" s="76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customFormat="1" ht="15.75" customHeight="1" x14ac:dyDescent="0.3">
      <c r="A33" s="76"/>
      <c r="B33" s="76"/>
      <c r="C33" s="76"/>
      <c r="D33" s="76"/>
      <c r="E33" s="76"/>
      <c r="F33" s="76"/>
      <c r="G33" s="283"/>
      <c r="H33" s="76"/>
      <c r="I33" s="76"/>
      <c r="J33" s="76"/>
      <c r="K33" s="76"/>
      <c r="L33" s="76"/>
      <c r="M33" s="76"/>
      <c r="N33" s="76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customFormat="1" ht="15.75" customHeight="1" x14ac:dyDescent="0.3">
      <c r="A34" s="76"/>
      <c r="B34" s="76"/>
      <c r="C34" s="76"/>
      <c r="D34" s="76"/>
      <c r="E34" s="76"/>
      <c r="F34" s="76"/>
      <c r="G34" s="283"/>
      <c r="H34" s="76"/>
      <c r="I34" s="76"/>
      <c r="J34" s="76"/>
      <c r="K34" s="76"/>
      <c r="L34" s="76"/>
      <c r="M34" s="76"/>
      <c r="N34" s="76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customFormat="1" ht="15.75" customHeight="1" x14ac:dyDescent="0.3">
      <c r="A35" s="76"/>
      <c r="B35" s="76"/>
      <c r="C35" s="76"/>
      <c r="D35" s="76"/>
      <c r="E35" s="76"/>
      <c r="F35" s="76"/>
      <c r="G35" s="283"/>
      <c r="H35" s="76"/>
      <c r="I35" s="76"/>
      <c r="J35" s="76"/>
      <c r="K35" s="76"/>
      <c r="L35" s="76"/>
      <c r="M35" s="76"/>
      <c r="N35" s="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customFormat="1" ht="15.75" customHeight="1" x14ac:dyDescent="0.3">
      <c r="A36" s="76"/>
      <c r="B36" s="76"/>
      <c r="C36" s="76"/>
      <c r="D36" s="76"/>
      <c r="E36" s="76"/>
      <c r="F36" s="76"/>
      <c r="G36" s="283"/>
      <c r="H36" s="76"/>
      <c r="I36" s="76"/>
      <c r="J36" s="76"/>
      <c r="K36" s="76"/>
      <c r="L36" s="76"/>
      <c r="M36" s="76"/>
      <c r="N36" s="76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customFormat="1" ht="15.75" customHeight="1" x14ac:dyDescent="0.3">
      <c r="A37" s="76"/>
      <c r="B37" s="76"/>
      <c r="C37" s="76"/>
      <c r="D37" s="76"/>
      <c r="E37" s="76"/>
      <c r="F37" s="76"/>
      <c r="G37" s="283"/>
      <c r="H37" s="76"/>
      <c r="I37" s="76"/>
      <c r="J37" s="76"/>
      <c r="K37" s="76"/>
      <c r="L37" s="76"/>
      <c r="M37" s="76"/>
      <c r="N37" s="76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customFormat="1" ht="15.75" customHeight="1" x14ac:dyDescent="0.3">
      <c r="A38" s="76"/>
      <c r="B38" s="76"/>
      <c r="C38" s="76"/>
      <c r="D38" s="76"/>
      <c r="E38" s="76"/>
      <c r="F38" s="76"/>
      <c r="G38" s="283"/>
      <c r="H38" s="76"/>
      <c r="I38" s="76"/>
      <c r="J38" s="76"/>
      <c r="K38" s="76"/>
      <c r="L38" s="76"/>
      <c r="M38" s="76"/>
      <c r="N38" s="76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customFormat="1" ht="15.75" customHeight="1" x14ac:dyDescent="0.3">
      <c r="A39" s="76"/>
      <c r="B39" s="76"/>
      <c r="C39" s="76"/>
      <c r="D39" s="76"/>
      <c r="E39" s="76"/>
      <c r="F39" s="76"/>
      <c r="G39" s="283"/>
      <c r="H39" s="76"/>
      <c r="I39" s="76"/>
      <c r="J39" s="76"/>
      <c r="K39" s="76"/>
      <c r="L39" s="76"/>
      <c r="M39" s="76"/>
      <c r="N39" s="7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customFormat="1" ht="15.75" customHeight="1" x14ac:dyDescent="0.3">
      <c r="A40" s="76"/>
      <c r="B40" s="76"/>
      <c r="C40" s="76"/>
      <c r="D40" s="76"/>
      <c r="E40" s="76"/>
      <c r="F40" s="76"/>
      <c r="G40" s="283"/>
      <c r="H40" s="76"/>
      <c r="I40" s="76"/>
      <c r="J40" s="76"/>
      <c r="K40" s="76"/>
      <c r="L40" s="76"/>
      <c r="M40" s="76"/>
      <c r="N40" s="76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customFormat="1" ht="15.75" customHeight="1" x14ac:dyDescent="0.3">
      <c r="A41" s="76"/>
      <c r="B41" s="76"/>
      <c r="C41" s="76"/>
      <c r="D41" s="76"/>
      <c r="E41" s="76"/>
      <c r="F41" s="76"/>
      <c r="G41" s="283"/>
      <c r="H41" s="76"/>
      <c r="I41" s="76"/>
      <c r="J41" s="76"/>
      <c r="K41" s="76"/>
      <c r="L41" s="76"/>
      <c r="M41" s="76"/>
      <c r="N41" s="76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customFormat="1" ht="15.75" customHeight="1" x14ac:dyDescent="0.3">
      <c r="A42" s="76"/>
      <c r="B42" s="76"/>
      <c r="C42" s="76"/>
      <c r="D42" s="76"/>
      <c r="E42" s="76"/>
      <c r="F42" s="76"/>
      <c r="G42" s="283"/>
      <c r="H42" s="76"/>
      <c r="I42" s="76"/>
      <c r="J42" s="76"/>
      <c r="K42" s="76"/>
      <c r="L42" s="76"/>
      <c r="M42" s="76"/>
      <c r="N42" s="76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customFormat="1" ht="15.75" customHeight="1" x14ac:dyDescent="0.3">
      <c r="A43" s="76"/>
      <c r="B43" s="76"/>
      <c r="C43" s="76"/>
      <c r="D43" s="76"/>
      <c r="E43" s="76"/>
      <c r="F43" s="76"/>
      <c r="G43" s="283"/>
      <c r="H43" s="76"/>
      <c r="I43" s="76"/>
      <c r="J43" s="76"/>
      <c r="K43" s="76"/>
      <c r="L43" s="76"/>
      <c r="M43" s="76"/>
      <c r="N43" s="76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customFormat="1" ht="15.75" customHeight="1" x14ac:dyDescent="0.3">
      <c r="A44" s="76"/>
      <c r="B44" s="76"/>
      <c r="C44" s="76"/>
      <c r="D44" s="76"/>
      <c r="E44" s="76"/>
      <c r="F44" s="76"/>
      <c r="G44" s="283"/>
      <c r="H44" s="76"/>
      <c r="I44" s="76"/>
      <c r="J44" s="76"/>
      <c r="K44" s="76"/>
      <c r="L44" s="76"/>
      <c r="M44" s="76"/>
      <c r="N44" s="76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customFormat="1" ht="15.75" customHeight="1" x14ac:dyDescent="0.3">
      <c r="A45" s="76"/>
      <c r="B45" s="76"/>
      <c r="C45" s="76"/>
      <c r="D45" s="76"/>
      <c r="E45" s="76"/>
      <c r="F45" s="76"/>
      <c r="G45" s="283"/>
      <c r="H45" s="76"/>
      <c r="I45" s="76"/>
      <c r="J45" s="76"/>
      <c r="K45" s="76"/>
      <c r="L45" s="76"/>
      <c r="M45" s="76"/>
      <c r="N45" s="76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76"/>
      <c r="B46" s="76"/>
      <c r="C46" s="76"/>
      <c r="D46" s="76"/>
      <c r="E46" s="76"/>
      <c r="F46" s="76"/>
      <c r="G46" s="283"/>
      <c r="H46" s="76"/>
      <c r="I46" s="76"/>
      <c r="J46" s="76"/>
      <c r="K46" s="76"/>
      <c r="L46" s="76"/>
      <c r="M46" s="76"/>
      <c r="N46" s="76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76"/>
      <c r="B47" s="76"/>
      <c r="C47" s="76"/>
      <c r="D47" s="76"/>
      <c r="E47" s="76"/>
      <c r="F47" s="76"/>
      <c r="G47" s="283"/>
      <c r="H47" s="76"/>
      <c r="I47" s="76"/>
      <c r="J47" s="76"/>
      <c r="K47" s="76"/>
      <c r="L47" s="76"/>
      <c r="M47" s="76"/>
      <c r="N47" s="76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76"/>
      <c r="B48" s="76"/>
      <c r="C48" s="76"/>
      <c r="D48" s="76"/>
      <c r="E48" s="76"/>
      <c r="F48" s="76"/>
      <c r="G48" s="283"/>
      <c r="H48" s="76"/>
      <c r="I48" s="76"/>
      <c r="J48" s="76"/>
      <c r="K48" s="76"/>
      <c r="L48" s="76"/>
      <c r="M48" s="76"/>
      <c r="N48" s="76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76"/>
      <c r="B49" s="76"/>
      <c r="C49" s="76"/>
      <c r="D49" s="76"/>
      <c r="E49" s="76"/>
      <c r="F49" s="76"/>
      <c r="G49" s="283"/>
      <c r="H49" s="76"/>
      <c r="I49" s="76"/>
      <c r="J49" s="76"/>
      <c r="K49" s="76"/>
      <c r="L49" s="76"/>
      <c r="M49" s="76"/>
      <c r="N49" s="76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76"/>
      <c r="B50" s="76"/>
      <c r="C50" s="76"/>
      <c r="D50" s="76"/>
      <c r="E50" s="76"/>
      <c r="F50" s="76"/>
      <c r="G50" s="283"/>
      <c r="H50" s="76"/>
      <c r="I50" s="76"/>
      <c r="J50" s="76"/>
      <c r="K50" s="76"/>
      <c r="L50" s="76"/>
      <c r="M50" s="76"/>
      <c r="N50" s="76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76"/>
      <c r="B51" s="76"/>
      <c r="C51" s="76"/>
      <c r="D51" s="76"/>
      <c r="E51" s="76"/>
      <c r="F51" s="76"/>
      <c r="G51" s="283"/>
      <c r="H51" s="76"/>
      <c r="I51" s="76"/>
      <c r="J51" s="76"/>
      <c r="K51" s="76"/>
      <c r="L51" s="76"/>
      <c r="M51" s="76"/>
      <c r="N51" s="76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283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/>
      <c r="B53" s="76"/>
      <c r="C53" s="76"/>
      <c r="D53" s="76"/>
      <c r="E53" s="76"/>
      <c r="F53" s="76"/>
      <c r="G53" s="283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283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6"/>
      <c r="B55" s="76"/>
      <c r="C55" s="76"/>
      <c r="D55" s="76"/>
      <c r="E55" s="76"/>
      <c r="F55" s="76"/>
      <c r="G55" s="283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6"/>
      <c r="B56" s="76"/>
      <c r="C56" s="76"/>
      <c r="D56" s="76"/>
      <c r="E56" s="76"/>
      <c r="F56" s="76"/>
      <c r="G56" s="283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283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283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283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283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283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283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283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283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283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283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283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283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283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283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283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283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283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283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283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283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283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283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283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283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283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283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283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283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283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283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283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283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283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283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283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283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283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283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283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283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283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283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283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283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283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283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283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283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283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283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283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283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283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283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283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4AC448D2-58C4-4623-9A4C-89F6FC3F784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D8E3-258E-4E92-A299-76A96ECCA0F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1343</v>
      </c>
      <c r="C1" s="2"/>
      <c r="D1" s="3"/>
      <c r="E1" s="3"/>
      <c r="F1" s="3"/>
      <c r="G1" s="3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947</v>
      </c>
      <c r="D3" s="9"/>
      <c r="E3" s="9" t="s">
        <v>1520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16" t="s">
        <v>134</v>
      </c>
      <c r="C5" s="16" t="s">
        <v>135</v>
      </c>
      <c r="D5" s="370">
        <v>100.005</v>
      </c>
      <c r="E5" s="370">
        <v>99.004000000000005</v>
      </c>
      <c r="F5" s="405">
        <f>SUM(D5:E5)</f>
        <v>199.00900000000001</v>
      </c>
      <c r="G5" s="18">
        <v>7</v>
      </c>
      <c r="H5" s="459">
        <v>1794.0610000000001</v>
      </c>
      <c r="I5" s="43">
        <v>71</v>
      </c>
      <c r="K5" s="10"/>
    </row>
    <row r="6" spans="1:25" ht="15.75" customHeight="1" x14ac:dyDescent="0.3">
      <c r="A6" s="20">
        <v>8</v>
      </c>
      <c r="B6" s="21" t="s">
        <v>220</v>
      </c>
      <c r="C6" s="21" t="s">
        <v>135</v>
      </c>
      <c r="D6" s="366">
        <v>100.002</v>
      </c>
      <c r="E6" s="366">
        <v>100</v>
      </c>
      <c r="F6" s="272">
        <f>SUM(D6:E6)</f>
        <v>200.00200000000001</v>
      </c>
      <c r="G6" s="23">
        <v>8</v>
      </c>
      <c r="H6" s="272">
        <v>1790.0399999999997</v>
      </c>
      <c r="I6" s="25">
        <v>66</v>
      </c>
      <c r="K6" s="10"/>
    </row>
    <row r="7" spans="1:25" ht="15.75" customHeight="1" x14ac:dyDescent="0.3">
      <c r="A7" s="20">
        <v>7</v>
      </c>
      <c r="B7" s="21" t="s">
        <v>1209</v>
      </c>
      <c r="C7" s="21" t="s">
        <v>68</v>
      </c>
      <c r="D7" s="366">
        <v>100.003</v>
      </c>
      <c r="E7" s="366">
        <v>100.001</v>
      </c>
      <c r="F7" s="272">
        <f>SUM(D7:E7)</f>
        <v>200.00400000000002</v>
      </c>
      <c r="G7" s="23">
        <v>9</v>
      </c>
      <c r="H7" s="272">
        <v>1791.029</v>
      </c>
      <c r="I7" s="25">
        <v>64</v>
      </c>
      <c r="J7" s="105"/>
      <c r="K7" s="10"/>
    </row>
    <row r="8" spans="1:25" ht="15.75" customHeight="1" x14ac:dyDescent="0.3">
      <c r="A8" s="20">
        <v>6</v>
      </c>
      <c r="B8" s="21" t="s">
        <v>192</v>
      </c>
      <c r="C8" s="21" t="s">
        <v>193</v>
      </c>
      <c r="D8" s="366">
        <v>99.001999999999995</v>
      </c>
      <c r="E8" s="366">
        <v>99.001000000000005</v>
      </c>
      <c r="F8" s="272">
        <f>SUM(D8:E8)</f>
        <v>198.00299999999999</v>
      </c>
      <c r="G8" s="23">
        <v>4</v>
      </c>
      <c r="H8" s="272">
        <v>1784.0420000000001</v>
      </c>
      <c r="I8" s="25">
        <v>55</v>
      </c>
    </row>
    <row r="9" spans="1:25" ht="15.75" customHeight="1" x14ac:dyDescent="0.3">
      <c r="A9" s="20">
        <v>9</v>
      </c>
      <c r="B9" s="21" t="s">
        <v>1345</v>
      </c>
      <c r="C9" s="21" t="s">
        <v>531</v>
      </c>
      <c r="D9" s="366">
        <v>100.001</v>
      </c>
      <c r="E9" s="366">
        <v>99.003</v>
      </c>
      <c r="F9" s="272">
        <f>SUM(D9:E9)</f>
        <v>199.00400000000002</v>
      </c>
      <c r="G9" s="23">
        <v>6</v>
      </c>
      <c r="H9" s="272">
        <v>1770.029</v>
      </c>
      <c r="I9" s="25">
        <v>44</v>
      </c>
    </row>
    <row r="10" spans="1:25" ht="15.75" customHeight="1" x14ac:dyDescent="0.3">
      <c r="A10" s="20">
        <v>1</v>
      </c>
      <c r="B10" s="21" t="s">
        <v>1304</v>
      </c>
      <c r="C10" s="21" t="s">
        <v>531</v>
      </c>
      <c r="D10" s="366">
        <v>100.002</v>
      </c>
      <c r="E10" s="366">
        <v>96.001000000000005</v>
      </c>
      <c r="F10" s="272">
        <f>SUM(D10:E10)</f>
        <v>196.00299999999999</v>
      </c>
      <c r="G10" s="23">
        <v>2</v>
      </c>
      <c r="H10" s="272">
        <v>1774.03</v>
      </c>
      <c r="I10" s="28">
        <v>38</v>
      </c>
    </row>
    <row r="11" spans="1:25" ht="15.75" customHeight="1" x14ac:dyDescent="0.3">
      <c r="A11" s="20">
        <v>3</v>
      </c>
      <c r="B11" s="21" t="s">
        <v>1344</v>
      </c>
      <c r="C11" s="21" t="s">
        <v>68</v>
      </c>
      <c r="D11" s="366">
        <v>99.001999999999995</v>
      </c>
      <c r="E11" s="366">
        <v>99.001000000000005</v>
      </c>
      <c r="F11" s="272">
        <f>SUM(D11:E11)</f>
        <v>198.00299999999999</v>
      </c>
      <c r="G11" s="23">
        <v>4</v>
      </c>
      <c r="H11" s="272">
        <v>1577.0219999999997</v>
      </c>
      <c r="I11" s="25">
        <v>33</v>
      </c>
      <c r="K11" s="10"/>
    </row>
    <row r="12" spans="1:25" ht="15.75" customHeight="1" x14ac:dyDescent="0.3">
      <c r="A12" s="20">
        <v>4</v>
      </c>
      <c r="B12" s="21" t="s">
        <v>1089</v>
      </c>
      <c r="C12" s="21" t="s">
        <v>82</v>
      </c>
      <c r="D12" s="366">
        <v>99.004999999999995</v>
      </c>
      <c r="E12" s="366">
        <v>99.001999999999995</v>
      </c>
      <c r="F12" s="272">
        <f>SUM(D12:E12)</f>
        <v>198.00700000000001</v>
      </c>
      <c r="G12" s="23">
        <v>5</v>
      </c>
      <c r="H12" s="272">
        <v>1764.0230000000001</v>
      </c>
      <c r="I12" s="25">
        <v>28</v>
      </c>
      <c r="K12" s="10"/>
    </row>
    <row r="13" spans="1:25" ht="15.75" customHeight="1" x14ac:dyDescent="0.3">
      <c r="A13" s="383">
        <v>5</v>
      </c>
      <c r="B13" s="384" t="s">
        <v>1106</v>
      </c>
      <c r="C13" s="384" t="s">
        <v>429</v>
      </c>
      <c r="D13" s="406" t="s">
        <v>80</v>
      </c>
      <c r="E13" s="406"/>
      <c r="F13" s="407">
        <f>SUM(D13:E13)</f>
        <v>0</v>
      </c>
      <c r="G13" s="386">
        <v>0</v>
      </c>
      <c r="H13" s="275">
        <v>0</v>
      </c>
      <c r="I13" s="35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1346</v>
      </c>
      <c r="D15" s="9"/>
      <c r="E15" s="9" t="s">
        <v>1521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08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433</v>
      </c>
      <c r="C17" s="16" t="s">
        <v>434</v>
      </c>
      <c r="D17" s="370">
        <v>100.001</v>
      </c>
      <c r="E17" s="370">
        <v>100</v>
      </c>
      <c r="F17" s="405">
        <f>SUM(D17:E17)</f>
        <v>200.001</v>
      </c>
      <c r="G17" s="18">
        <v>9</v>
      </c>
      <c r="H17" s="405">
        <v>1792.0299999999997</v>
      </c>
      <c r="I17" s="19">
        <v>68</v>
      </c>
      <c r="K17" s="10"/>
    </row>
    <row r="18" spans="1:11" ht="15.75" customHeight="1" x14ac:dyDescent="0.3">
      <c r="A18" s="20">
        <v>7</v>
      </c>
      <c r="B18" s="21" t="s">
        <v>435</v>
      </c>
      <c r="C18" s="21" t="s">
        <v>434</v>
      </c>
      <c r="D18" s="366">
        <v>100.003</v>
      </c>
      <c r="E18" s="366">
        <v>99.001000000000005</v>
      </c>
      <c r="F18" s="272">
        <f>SUM(D18:E18)</f>
        <v>199.00400000000002</v>
      </c>
      <c r="G18" s="23">
        <v>8</v>
      </c>
      <c r="H18" s="272">
        <v>1787.0360000000001</v>
      </c>
      <c r="I18" s="25">
        <v>64</v>
      </c>
      <c r="K18" s="10"/>
    </row>
    <row r="19" spans="1:11" ht="15.75" customHeight="1" x14ac:dyDescent="0.3">
      <c r="A19" s="20">
        <v>9</v>
      </c>
      <c r="B19" s="21" t="s">
        <v>1349</v>
      </c>
      <c r="C19" s="21" t="s">
        <v>31</v>
      </c>
      <c r="D19" s="366">
        <v>100.003</v>
      </c>
      <c r="E19" s="366">
        <v>99.001000000000005</v>
      </c>
      <c r="F19" s="272">
        <f>SUM(D19:E19)</f>
        <v>199.00400000000002</v>
      </c>
      <c r="G19" s="23">
        <v>8</v>
      </c>
      <c r="H19" s="272">
        <v>1786.04</v>
      </c>
      <c r="I19" s="25">
        <v>55</v>
      </c>
      <c r="K19" s="10"/>
    </row>
    <row r="20" spans="1:11" ht="15.75" customHeight="1" x14ac:dyDescent="0.3">
      <c r="A20" s="20">
        <v>5</v>
      </c>
      <c r="B20" s="21" t="s">
        <v>1347</v>
      </c>
      <c r="C20" s="21" t="s">
        <v>135</v>
      </c>
      <c r="D20" s="366">
        <v>99</v>
      </c>
      <c r="E20" s="366">
        <v>97</v>
      </c>
      <c r="F20" s="272">
        <f>SUM(D20:E20)</f>
        <v>196</v>
      </c>
      <c r="G20" s="23">
        <v>4</v>
      </c>
      <c r="H20" s="272">
        <v>1777.0249999999999</v>
      </c>
      <c r="I20" s="25">
        <v>49</v>
      </c>
      <c r="K20" s="10"/>
    </row>
    <row r="21" spans="1:11" ht="15.75" customHeight="1" x14ac:dyDescent="0.3">
      <c r="A21" s="20">
        <v>2</v>
      </c>
      <c r="B21" s="21" t="s">
        <v>476</v>
      </c>
      <c r="C21" s="21" t="s">
        <v>434</v>
      </c>
      <c r="D21" s="366">
        <v>99.003</v>
      </c>
      <c r="E21" s="366">
        <v>99</v>
      </c>
      <c r="F21" s="272">
        <f>SUM(D21:E21)</f>
        <v>198.00299999999999</v>
      </c>
      <c r="G21" s="23">
        <v>6</v>
      </c>
      <c r="H21" s="272">
        <v>1778.0369999999996</v>
      </c>
      <c r="I21" s="25">
        <v>44</v>
      </c>
      <c r="K21" s="10"/>
    </row>
    <row r="22" spans="1:11" ht="15.75" customHeight="1" x14ac:dyDescent="0.3">
      <c r="A22" s="20">
        <v>3</v>
      </c>
      <c r="B22" s="21" t="s">
        <v>1316</v>
      </c>
      <c r="C22" s="21" t="s">
        <v>1308</v>
      </c>
      <c r="D22" s="366">
        <v>97.003</v>
      </c>
      <c r="E22" s="366">
        <v>96.001999999999995</v>
      </c>
      <c r="F22" s="272">
        <f>SUM(D22:E22)</f>
        <v>193.005</v>
      </c>
      <c r="G22" s="23">
        <v>1</v>
      </c>
      <c r="H22" s="272">
        <v>1775.0209999999997</v>
      </c>
      <c r="I22" s="25">
        <v>39</v>
      </c>
      <c r="K22" s="10"/>
    </row>
    <row r="23" spans="1:11" ht="15.75" customHeight="1" x14ac:dyDescent="0.3">
      <c r="A23" s="20">
        <v>6</v>
      </c>
      <c r="B23" s="21" t="s">
        <v>1348</v>
      </c>
      <c r="C23" s="21" t="s">
        <v>434</v>
      </c>
      <c r="D23" s="366">
        <v>98</v>
      </c>
      <c r="E23" s="366">
        <v>97.001000000000005</v>
      </c>
      <c r="F23" s="272">
        <f>SUM(D23:E23)</f>
        <v>195.001</v>
      </c>
      <c r="G23" s="23">
        <v>2</v>
      </c>
      <c r="H23" s="272">
        <v>1776.0199999999998</v>
      </c>
      <c r="I23" s="25">
        <v>37</v>
      </c>
      <c r="K23" s="10"/>
    </row>
    <row r="24" spans="1:11" ht="15.75" customHeight="1" x14ac:dyDescent="0.3">
      <c r="A24" s="20">
        <v>4</v>
      </c>
      <c r="B24" s="21" t="s">
        <v>30</v>
      </c>
      <c r="C24" s="21" t="s">
        <v>31</v>
      </c>
      <c r="D24" s="366">
        <v>99.001000000000005</v>
      </c>
      <c r="E24" s="366">
        <v>98.001000000000005</v>
      </c>
      <c r="F24" s="272">
        <f>SUM(D24:E24)</f>
        <v>197.00200000000001</v>
      </c>
      <c r="G24" s="23">
        <v>5</v>
      </c>
      <c r="H24" s="272">
        <v>1774.019</v>
      </c>
      <c r="I24" s="25">
        <v>37</v>
      </c>
      <c r="K24" s="10"/>
    </row>
    <row r="25" spans="1:11" ht="15.75" customHeight="1" x14ac:dyDescent="0.3">
      <c r="A25" s="383">
        <v>1</v>
      </c>
      <c r="B25" s="384" t="s">
        <v>1315</v>
      </c>
      <c r="C25" s="384" t="s">
        <v>504</v>
      </c>
      <c r="D25" s="406">
        <v>98.001999999999995</v>
      </c>
      <c r="E25" s="406">
        <v>97.003</v>
      </c>
      <c r="F25" s="407">
        <f>SUM(D25:E25)</f>
        <v>195.005</v>
      </c>
      <c r="G25" s="386">
        <v>3</v>
      </c>
      <c r="H25" s="275">
        <v>1750.0229999999997</v>
      </c>
      <c r="I25" s="38">
        <v>19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48</v>
      </c>
      <c r="C27" s="9" t="s">
        <v>1350</v>
      </c>
      <c r="D27" s="9"/>
      <c r="E27" s="9" t="s">
        <v>1522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97" t="s">
        <v>11</v>
      </c>
      <c r="D28" s="66"/>
      <c r="E28" s="108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4</v>
      </c>
      <c r="B29" s="16" t="s">
        <v>330</v>
      </c>
      <c r="C29" s="16" t="s">
        <v>331</v>
      </c>
      <c r="D29" s="370">
        <v>100.005</v>
      </c>
      <c r="E29" s="370">
        <v>100.003</v>
      </c>
      <c r="F29" s="405">
        <f>SUM(D29:E29)</f>
        <v>200.00799999999998</v>
      </c>
      <c r="G29" s="18">
        <v>9</v>
      </c>
      <c r="H29" s="405">
        <v>1782.03</v>
      </c>
      <c r="I29" s="19">
        <v>69</v>
      </c>
      <c r="K29" s="10"/>
    </row>
    <row r="30" spans="1:11" ht="15.75" customHeight="1" x14ac:dyDescent="0.3">
      <c r="A30" s="20">
        <v>2</v>
      </c>
      <c r="B30" s="21" t="s">
        <v>464</v>
      </c>
      <c r="C30" s="21" t="s">
        <v>434</v>
      </c>
      <c r="D30" s="366">
        <v>100.001</v>
      </c>
      <c r="E30" s="366">
        <v>98.001000000000005</v>
      </c>
      <c r="F30" s="272">
        <f>SUM(D30:E30)</f>
        <v>198.00200000000001</v>
      </c>
      <c r="G30" s="23">
        <v>6</v>
      </c>
      <c r="H30" s="272">
        <v>1777.0289999999998</v>
      </c>
      <c r="I30" s="25">
        <v>60</v>
      </c>
      <c r="K30" s="10"/>
    </row>
    <row r="31" spans="1:11" ht="15.75" customHeight="1" x14ac:dyDescent="0.3">
      <c r="A31" s="20">
        <v>5</v>
      </c>
      <c r="B31" s="21" t="s">
        <v>526</v>
      </c>
      <c r="C31" s="21" t="s">
        <v>443</v>
      </c>
      <c r="D31" s="366">
        <v>97.001999999999995</v>
      </c>
      <c r="E31" s="366">
        <v>96</v>
      </c>
      <c r="F31" s="272">
        <f>SUM(D31:E31)</f>
        <v>193.00200000000001</v>
      </c>
      <c r="G31" s="23">
        <v>2</v>
      </c>
      <c r="H31" s="272">
        <v>1771.029</v>
      </c>
      <c r="I31" s="25">
        <v>60</v>
      </c>
      <c r="K31" s="10"/>
    </row>
    <row r="32" spans="1:11" ht="15.75" customHeight="1" x14ac:dyDescent="0.3">
      <c r="A32" s="20">
        <v>6</v>
      </c>
      <c r="B32" s="21" t="s">
        <v>1307</v>
      </c>
      <c r="C32" s="21" t="s">
        <v>1308</v>
      </c>
      <c r="D32" s="366">
        <v>99.004999999999995</v>
      </c>
      <c r="E32" s="366">
        <v>99.001999999999995</v>
      </c>
      <c r="F32" s="272">
        <f>SUM(D32:E32)</f>
        <v>198.00700000000001</v>
      </c>
      <c r="G32" s="23">
        <v>7</v>
      </c>
      <c r="H32" s="272">
        <v>1774.037</v>
      </c>
      <c r="I32" s="25">
        <v>55</v>
      </c>
      <c r="K32" s="10"/>
    </row>
    <row r="33" spans="1:11" ht="15.75" customHeight="1" x14ac:dyDescent="0.3">
      <c r="A33" s="20">
        <v>7</v>
      </c>
      <c r="B33" s="21" t="s">
        <v>1351</v>
      </c>
      <c r="C33" s="21" t="s">
        <v>531</v>
      </c>
      <c r="D33" s="366">
        <v>99.001000000000005</v>
      </c>
      <c r="E33" s="366">
        <v>99.001000000000005</v>
      </c>
      <c r="F33" s="272">
        <f>SUM(D33:E33)</f>
        <v>198.00200000000001</v>
      </c>
      <c r="G33" s="23">
        <v>6</v>
      </c>
      <c r="H33" s="272">
        <v>1769.0249999999999</v>
      </c>
      <c r="I33" s="25">
        <v>49</v>
      </c>
      <c r="K33" s="10"/>
    </row>
    <row r="34" spans="1:11" ht="15.75" customHeight="1" x14ac:dyDescent="0.3">
      <c r="A34" s="20">
        <v>1</v>
      </c>
      <c r="B34" s="21" t="s">
        <v>1311</v>
      </c>
      <c r="C34" s="21" t="s">
        <v>443</v>
      </c>
      <c r="D34" s="366">
        <v>100.003</v>
      </c>
      <c r="E34" s="366">
        <v>99.001000000000005</v>
      </c>
      <c r="F34" s="272">
        <f>SUM(D34:E34)</f>
        <v>199.00400000000002</v>
      </c>
      <c r="G34" s="23">
        <v>8</v>
      </c>
      <c r="H34" s="272">
        <v>1760.0240000000003</v>
      </c>
      <c r="I34" s="28">
        <v>44</v>
      </c>
      <c r="K34" s="10"/>
    </row>
    <row r="35" spans="1:11" ht="15.75" customHeight="1" x14ac:dyDescent="0.3">
      <c r="A35" s="20">
        <v>9</v>
      </c>
      <c r="B35" s="21" t="s">
        <v>1352</v>
      </c>
      <c r="C35" s="21" t="s">
        <v>135</v>
      </c>
      <c r="D35" s="366">
        <v>98.001999999999995</v>
      </c>
      <c r="E35" s="366">
        <v>97</v>
      </c>
      <c r="F35" s="272">
        <f>SUM(D35:E35)</f>
        <v>195.00200000000001</v>
      </c>
      <c r="G35" s="23">
        <v>3</v>
      </c>
      <c r="H35" s="272">
        <v>1742.02</v>
      </c>
      <c r="I35" s="25">
        <v>37</v>
      </c>
      <c r="K35" s="10"/>
    </row>
    <row r="36" spans="1:11" ht="15.75" customHeight="1" x14ac:dyDescent="0.3">
      <c r="A36" s="20">
        <v>3</v>
      </c>
      <c r="B36" s="21" t="s">
        <v>1313</v>
      </c>
      <c r="C36" s="21" t="s">
        <v>443</v>
      </c>
      <c r="D36" s="366">
        <v>99</v>
      </c>
      <c r="E36" s="366">
        <v>98.001000000000005</v>
      </c>
      <c r="F36" s="272">
        <f>SUM(D36:E36)</f>
        <v>197.001</v>
      </c>
      <c r="G36" s="23">
        <v>4</v>
      </c>
      <c r="H36" s="272">
        <v>1747.0209999999997</v>
      </c>
      <c r="I36" s="25">
        <v>30</v>
      </c>
      <c r="K36" s="10"/>
    </row>
    <row r="37" spans="1:11" ht="15.75" customHeight="1" x14ac:dyDescent="0.3">
      <c r="A37" s="383">
        <v>8</v>
      </c>
      <c r="B37" s="384" t="s">
        <v>439</v>
      </c>
      <c r="C37" s="384" t="s">
        <v>135</v>
      </c>
      <c r="D37" s="406" t="s">
        <v>43</v>
      </c>
      <c r="E37" s="406"/>
      <c r="F37" s="407">
        <f>SUM(D37:E37)</f>
        <v>0</v>
      </c>
      <c r="G37" s="386">
        <v>0</v>
      </c>
      <c r="H37" s="275">
        <v>0</v>
      </c>
      <c r="I37" s="35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51</v>
      </c>
      <c r="C39" s="9" t="s">
        <v>1335</v>
      </c>
      <c r="D39" s="9"/>
      <c r="E39" s="9" t="s">
        <v>1514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97" t="s">
        <v>11</v>
      </c>
      <c r="D40" s="66"/>
      <c r="E40" s="108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2</v>
      </c>
      <c r="B41" s="16" t="s">
        <v>1314</v>
      </c>
      <c r="C41" s="16" t="s">
        <v>1308</v>
      </c>
      <c r="D41" s="370">
        <v>99.001999999999995</v>
      </c>
      <c r="E41" s="370">
        <v>97.003</v>
      </c>
      <c r="F41" s="405">
        <f>SUM(D41:E41)</f>
        <v>196.005</v>
      </c>
      <c r="G41" s="18">
        <v>7</v>
      </c>
      <c r="H41" s="405">
        <v>1766.0319999999997</v>
      </c>
      <c r="I41" s="19">
        <v>64</v>
      </c>
      <c r="K41" s="10"/>
    </row>
    <row r="42" spans="1:11" ht="15.75" customHeight="1" x14ac:dyDescent="0.3">
      <c r="A42" s="20">
        <v>5</v>
      </c>
      <c r="B42" s="21" t="s">
        <v>590</v>
      </c>
      <c r="C42" s="21" t="s">
        <v>98</v>
      </c>
      <c r="D42" s="366">
        <v>98.001000000000005</v>
      </c>
      <c r="E42" s="366">
        <v>97.004000000000005</v>
      </c>
      <c r="F42" s="272">
        <f>SUM(D42:E42)</f>
        <v>195.005</v>
      </c>
      <c r="G42" s="23">
        <v>5</v>
      </c>
      <c r="H42" s="272">
        <v>1762.0190000000002</v>
      </c>
      <c r="I42" s="25">
        <v>59</v>
      </c>
      <c r="K42" s="10"/>
    </row>
    <row r="43" spans="1:11" ht="15.75" customHeight="1" x14ac:dyDescent="0.3">
      <c r="A43" s="20">
        <v>3</v>
      </c>
      <c r="B43" s="21" t="s">
        <v>1317</v>
      </c>
      <c r="C43" s="21" t="s">
        <v>31</v>
      </c>
      <c r="D43" s="366">
        <v>99.001999999999995</v>
      </c>
      <c r="E43" s="366">
        <v>98</v>
      </c>
      <c r="F43" s="272">
        <f>SUM(D43:E43)</f>
        <v>197.00200000000001</v>
      </c>
      <c r="G43" s="23">
        <v>8</v>
      </c>
      <c r="H43" s="272">
        <v>1756.0149999999999</v>
      </c>
      <c r="I43" s="25">
        <v>59</v>
      </c>
      <c r="K43" s="10"/>
    </row>
    <row r="44" spans="1:11" ht="15.75" customHeight="1" x14ac:dyDescent="0.3">
      <c r="A44" s="20">
        <v>4</v>
      </c>
      <c r="B44" s="21" t="s">
        <v>1188</v>
      </c>
      <c r="C44" s="21" t="s">
        <v>27</v>
      </c>
      <c r="D44" s="366">
        <v>97</v>
      </c>
      <c r="E44" s="366">
        <v>94.001000000000005</v>
      </c>
      <c r="F44" s="272">
        <f>SUM(D44:E44)</f>
        <v>191.001</v>
      </c>
      <c r="G44" s="23">
        <v>3</v>
      </c>
      <c r="H44" s="272">
        <v>1748.0129999999997</v>
      </c>
      <c r="I44" s="25">
        <v>51</v>
      </c>
      <c r="K44" s="10"/>
    </row>
    <row r="45" spans="1:11" ht="15.75" customHeight="1" x14ac:dyDescent="0.3">
      <c r="A45" s="20">
        <v>1</v>
      </c>
      <c r="B45" s="21" t="s">
        <v>1353</v>
      </c>
      <c r="C45" s="21" t="s">
        <v>68</v>
      </c>
      <c r="D45" s="366">
        <v>100.003</v>
      </c>
      <c r="E45" s="366">
        <v>99.003</v>
      </c>
      <c r="F45" s="272">
        <f>SUM(D45:E45)</f>
        <v>199.006</v>
      </c>
      <c r="G45" s="23">
        <v>9</v>
      </c>
      <c r="H45" s="272">
        <v>1743.0229999999999</v>
      </c>
      <c r="I45" s="28">
        <v>43</v>
      </c>
      <c r="K45" s="10"/>
    </row>
    <row r="46" spans="1:11" ht="15.75" customHeight="1" x14ac:dyDescent="0.3">
      <c r="A46" s="20">
        <v>6</v>
      </c>
      <c r="B46" s="21" t="s">
        <v>525</v>
      </c>
      <c r="C46" s="21" t="s">
        <v>434</v>
      </c>
      <c r="D46" s="366">
        <v>95</v>
      </c>
      <c r="E46" s="366">
        <v>94.001000000000005</v>
      </c>
      <c r="F46" s="272">
        <f>SUM(D46:E46)</f>
        <v>189.001</v>
      </c>
      <c r="G46" s="23">
        <v>2</v>
      </c>
      <c r="H46" s="272">
        <v>1737.0169999999998</v>
      </c>
      <c r="I46" s="25">
        <v>39</v>
      </c>
      <c r="K46" s="10"/>
    </row>
    <row r="47" spans="1:11" ht="15.75" customHeight="1" x14ac:dyDescent="0.3">
      <c r="A47" s="20">
        <v>8</v>
      </c>
      <c r="B47" s="21" t="s">
        <v>1354</v>
      </c>
      <c r="C47" s="21" t="s">
        <v>135</v>
      </c>
      <c r="D47" s="366">
        <v>99.001000000000005</v>
      </c>
      <c r="E47" s="374">
        <v>94</v>
      </c>
      <c r="F47" s="272">
        <f>SUM(D47:E47)</f>
        <v>193.001</v>
      </c>
      <c r="G47" s="23">
        <v>4</v>
      </c>
      <c r="H47" s="272">
        <v>1719.011</v>
      </c>
      <c r="I47" s="25">
        <v>35</v>
      </c>
      <c r="K47" s="10"/>
    </row>
    <row r="48" spans="1:11" ht="15.75" customHeight="1" x14ac:dyDescent="0.3">
      <c r="A48" s="20">
        <v>9</v>
      </c>
      <c r="B48" s="21" t="s">
        <v>1355</v>
      </c>
      <c r="C48" s="21" t="s">
        <v>531</v>
      </c>
      <c r="D48" s="366">
        <v>96.001000000000005</v>
      </c>
      <c r="E48" s="366">
        <v>91</v>
      </c>
      <c r="F48" s="272">
        <f>SUM(D48:E48)</f>
        <v>187.001</v>
      </c>
      <c r="G48" s="23">
        <v>1</v>
      </c>
      <c r="H48" s="272">
        <v>1726.0169999999998</v>
      </c>
      <c r="I48" s="25">
        <v>31</v>
      </c>
      <c r="K48" s="10"/>
    </row>
    <row r="49" spans="1:11" ht="15.75" customHeight="1" x14ac:dyDescent="0.3">
      <c r="A49" s="383">
        <v>7</v>
      </c>
      <c r="B49" s="384" t="s">
        <v>527</v>
      </c>
      <c r="C49" s="384" t="s">
        <v>443</v>
      </c>
      <c r="D49" s="406">
        <v>99.001000000000005</v>
      </c>
      <c r="E49" s="406">
        <v>97.001000000000005</v>
      </c>
      <c r="F49" s="407">
        <f>SUM(D49:E49)</f>
        <v>196.00200000000001</v>
      </c>
      <c r="G49" s="386">
        <v>6</v>
      </c>
      <c r="H49" s="275">
        <v>1734.0139999999999</v>
      </c>
      <c r="I49" s="35">
        <v>29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83</v>
      </c>
      <c r="C51" s="9" t="s">
        <v>999</v>
      </c>
      <c r="D51" s="9"/>
      <c r="E51" s="9" t="s">
        <v>1523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97" t="s">
        <v>11</v>
      </c>
      <c r="D52" s="66"/>
      <c r="E52" s="108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6" t="s">
        <v>450</v>
      </c>
      <c r="C53" s="16" t="s">
        <v>443</v>
      </c>
      <c r="D53" s="370">
        <v>96</v>
      </c>
      <c r="E53" s="370">
        <v>94</v>
      </c>
      <c r="F53" s="405">
        <f>SUM(D53:E53)</f>
        <v>190</v>
      </c>
      <c r="G53" s="18">
        <v>5</v>
      </c>
      <c r="H53" s="405">
        <v>1737.0129999999999</v>
      </c>
      <c r="I53" s="19">
        <v>68</v>
      </c>
      <c r="K53" s="10"/>
    </row>
    <row r="54" spans="1:11" ht="15.75" customHeight="1" x14ac:dyDescent="0.3">
      <c r="A54" s="20">
        <v>5</v>
      </c>
      <c r="B54" s="21" t="s">
        <v>1357</v>
      </c>
      <c r="C54" s="21" t="s">
        <v>697</v>
      </c>
      <c r="D54" s="366">
        <v>99</v>
      </c>
      <c r="E54" s="366">
        <v>97.001000000000005</v>
      </c>
      <c r="F54" s="272">
        <f>SUM(D54:E54)</f>
        <v>196.001</v>
      </c>
      <c r="G54" s="23">
        <v>9</v>
      </c>
      <c r="H54" s="272">
        <v>1725.0159999999998</v>
      </c>
      <c r="I54" s="25">
        <v>61</v>
      </c>
      <c r="K54" s="10"/>
    </row>
    <row r="55" spans="1:11" ht="15.75" customHeight="1" x14ac:dyDescent="0.3">
      <c r="A55" s="20">
        <v>6</v>
      </c>
      <c r="B55" s="21" t="s">
        <v>1358</v>
      </c>
      <c r="C55" s="21" t="s">
        <v>531</v>
      </c>
      <c r="D55" s="366">
        <v>97.001000000000005</v>
      </c>
      <c r="E55" s="366">
        <v>95</v>
      </c>
      <c r="F55" s="272">
        <f>SUM(D55:E55)</f>
        <v>192.001</v>
      </c>
      <c r="G55" s="23">
        <v>6</v>
      </c>
      <c r="H55" s="272">
        <v>1722.0169999999998</v>
      </c>
      <c r="I55" s="25">
        <v>60</v>
      </c>
      <c r="K55" s="10"/>
    </row>
    <row r="56" spans="1:11" ht="15.75" customHeight="1" x14ac:dyDescent="0.3">
      <c r="A56" s="20">
        <v>2</v>
      </c>
      <c r="B56" s="21" t="s">
        <v>746</v>
      </c>
      <c r="C56" s="21" t="s">
        <v>135</v>
      </c>
      <c r="D56" s="366">
        <v>95</v>
      </c>
      <c r="E56" s="366">
        <v>93</v>
      </c>
      <c r="F56" s="272">
        <f>SUM(D56:E56)</f>
        <v>188</v>
      </c>
      <c r="G56" s="23">
        <v>3</v>
      </c>
      <c r="H56" s="272">
        <v>1722.0169999999998</v>
      </c>
      <c r="I56" s="25">
        <v>54</v>
      </c>
      <c r="K56" s="10"/>
    </row>
    <row r="57" spans="1:11" ht="15.75" customHeight="1" x14ac:dyDescent="0.3">
      <c r="A57" s="20">
        <v>4</v>
      </c>
      <c r="B57" s="21" t="s">
        <v>1212</v>
      </c>
      <c r="C57" s="21" t="s">
        <v>531</v>
      </c>
      <c r="D57" s="366">
        <v>98.001000000000005</v>
      </c>
      <c r="E57" s="366">
        <v>97.001000000000005</v>
      </c>
      <c r="F57" s="272">
        <f>SUM(D57:E57)</f>
        <v>195.00200000000001</v>
      </c>
      <c r="G57" s="23">
        <v>8</v>
      </c>
      <c r="H57" s="272">
        <v>1638.0149999999999</v>
      </c>
      <c r="I57" s="25">
        <v>54</v>
      </c>
      <c r="K57" s="10"/>
    </row>
    <row r="58" spans="1:11" ht="15.75" customHeight="1" x14ac:dyDescent="0.3">
      <c r="A58" s="20">
        <v>8</v>
      </c>
      <c r="B58" s="21" t="s">
        <v>1318</v>
      </c>
      <c r="C58" s="21" t="s">
        <v>443</v>
      </c>
      <c r="D58" s="366">
        <v>97.001999999999995</v>
      </c>
      <c r="E58" s="366">
        <v>96.001000000000005</v>
      </c>
      <c r="F58" s="272">
        <f>SUM(D58:E58)</f>
        <v>193.00299999999999</v>
      </c>
      <c r="G58" s="23">
        <v>7</v>
      </c>
      <c r="H58" s="272">
        <v>1712.0159999999998</v>
      </c>
      <c r="I58" s="25">
        <v>48</v>
      </c>
      <c r="K58" s="10"/>
    </row>
    <row r="59" spans="1:11" ht="15.75" customHeight="1" x14ac:dyDescent="0.3">
      <c r="A59" s="20">
        <v>3</v>
      </c>
      <c r="B59" s="21" t="s">
        <v>513</v>
      </c>
      <c r="C59" s="21" t="s">
        <v>443</v>
      </c>
      <c r="D59" s="366">
        <v>96</v>
      </c>
      <c r="E59" s="366">
        <v>94</v>
      </c>
      <c r="F59" s="272">
        <f>SUM(D59:E59)</f>
        <v>190</v>
      </c>
      <c r="G59" s="23">
        <v>5</v>
      </c>
      <c r="H59" s="272">
        <v>1491.0069999999998</v>
      </c>
      <c r="I59" s="25">
        <v>29</v>
      </c>
      <c r="K59" s="10"/>
    </row>
    <row r="60" spans="1:11" ht="15.75" customHeight="1" x14ac:dyDescent="0.3">
      <c r="A60" s="20">
        <v>1</v>
      </c>
      <c r="B60" s="21" t="s">
        <v>1356</v>
      </c>
      <c r="C60" s="21" t="s">
        <v>443</v>
      </c>
      <c r="D60" s="366">
        <v>91</v>
      </c>
      <c r="E60" s="366">
        <v>91</v>
      </c>
      <c r="F60" s="272">
        <f>SUM(D60:E60)</f>
        <v>182</v>
      </c>
      <c r="G60" s="23">
        <v>2</v>
      </c>
      <c r="H60" s="272">
        <v>1664.0129999999999</v>
      </c>
      <c r="I60" s="28">
        <v>25</v>
      </c>
      <c r="K60" s="10"/>
    </row>
    <row r="61" spans="1:11" ht="15.75" customHeight="1" x14ac:dyDescent="0.3">
      <c r="A61" s="383">
        <v>7</v>
      </c>
      <c r="B61" s="384" t="s">
        <v>1332</v>
      </c>
      <c r="C61" s="384" t="s">
        <v>68</v>
      </c>
      <c r="D61" s="406" t="s">
        <v>43</v>
      </c>
      <c r="E61" s="406"/>
      <c r="F61" s="407">
        <f>SUM(D61:E61)</f>
        <v>0</v>
      </c>
      <c r="G61" s="386">
        <v>0</v>
      </c>
      <c r="H61" s="275">
        <v>185.001</v>
      </c>
      <c r="I61" s="35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943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1334</v>
      </c>
      <c r="E65" s="44" t="s">
        <v>171</v>
      </c>
      <c r="K65" s="10"/>
    </row>
    <row r="66" spans="1:11" ht="15.75" customHeight="1" x14ac:dyDescent="0.3">
      <c r="A66" s="10"/>
      <c r="B66" s="10" t="s">
        <v>172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EBA0A713-3552-46FD-BE0D-A84C26D340A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1480-BEC3-44BA-BB6D-01DE784C707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1343</v>
      </c>
      <c r="C1" s="2"/>
      <c r="D1" s="3"/>
      <c r="E1" s="3"/>
      <c r="F1" s="3"/>
      <c r="G1" s="3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86</v>
      </c>
      <c r="C3" s="9" t="s">
        <v>1359</v>
      </c>
      <c r="D3" s="9"/>
      <c r="E3" s="9" t="s">
        <v>1524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1360</v>
      </c>
      <c r="C5" s="16" t="s">
        <v>434</v>
      </c>
      <c r="D5" s="370">
        <v>98.001999999999995</v>
      </c>
      <c r="E5" s="370">
        <v>98.001000000000005</v>
      </c>
      <c r="F5" s="405">
        <f>SUM(D5:E5)</f>
        <v>196.00299999999999</v>
      </c>
      <c r="G5" s="18">
        <v>7</v>
      </c>
      <c r="H5" s="405">
        <v>1768.0199999999998</v>
      </c>
      <c r="I5" s="43">
        <v>57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1361</v>
      </c>
      <c r="C6" s="50" t="s">
        <v>135</v>
      </c>
      <c r="D6" s="366">
        <v>97</v>
      </c>
      <c r="E6" s="366">
        <v>95.001000000000005</v>
      </c>
      <c r="F6" s="272">
        <f>SUM(D6:E6)</f>
        <v>192.001</v>
      </c>
      <c r="G6" s="23">
        <v>5</v>
      </c>
      <c r="H6" s="273">
        <v>1729.0159999999998</v>
      </c>
      <c r="I6" s="51">
        <v>41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4</v>
      </c>
      <c r="B7" s="50" t="s">
        <v>1005</v>
      </c>
      <c r="C7" s="50" t="s">
        <v>504</v>
      </c>
      <c r="D7" s="366">
        <v>96.001000000000005</v>
      </c>
      <c r="E7" s="366">
        <v>85</v>
      </c>
      <c r="F7" s="272">
        <f>SUM(D7:E7)</f>
        <v>181.001</v>
      </c>
      <c r="G7" s="23">
        <v>2</v>
      </c>
      <c r="H7" s="273">
        <v>1720.0119999999999</v>
      </c>
      <c r="I7" s="51">
        <v>37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0" t="s">
        <v>452</v>
      </c>
      <c r="C8" s="50" t="s">
        <v>443</v>
      </c>
      <c r="D8" s="366">
        <v>96.001000000000005</v>
      </c>
      <c r="E8" s="366">
        <v>96</v>
      </c>
      <c r="F8" s="272">
        <f>SUM(D8:E8)</f>
        <v>192.001</v>
      </c>
      <c r="G8" s="23">
        <v>5</v>
      </c>
      <c r="H8" s="273">
        <v>1720.011</v>
      </c>
      <c r="I8" s="51">
        <v>34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0" t="s">
        <v>1362</v>
      </c>
      <c r="C9" s="50" t="s">
        <v>68</v>
      </c>
      <c r="D9" s="366">
        <v>98.001999999999995</v>
      </c>
      <c r="E9" s="366">
        <v>95</v>
      </c>
      <c r="F9" s="272">
        <f>SUM(D9:E9)</f>
        <v>193.00200000000001</v>
      </c>
      <c r="G9" s="23">
        <v>6</v>
      </c>
      <c r="H9" s="273">
        <v>1172.01</v>
      </c>
      <c r="I9" s="51">
        <v>34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6</v>
      </c>
      <c r="B10" s="50" t="s">
        <v>1326</v>
      </c>
      <c r="C10" s="50" t="s">
        <v>27</v>
      </c>
      <c r="D10" s="366">
        <v>95.001000000000005</v>
      </c>
      <c r="E10" s="366">
        <v>95</v>
      </c>
      <c r="F10" s="272">
        <f>SUM(D10:E10)</f>
        <v>190.001</v>
      </c>
      <c r="G10" s="23">
        <v>3</v>
      </c>
      <c r="H10" s="273">
        <v>1715.0119999999999</v>
      </c>
      <c r="I10" s="51">
        <v>28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01">
        <v>2</v>
      </c>
      <c r="B11" s="387" t="s">
        <v>1324</v>
      </c>
      <c r="C11" s="387" t="s">
        <v>27</v>
      </c>
      <c r="D11" s="406">
        <v>92</v>
      </c>
      <c r="E11" s="406">
        <v>88</v>
      </c>
      <c r="F11" s="407">
        <f>SUM(D11:E11)</f>
        <v>180</v>
      </c>
      <c r="G11" s="386">
        <v>1</v>
      </c>
      <c r="H11" s="276">
        <v>1684.0069999999998</v>
      </c>
      <c r="I11" s="56">
        <v>21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114</v>
      </c>
      <c r="C13" s="9" t="s">
        <v>1363</v>
      </c>
      <c r="D13" s="9"/>
      <c r="E13" s="9" t="s">
        <v>1525</v>
      </c>
      <c r="F13" s="8"/>
      <c r="G13" s="8"/>
      <c r="H13" s="8"/>
      <c r="I13" s="8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2</v>
      </c>
      <c r="B14" s="12" t="s">
        <v>10</v>
      </c>
      <c r="C14" s="97" t="s">
        <v>11</v>
      </c>
      <c r="D14" s="66"/>
      <c r="E14" s="108"/>
      <c r="F14" s="13" t="s">
        <v>12</v>
      </c>
      <c r="G14" s="13" t="s">
        <v>13</v>
      </c>
      <c r="H14" s="13" t="s">
        <v>14</v>
      </c>
      <c r="I14" s="14" t="s">
        <v>15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7">
        <v>4</v>
      </c>
      <c r="B15" s="48" t="s">
        <v>1366</v>
      </c>
      <c r="C15" s="48" t="s">
        <v>697</v>
      </c>
      <c r="D15" s="370">
        <v>97.001000000000005</v>
      </c>
      <c r="E15" s="370">
        <v>95</v>
      </c>
      <c r="F15" s="405">
        <f>SUM(D15:E15)</f>
        <v>192.001</v>
      </c>
      <c r="G15" s="18">
        <v>6</v>
      </c>
      <c r="H15" s="457">
        <v>1734.018</v>
      </c>
      <c r="I15" s="49">
        <v>57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53">
        <v>6</v>
      </c>
      <c r="B16" s="50" t="s">
        <v>1368</v>
      </c>
      <c r="C16" s="50" t="s">
        <v>531</v>
      </c>
      <c r="D16" s="366">
        <v>98.001000000000005</v>
      </c>
      <c r="E16" s="366">
        <v>96.001000000000005</v>
      </c>
      <c r="F16" s="272">
        <f>SUM(D16:E16)</f>
        <v>194.00200000000001</v>
      </c>
      <c r="G16" s="23">
        <v>7</v>
      </c>
      <c r="H16" s="273">
        <v>1708.0129999999999</v>
      </c>
      <c r="I16" s="51">
        <v>48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7</v>
      </c>
      <c r="B17" s="50" t="s">
        <v>1369</v>
      </c>
      <c r="C17" s="50" t="s">
        <v>531</v>
      </c>
      <c r="D17" s="366">
        <v>95.001999999999995</v>
      </c>
      <c r="E17" s="366">
        <v>90</v>
      </c>
      <c r="F17" s="272">
        <f>SUM(D17:E17)</f>
        <v>185.00200000000001</v>
      </c>
      <c r="G17" s="23">
        <v>5</v>
      </c>
      <c r="H17" s="273">
        <v>1684.0139999999999</v>
      </c>
      <c r="I17" s="51">
        <v>43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1</v>
      </c>
      <c r="B18" s="21" t="s">
        <v>1364</v>
      </c>
      <c r="C18" s="21" t="s">
        <v>531</v>
      </c>
      <c r="D18" s="366">
        <v>93</v>
      </c>
      <c r="E18" s="366">
        <v>91</v>
      </c>
      <c r="F18" s="272">
        <f>SUM(D18:E18)</f>
        <v>184</v>
      </c>
      <c r="G18" s="23">
        <v>3</v>
      </c>
      <c r="H18" s="272">
        <v>1663.0089999999998</v>
      </c>
      <c r="I18" s="28">
        <v>35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5</v>
      </c>
      <c r="B19" s="50" t="s">
        <v>1367</v>
      </c>
      <c r="C19" s="50" t="s">
        <v>531</v>
      </c>
      <c r="D19" s="366">
        <v>93.001000000000005</v>
      </c>
      <c r="E19" s="366">
        <v>91</v>
      </c>
      <c r="F19" s="272">
        <f>SUM(D19:E19)</f>
        <v>184.001</v>
      </c>
      <c r="G19" s="23">
        <v>4</v>
      </c>
      <c r="H19" s="273">
        <v>1666.0089999999998</v>
      </c>
      <c r="I19" s="51">
        <v>33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2</v>
      </c>
      <c r="B20" s="50" t="s">
        <v>1325</v>
      </c>
      <c r="C20" s="50" t="s">
        <v>504</v>
      </c>
      <c r="D20" s="366" t="s">
        <v>43</v>
      </c>
      <c r="E20" s="366"/>
      <c r="F20" s="272">
        <f>SUM(D20:E20)</f>
        <v>0</v>
      </c>
      <c r="G20" s="23">
        <v>0</v>
      </c>
      <c r="H20" s="273">
        <v>756.00700000000006</v>
      </c>
      <c r="I20" s="51">
        <v>19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83">
        <v>3</v>
      </c>
      <c r="B21" s="387" t="s">
        <v>1365</v>
      </c>
      <c r="C21" s="387" t="s">
        <v>68</v>
      </c>
      <c r="D21" s="406" t="s">
        <v>43</v>
      </c>
      <c r="E21" s="406"/>
      <c r="F21" s="407">
        <f>SUM(D21:E21)</f>
        <v>0</v>
      </c>
      <c r="G21" s="386">
        <v>0</v>
      </c>
      <c r="H21" s="276">
        <v>0</v>
      </c>
      <c r="I21" s="56">
        <v>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"/>
      <c r="B23" s="8" t="s">
        <v>117</v>
      </c>
      <c r="C23" s="9" t="s">
        <v>1370</v>
      </c>
      <c r="D23" s="9"/>
      <c r="E23" s="9" t="s">
        <v>1526</v>
      </c>
      <c r="F23" s="8"/>
      <c r="G23" s="8"/>
      <c r="H23" s="8"/>
      <c r="I23" s="8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11">
        <v>2</v>
      </c>
      <c r="B24" s="12" t="s">
        <v>10</v>
      </c>
      <c r="C24" s="97" t="s">
        <v>11</v>
      </c>
      <c r="D24" s="66"/>
      <c r="E24" s="108"/>
      <c r="F24" s="13" t="s">
        <v>12</v>
      </c>
      <c r="G24" s="13" t="s">
        <v>13</v>
      </c>
      <c r="H24" s="13" t="s">
        <v>14</v>
      </c>
      <c r="I24" s="14" t="s">
        <v>15</v>
      </c>
      <c r="J24" s="109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7">
        <v>2</v>
      </c>
      <c r="B25" s="48" t="s">
        <v>1036</v>
      </c>
      <c r="C25" s="48" t="s">
        <v>331</v>
      </c>
      <c r="D25" s="370">
        <v>94.001000000000005</v>
      </c>
      <c r="E25" s="370">
        <v>92</v>
      </c>
      <c r="F25" s="405">
        <f>SUM(D25:E25)</f>
        <v>186.001</v>
      </c>
      <c r="G25" s="18">
        <v>5</v>
      </c>
      <c r="H25" s="457">
        <v>1689.0049999999999</v>
      </c>
      <c r="I25" s="49">
        <v>56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1</v>
      </c>
      <c r="B26" s="21" t="s">
        <v>1371</v>
      </c>
      <c r="C26" s="21" t="s">
        <v>531</v>
      </c>
      <c r="D26" s="366">
        <v>94.001000000000005</v>
      </c>
      <c r="E26" s="366">
        <v>93</v>
      </c>
      <c r="F26" s="272">
        <f>SUM(D26:E26)</f>
        <v>187.001</v>
      </c>
      <c r="G26" s="23">
        <v>6</v>
      </c>
      <c r="H26" s="272">
        <v>1521.0060000000001</v>
      </c>
      <c r="I26" s="28">
        <v>45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20">
        <v>3</v>
      </c>
      <c r="B27" s="50" t="s">
        <v>407</v>
      </c>
      <c r="C27" s="50" t="s">
        <v>68</v>
      </c>
      <c r="D27" s="366">
        <v>95</v>
      </c>
      <c r="E27" s="366">
        <v>94</v>
      </c>
      <c r="F27" s="272">
        <f>SUM(D27:E27)</f>
        <v>189</v>
      </c>
      <c r="G27" s="23">
        <v>7</v>
      </c>
      <c r="H27" s="273">
        <v>1489.008</v>
      </c>
      <c r="I27" s="51">
        <v>42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53">
        <v>4</v>
      </c>
      <c r="B28" s="50" t="s">
        <v>1372</v>
      </c>
      <c r="C28" s="50" t="s">
        <v>531</v>
      </c>
      <c r="D28" s="366">
        <v>94.001000000000005</v>
      </c>
      <c r="E28" s="366">
        <v>90</v>
      </c>
      <c r="F28" s="272">
        <f>SUM(D28:E28)</f>
        <v>184.001</v>
      </c>
      <c r="G28" s="23">
        <v>4</v>
      </c>
      <c r="H28" s="273">
        <v>1474.0039999999999</v>
      </c>
      <c r="I28" s="51">
        <v>39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7</v>
      </c>
      <c r="B29" s="50" t="s">
        <v>1375</v>
      </c>
      <c r="C29" s="50" t="s">
        <v>531</v>
      </c>
      <c r="D29" s="366">
        <v>92</v>
      </c>
      <c r="E29" s="366">
        <v>92</v>
      </c>
      <c r="F29" s="272">
        <f>SUM(D29:E29)</f>
        <v>184</v>
      </c>
      <c r="G29" s="23">
        <v>3</v>
      </c>
      <c r="H29" s="273">
        <v>1568.002</v>
      </c>
      <c r="I29" s="51">
        <v>31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3">
        <v>6</v>
      </c>
      <c r="B30" s="50" t="s">
        <v>1374</v>
      </c>
      <c r="C30" s="50" t="s">
        <v>68</v>
      </c>
      <c r="D30" s="366" t="s">
        <v>43</v>
      </c>
      <c r="E30" s="366"/>
      <c r="F30" s="272">
        <f>SUM(D30:E30)</f>
        <v>0</v>
      </c>
      <c r="G30" s="23">
        <v>0</v>
      </c>
      <c r="H30" s="273">
        <v>458.005</v>
      </c>
      <c r="I30" s="51">
        <v>13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383">
        <v>5</v>
      </c>
      <c r="B31" s="387" t="s">
        <v>1373</v>
      </c>
      <c r="C31" s="387" t="s">
        <v>531</v>
      </c>
      <c r="D31" s="406" t="s">
        <v>43</v>
      </c>
      <c r="E31" s="406"/>
      <c r="F31" s="407">
        <f>SUM(D31:E31)</f>
        <v>0</v>
      </c>
      <c r="G31" s="386">
        <v>0</v>
      </c>
      <c r="H31" s="276">
        <v>174.001</v>
      </c>
      <c r="I31" s="56">
        <v>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 t="s">
        <v>943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10" t="s">
        <v>1334</v>
      </c>
      <c r="E35" s="44" t="s">
        <v>171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10" t="s">
        <v>172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25:I31">
    <sortCondition descending="1" ref="I25"/>
    <sortCondition descending="1" ref="H25"/>
  </sortState>
  <mergeCells count="1">
    <mergeCell ref="D2:I2"/>
  </mergeCells>
  <hyperlinks>
    <hyperlink ref="B2" location="'Index'!A3" tooltip="Go to the Index sheet" display="á" xr:uid="{09197E70-D325-4887-97A5-A474FACDAAD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FCEC-03BA-4655-90E4-B02A2BF53623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1343</v>
      </c>
      <c r="C1" s="2"/>
      <c r="D1" s="3"/>
      <c r="E1" s="3"/>
      <c r="F1" s="3" t="s">
        <v>268</v>
      </c>
      <c r="G1" s="3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1376</v>
      </c>
      <c r="D3" s="9"/>
      <c r="E3" s="9" t="s">
        <v>1527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6</v>
      </c>
      <c r="B5" s="453" t="s">
        <v>192</v>
      </c>
      <c r="C5" s="453" t="s">
        <v>193</v>
      </c>
      <c r="D5" s="456">
        <v>99.001999999999995</v>
      </c>
      <c r="E5" s="456">
        <v>99.001000000000005</v>
      </c>
      <c r="F5" s="408">
        <v>198.00299999999999</v>
      </c>
      <c r="G5" s="391">
        <v>7</v>
      </c>
      <c r="H5" s="457">
        <v>1784.0420000000001</v>
      </c>
      <c r="I5" s="49">
        <v>68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2</v>
      </c>
      <c r="B6" s="393" t="s">
        <v>1089</v>
      </c>
      <c r="C6" s="393" t="s">
        <v>82</v>
      </c>
      <c r="D6" s="409">
        <v>99.004999999999995</v>
      </c>
      <c r="E6" s="409">
        <v>99.001999999999995</v>
      </c>
      <c r="F6" s="410">
        <v>198.00700000000001</v>
      </c>
      <c r="G6" s="395">
        <v>8</v>
      </c>
      <c r="H6" s="273">
        <v>1764.0230000000001</v>
      </c>
      <c r="I6" s="51">
        <v>57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4</v>
      </c>
      <c r="B7" s="393" t="s">
        <v>590</v>
      </c>
      <c r="C7" s="393" t="s">
        <v>98</v>
      </c>
      <c r="D7" s="409">
        <v>98.001000000000005</v>
      </c>
      <c r="E7" s="409">
        <v>97.004000000000005</v>
      </c>
      <c r="F7" s="410">
        <v>195.005</v>
      </c>
      <c r="G7" s="395">
        <v>6</v>
      </c>
      <c r="H7" s="273">
        <v>1762.0190000000002</v>
      </c>
      <c r="I7" s="51">
        <v>57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8</v>
      </c>
      <c r="B8" s="393" t="s">
        <v>450</v>
      </c>
      <c r="C8" s="393" t="s">
        <v>443</v>
      </c>
      <c r="D8" s="409">
        <v>96</v>
      </c>
      <c r="E8" s="409">
        <v>94</v>
      </c>
      <c r="F8" s="410">
        <v>190</v>
      </c>
      <c r="G8" s="395">
        <v>4</v>
      </c>
      <c r="H8" s="273">
        <v>1737.0129999999999</v>
      </c>
      <c r="I8" s="51">
        <v>44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7</v>
      </c>
      <c r="B9" s="393" t="s">
        <v>452</v>
      </c>
      <c r="C9" s="393" t="s">
        <v>443</v>
      </c>
      <c r="D9" s="409">
        <v>96.001000000000005</v>
      </c>
      <c r="E9" s="409">
        <v>96</v>
      </c>
      <c r="F9" s="410">
        <v>192.001</v>
      </c>
      <c r="G9" s="395">
        <v>5</v>
      </c>
      <c r="H9" s="273">
        <v>1720.011</v>
      </c>
      <c r="I9" s="51">
        <v>41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1</v>
      </c>
      <c r="B10" s="404" t="s">
        <v>1356</v>
      </c>
      <c r="C10" s="404" t="s">
        <v>443</v>
      </c>
      <c r="D10" s="410">
        <v>91</v>
      </c>
      <c r="E10" s="410">
        <v>91</v>
      </c>
      <c r="F10" s="410">
        <v>182</v>
      </c>
      <c r="G10" s="395">
        <v>3</v>
      </c>
      <c r="H10" s="272">
        <v>1664.0129999999999</v>
      </c>
      <c r="I10" s="28">
        <v>24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6">
        <v>3</v>
      </c>
      <c r="B11" s="393" t="s">
        <v>1325</v>
      </c>
      <c r="C11" s="393" t="s">
        <v>504</v>
      </c>
      <c r="D11" s="409" t="s">
        <v>43</v>
      </c>
      <c r="E11" s="409" t="s">
        <v>411</v>
      </c>
      <c r="F11" s="410">
        <v>0</v>
      </c>
      <c r="G11" s="395">
        <v>0</v>
      </c>
      <c r="H11" s="273">
        <v>756.00700000000006</v>
      </c>
      <c r="I11" s="51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7">
        <v>5</v>
      </c>
      <c r="B12" s="398" t="s">
        <v>1106</v>
      </c>
      <c r="C12" s="398" t="s">
        <v>429</v>
      </c>
      <c r="D12" s="411" t="s">
        <v>80</v>
      </c>
      <c r="E12" s="411" t="s">
        <v>411</v>
      </c>
      <c r="F12" s="412">
        <v>0</v>
      </c>
      <c r="G12" s="400">
        <v>0</v>
      </c>
      <c r="H12" s="276">
        <v>0</v>
      </c>
      <c r="I12" s="56">
        <v>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 t="s">
        <v>943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267</v>
      </c>
      <c r="E16" s="44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172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109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4FFA90A-8D22-4EB7-A663-B9F54E0EFB7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4711-17B1-41D8-8814-FCBF3B4F597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928</v>
      </c>
      <c r="C1" s="2"/>
      <c r="D1" s="3"/>
      <c r="E1" s="3"/>
      <c r="F1" s="3"/>
      <c r="G1" s="2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1377</v>
      </c>
      <c r="D3" s="9"/>
      <c r="E3" s="9" t="s">
        <v>1549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10</v>
      </c>
      <c r="B5" s="16" t="s">
        <v>485</v>
      </c>
      <c r="C5" s="16" t="s">
        <v>92</v>
      </c>
      <c r="D5" s="370">
        <v>100.006</v>
      </c>
      <c r="E5" s="370">
        <v>99.001000000000005</v>
      </c>
      <c r="F5" s="405">
        <f>SUM(D5,E5)</f>
        <v>199.00700000000001</v>
      </c>
      <c r="G5" s="18">
        <v>7</v>
      </c>
      <c r="H5" s="405">
        <v>1793.0620000000001</v>
      </c>
      <c r="I5" s="19">
        <v>71</v>
      </c>
      <c r="K5" s="10"/>
    </row>
    <row r="6" spans="1:25" ht="15.75" customHeight="1" x14ac:dyDescent="0.3">
      <c r="A6" s="20">
        <v>2</v>
      </c>
      <c r="B6" s="21" t="s">
        <v>1378</v>
      </c>
      <c r="C6" s="21" t="s">
        <v>61</v>
      </c>
      <c r="D6" s="366">
        <v>100.001</v>
      </c>
      <c r="E6" s="366">
        <v>100.001</v>
      </c>
      <c r="F6" s="272">
        <f>SUM(D6,E6)</f>
        <v>200.00200000000001</v>
      </c>
      <c r="G6" s="23">
        <v>8</v>
      </c>
      <c r="H6" s="272">
        <v>1796.0349999999999</v>
      </c>
      <c r="I6" s="28">
        <v>70</v>
      </c>
      <c r="N6" s="375"/>
      <c r="O6" s="375"/>
      <c r="P6" s="375"/>
      <c r="R6" s="375"/>
      <c r="S6" s="376"/>
    </row>
    <row r="7" spans="1:25" ht="15.75" customHeight="1" x14ac:dyDescent="0.3">
      <c r="A7" s="20">
        <v>7</v>
      </c>
      <c r="B7" s="21" t="s">
        <v>1380</v>
      </c>
      <c r="C7" s="21" t="s">
        <v>61</v>
      </c>
      <c r="D7" s="366">
        <v>100.006</v>
      </c>
      <c r="E7" s="366">
        <v>100.004</v>
      </c>
      <c r="F7" s="272">
        <f>SUM(D7,E7)</f>
        <v>200.01</v>
      </c>
      <c r="G7" s="23">
        <v>9</v>
      </c>
      <c r="H7" s="272">
        <v>1795.0619999999999</v>
      </c>
      <c r="I7" s="25">
        <v>69</v>
      </c>
      <c r="J7" s="105"/>
      <c r="K7" s="10"/>
    </row>
    <row r="8" spans="1:25" ht="15.75" customHeight="1" x14ac:dyDescent="0.3">
      <c r="A8" s="20">
        <v>3</v>
      </c>
      <c r="B8" s="21" t="s">
        <v>124</v>
      </c>
      <c r="C8" s="21" t="s">
        <v>65</v>
      </c>
      <c r="D8" s="366">
        <v>98.001999999999995</v>
      </c>
      <c r="E8" s="366">
        <v>97.001000000000005</v>
      </c>
      <c r="F8" s="272">
        <f>SUM(D8,E8)</f>
        <v>195.00299999999999</v>
      </c>
      <c r="G8" s="23">
        <v>2</v>
      </c>
      <c r="H8" s="272">
        <v>1790.0429999999999</v>
      </c>
      <c r="I8" s="25">
        <v>68</v>
      </c>
    </row>
    <row r="9" spans="1:25" ht="15.75" customHeight="1" x14ac:dyDescent="0.3">
      <c r="A9" s="20">
        <v>4</v>
      </c>
      <c r="B9" s="21" t="s">
        <v>1379</v>
      </c>
      <c r="C9" s="21" t="s">
        <v>94</v>
      </c>
      <c r="D9" s="366">
        <v>100.006</v>
      </c>
      <c r="E9" s="366">
        <v>100.005</v>
      </c>
      <c r="F9" s="272">
        <f>SUM(D9,E9)</f>
        <v>200.011</v>
      </c>
      <c r="G9" s="23">
        <v>10</v>
      </c>
      <c r="H9" s="272">
        <v>1791.0499999999997</v>
      </c>
      <c r="I9" s="25">
        <v>62</v>
      </c>
      <c r="P9" s="377"/>
      <c r="Q9" s="377"/>
      <c r="R9" s="377"/>
      <c r="S9" s="377"/>
    </row>
    <row r="10" spans="1:25" ht="15.75" customHeight="1" x14ac:dyDescent="0.3">
      <c r="A10" s="20">
        <v>1</v>
      </c>
      <c r="B10" s="21" t="s">
        <v>949</v>
      </c>
      <c r="C10" s="21" t="s">
        <v>65</v>
      </c>
      <c r="D10" s="366">
        <v>99.001999999999995</v>
      </c>
      <c r="E10" s="366">
        <v>99</v>
      </c>
      <c r="F10" s="272">
        <f>SUM(D10,E10)</f>
        <v>198.00200000000001</v>
      </c>
      <c r="G10" s="23">
        <v>5</v>
      </c>
      <c r="H10" s="272">
        <v>1786.0319999999999</v>
      </c>
      <c r="I10" s="28">
        <v>47</v>
      </c>
    </row>
    <row r="11" spans="1:25" ht="15.75" customHeight="1" x14ac:dyDescent="0.3">
      <c r="A11" s="20">
        <v>6</v>
      </c>
      <c r="B11" s="21" t="s">
        <v>192</v>
      </c>
      <c r="C11" s="21" t="s">
        <v>193</v>
      </c>
      <c r="D11" s="366">
        <v>100.003</v>
      </c>
      <c r="E11" s="366">
        <v>99.004000000000005</v>
      </c>
      <c r="F11" s="272">
        <f>SUM(D11,E11)</f>
        <v>199.00700000000001</v>
      </c>
      <c r="G11" s="23">
        <v>7</v>
      </c>
      <c r="H11" s="272">
        <v>1783.0440000000003</v>
      </c>
      <c r="I11" s="25">
        <v>47</v>
      </c>
    </row>
    <row r="12" spans="1:25" ht="15.75" customHeight="1" x14ac:dyDescent="0.3">
      <c r="A12" s="20">
        <v>9</v>
      </c>
      <c r="B12" s="21" t="s">
        <v>951</v>
      </c>
      <c r="C12" s="21" t="s">
        <v>952</v>
      </c>
      <c r="D12" s="366">
        <v>99.001000000000005</v>
      </c>
      <c r="E12" s="366">
        <v>98</v>
      </c>
      <c r="F12" s="272">
        <f>SUM(D12,E12)</f>
        <v>197.001</v>
      </c>
      <c r="G12" s="23">
        <v>4</v>
      </c>
      <c r="H12" s="272">
        <v>1779.0239999999999</v>
      </c>
      <c r="I12" s="25">
        <v>34</v>
      </c>
    </row>
    <row r="13" spans="1:25" ht="15.75" customHeight="1" x14ac:dyDescent="0.3">
      <c r="A13" s="20">
        <v>8</v>
      </c>
      <c r="B13" s="21" t="s">
        <v>950</v>
      </c>
      <c r="C13" s="21" t="s">
        <v>65</v>
      </c>
      <c r="D13" s="366">
        <v>99.001999999999995</v>
      </c>
      <c r="E13" s="366">
        <v>97.001000000000005</v>
      </c>
      <c r="F13" s="272">
        <f>SUM(D13,E13)</f>
        <v>196.00299999999999</v>
      </c>
      <c r="G13" s="23">
        <v>3</v>
      </c>
      <c r="H13" s="272">
        <v>1765.0259999999998</v>
      </c>
      <c r="I13" s="25">
        <v>34</v>
      </c>
    </row>
    <row r="14" spans="1:25" ht="15.75" customHeight="1" x14ac:dyDescent="0.3">
      <c r="A14" s="383">
        <v>5</v>
      </c>
      <c r="B14" s="384" t="s">
        <v>140</v>
      </c>
      <c r="C14" s="384" t="s">
        <v>141</v>
      </c>
      <c r="D14" s="406" t="s">
        <v>43</v>
      </c>
      <c r="E14" s="406"/>
      <c r="F14" s="407">
        <f>SUM(D14,E14)</f>
        <v>0</v>
      </c>
      <c r="G14" s="386">
        <v>0</v>
      </c>
      <c r="H14" s="275">
        <v>0</v>
      </c>
      <c r="I14" s="35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1381</v>
      </c>
      <c r="D16" s="9"/>
      <c r="E16" s="9" t="s">
        <v>1552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1384</v>
      </c>
      <c r="C18" s="16" t="s">
        <v>23</v>
      </c>
      <c r="D18" s="370">
        <v>100.002</v>
      </c>
      <c r="E18" s="370">
        <v>99.004999999999995</v>
      </c>
      <c r="F18" s="405">
        <f>SUM(D18,E18)</f>
        <v>199.00700000000001</v>
      </c>
      <c r="G18" s="18">
        <v>10</v>
      </c>
      <c r="H18" s="405">
        <v>1795.0460000000003</v>
      </c>
      <c r="I18" s="19">
        <v>84</v>
      </c>
    </row>
    <row r="19" spans="1:9" ht="15.75" customHeight="1" x14ac:dyDescent="0.3">
      <c r="A19" s="20">
        <v>7</v>
      </c>
      <c r="B19" s="21" t="s">
        <v>232</v>
      </c>
      <c r="C19" s="21" t="s">
        <v>107</v>
      </c>
      <c r="D19" s="366">
        <v>99.001999999999995</v>
      </c>
      <c r="E19" s="366">
        <v>99.001000000000005</v>
      </c>
      <c r="F19" s="272">
        <f>SUM(D19,E19)</f>
        <v>198.00299999999999</v>
      </c>
      <c r="G19" s="23">
        <v>8</v>
      </c>
      <c r="H19" s="272">
        <v>1787.0469999999998</v>
      </c>
      <c r="I19" s="25">
        <v>74</v>
      </c>
    </row>
    <row r="20" spans="1:9" ht="15.75" customHeight="1" x14ac:dyDescent="0.3">
      <c r="A20" s="20">
        <v>9</v>
      </c>
      <c r="B20" s="21" t="s">
        <v>1385</v>
      </c>
      <c r="C20" s="21" t="s">
        <v>79</v>
      </c>
      <c r="D20" s="366">
        <v>98.003</v>
      </c>
      <c r="E20" s="366">
        <v>98</v>
      </c>
      <c r="F20" s="272">
        <f>SUM(D20,E20)</f>
        <v>196.00299999999999</v>
      </c>
      <c r="G20" s="23">
        <v>5</v>
      </c>
      <c r="H20" s="272">
        <v>1784.0409999999999</v>
      </c>
      <c r="I20" s="25">
        <v>64</v>
      </c>
    </row>
    <row r="21" spans="1:9" ht="15.75" customHeight="1" x14ac:dyDescent="0.3">
      <c r="A21" s="20">
        <v>8</v>
      </c>
      <c r="B21" s="21" t="s">
        <v>89</v>
      </c>
      <c r="C21" s="21" t="s">
        <v>65</v>
      </c>
      <c r="D21" s="366">
        <v>98.001999999999995</v>
      </c>
      <c r="E21" s="366">
        <v>98.001000000000005</v>
      </c>
      <c r="F21" s="272">
        <f>SUM(D21,E21)</f>
        <v>196.00299999999999</v>
      </c>
      <c r="G21" s="23">
        <v>5</v>
      </c>
      <c r="H21" s="272">
        <v>1779.0259999999998</v>
      </c>
      <c r="I21" s="25">
        <v>57</v>
      </c>
    </row>
    <row r="22" spans="1:9" ht="15.75" customHeight="1" x14ac:dyDescent="0.3">
      <c r="A22" s="20">
        <v>2</v>
      </c>
      <c r="B22" s="21" t="s">
        <v>1382</v>
      </c>
      <c r="C22" s="21" t="s">
        <v>107</v>
      </c>
      <c r="D22" s="366">
        <v>100.002</v>
      </c>
      <c r="E22" s="366">
        <v>98.001999999999995</v>
      </c>
      <c r="F22" s="272">
        <f>SUM(D22,E22)</f>
        <v>198.00399999999999</v>
      </c>
      <c r="G22" s="23">
        <v>9</v>
      </c>
      <c r="H22" s="272">
        <v>1776.0299999999995</v>
      </c>
      <c r="I22" s="25">
        <v>54</v>
      </c>
    </row>
    <row r="23" spans="1:9" ht="15.75" customHeight="1" x14ac:dyDescent="0.3">
      <c r="A23" s="20">
        <v>5</v>
      </c>
      <c r="B23" s="21" t="s">
        <v>102</v>
      </c>
      <c r="C23" s="21" t="s">
        <v>23</v>
      </c>
      <c r="D23" s="366">
        <v>98.001999999999995</v>
      </c>
      <c r="E23" s="366">
        <v>98.001000000000005</v>
      </c>
      <c r="F23" s="272">
        <f>SUM(D23,E23)</f>
        <v>196.00299999999999</v>
      </c>
      <c r="G23" s="23">
        <v>5</v>
      </c>
      <c r="H23" s="272">
        <v>1769.0359999999998</v>
      </c>
      <c r="I23" s="25">
        <v>45</v>
      </c>
    </row>
    <row r="24" spans="1:9" ht="15.75" customHeight="1" x14ac:dyDescent="0.3">
      <c r="A24" s="20">
        <v>10</v>
      </c>
      <c r="B24" s="21" t="s">
        <v>1386</v>
      </c>
      <c r="C24" s="21" t="s">
        <v>77</v>
      </c>
      <c r="D24" s="366">
        <v>98.001999999999995</v>
      </c>
      <c r="E24" s="366">
        <v>98.001999999999995</v>
      </c>
      <c r="F24" s="272">
        <f>SUM(D24,E24)</f>
        <v>196.00399999999999</v>
      </c>
      <c r="G24" s="23">
        <v>6</v>
      </c>
      <c r="H24" s="272">
        <v>1768.0369999999998</v>
      </c>
      <c r="I24" s="25">
        <v>45</v>
      </c>
    </row>
    <row r="25" spans="1:9" ht="15.75" customHeight="1" x14ac:dyDescent="0.3">
      <c r="A25" s="20">
        <v>3</v>
      </c>
      <c r="B25" s="21" t="s">
        <v>1383</v>
      </c>
      <c r="C25" s="21" t="s">
        <v>325</v>
      </c>
      <c r="D25" s="366" t="s">
        <v>43</v>
      </c>
      <c r="E25" s="366"/>
      <c r="F25" s="272">
        <f>SUM(D25,E25)</f>
        <v>0</v>
      </c>
      <c r="G25" s="23">
        <v>0</v>
      </c>
      <c r="H25" s="272">
        <v>1378.0159999999998</v>
      </c>
      <c r="I25" s="25">
        <v>31</v>
      </c>
    </row>
    <row r="26" spans="1:9" ht="15.75" customHeight="1" x14ac:dyDescent="0.3">
      <c r="A26" s="20">
        <v>4</v>
      </c>
      <c r="B26" s="21" t="s">
        <v>342</v>
      </c>
      <c r="C26" s="21" t="s">
        <v>585</v>
      </c>
      <c r="D26" s="366">
        <v>99</v>
      </c>
      <c r="E26" s="366">
        <v>98.004000000000005</v>
      </c>
      <c r="F26" s="272">
        <f>SUM(D26,E26)</f>
        <v>197.00400000000002</v>
      </c>
      <c r="G26" s="23">
        <v>7</v>
      </c>
      <c r="H26" s="272">
        <v>1761.0230000000001</v>
      </c>
      <c r="I26" s="25">
        <v>29</v>
      </c>
    </row>
    <row r="27" spans="1:9" ht="15.75" customHeight="1" x14ac:dyDescent="0.3">
      <c r="A27" s="383">
        <v>1</v>
      </c>
      <c r="B27" s="384" t="s">
        <v>948</v>
      </c>
      <c r="C27" s="384" t="s">
        <v>421</v>
      </c>
      <c r="D27" s="406">
        <v>97.001999999999995</v>
      </c>
      <c r="E27" s="406">
        <v>95</v>
      </c>
      <c r="F27" s="407">
        <f>SUM(D27,E27)</f>
        <v>192.00200000000001</v>
      </c>
      <c r="G27" s="386">
        <v>2</v>
      </c>
      <c r="H27" s="275">
        <v>1747.019</v>
      </c>
      <c r="I27" s="38">
        <v>22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1303</v>
      </c>
      <c r="D29" s="9"/>
      <c r="E29" s="9" t="s">
        <v>1553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1391</v>
      </c>
      <c r="C31" s="16" t="s">
        <v>23</v>
      </c>
      <c r="D31" s="370">
        <v>100.003</v>
      </c>
      <c r="E31" s="370">
        <v>99.001999999999995</v>
      </c>
      <c r="F31" s="405">
        <f>SUM(D31,E31)</f>
        <v>199.005</v>
      </c>
      <c r="G31" s="18">
        <v>10</v>
      </c>
      <c r="H31" s="405">
        <v>1776.0319999999997</v>
      </c>
      <c r="I31" s="19">
        <v>75</v>
      </c>
    </row>
    <row r="32" spans="1:9" ht="15.75" customHeight="1" x14ac:dyDescent="0.3">
      <c r="A32" s="20">
        <v>4</v>
      </c>
      <c r="B32" s="21" t="s">
        <v>367</v>
      </c>
      <c r="C32" s="21" t="s">
        <v>17</v>
      </c>
      <c r="D32" s="366">
        <v>100.001</v>
      </c>
      <c r="E32" s="366">
        <v>98.003</v>
      </c>
      <c r="F32" s="272">
        <f>SUM(D32,E32)</f>
        <v>198.00400000000002</v>
      </c>
      <c r="G32" s="23">
        <v>9</v>
      </c>
      <c r="H32" s="272">
        <v>1773.0259999999998</v>
      </c>
      <c r="I32" s="25">
        <v>72</v>
      </c>
    </row>
    <row r="33" spans="1:9" ht="15.75" customHeight="1" x14ac:dyDescent="0.3">
      <c r="A33" s="20">
        <v>2</v>
      </c>
      <c r="B33" s="21" t="s">
        <v>1388</v>
      </c>
      <c r="C33" s="21" t="s">
        <v>325</v>
      </c>
      <c r="D33" s="366">
        <v>100.001</v>
      </c>
      <c r="E33" s="366">
        <v>93.001000000000005</v>
      </c>
      <c r="F33" s="272">
        <f>SUM(D33,E33)</f>
        <v>193.00200000000001</v>
      </c>
      <c r="G33" s="23">
        <v>3</v>
      </c>
      <c r="H33" s="272">
        <v>1762.0259999999998</v>
      </c>
      <c r="I33" s="25">
        <v>65</v>
      </c>
    </row>
    <row r="34" spans="1:9" ht="15.75" customHeight="1" x14ac:dyDescent="0.3">
      <c r="A34" s="20">
        <v>9</v>
      </c>
      <c r="B34" s="21" t="s">
        <v>1392</v>
      </c>
      <c r="C34" s="21" t="s">
        <v>23</v>
      </c>
      <c r="D34" s="366">
        <v>94</v>
      </c>
      <c r="E34" s="366">
        <v>93</v>
      </c>
      <c r="F34" s="272">
        <f>SUM(D34,E34)</f>
        <v>187</v>
      </c>
      <c r="G34" s="23">
        <v>2</v>
      </c>
      <c r="H34" s="272">
        <v>1762.0310000000002</v>
      </c>
      <c r="I34" s="25">
        <v>64</v>
      </c>
    </row>
    <row r="35" spans="1:9" ht="15.75" customHeight="1" x14ac:dyDescent="0.3">
      <c r="A35" s="20">
        <v>1</v>
      </c>
      <c r="B35" s="21" t="s">
        <v>1387</v>
      </c>
      <c r="C35" s="21" t="s">
        <v>19</v>
      </c>
      <c r="D35" s="366">
        <v>98.003</v>
      </c>
      <c r="E35" s="366">
        <v>97.001000000000005</v>
      </c>
      <c r="F35" s="272">
        <f>SUM(D35,E35)</f>
        <v>195.00400000000002</v>
      </c>
      <c r="G35" s="23">
        <v>5</v>
      </c>
      <c r="H35" s="272">
        <v>1759.0209999999997</v>
      </c>
      <c r="I35" s="28">
        <v>49</v>
      </c>
    </row>
    <row r="36" spans="1:9" ht="15.75" customHeight="1" x14ac:dyDescent="0.3">
      <c r="A36" s="20">
        <v>7</v>
      </c>
      <c r="B36" s="21" t="s">
        <v>1390</v>
      </c>
      <c r="C36" s="21" t="s">
        <v>58</v>
      </c>
      <c r="D36" s="366">
        <v>99.001999999999995</v>
      </c>
      <c r="E36" s="366">
        <v>99.001000000000005</v>
      </c>
      <c r="F36" s="272">
        <f>SUM(D36,E36)</f>
        <v>198.00299999999999</v>
      </c>
      <c r="G36" s="23">
        <v>8</v>
      </c>
      <c r="H36" s="272">
        <v>1752.0169999999998</v>
      </c>
      <c r="I36" s="25">
        <v>43</v>
      </c>
    </row>
    <row r="37" spans="1:9" ht="15.75" customHeight="1" x14ac:dyDescent="0.3">
      <c r="A37" s="20">
        <v>3</v>
      </c>
      <c r="B37" s="21" t="s">
        <v>899</v>
      </c>
      <c r="C37" s="21" t="s">
        <v>900</v>
      </c>
      <c r="D37" s="366">
        <v>98.001999999999995</v>
      </c>
      <c r="E37" s="366">
        <v>96.001000000000005</v>
      </c>
      <c r="F37" s="272">
        <f>SUM(D37,E37)</f>
        <v>194.00299999999999</v>
      </c>
      <c r="G37" s="23">
        <v>4</v>
      </c>
      <c r="H37" s="272">
        <v>1746.0189999999998</v>
      </c>
      <c r="I37" s="25">
        <v>42</v>
      </c>
    </row>
    <row r="38" spans="1:9" ht="15.75" customHeight="1" x14ac:dyDescent="0.3">
      <c r="A38" s="20">
        <v>10</v>
      </c>
      <c r="B38" s="21" t="s">
        <v>22</v>
      </c>
      <c r="C38" s="21" t="s">
        <v>23</v>
      </c>
      <c r="D38" s="366">
        <v>99.004000000000005</v>
      </c>
      <c r="E38" s="366">
        <v>98.001999999999995</v>
      </c>
      <c r="F38" s="272">
        <f>SUM(D38,E38)</f>
        <v>197.006</v>
      </c>
      <c r="G38" s="23">
        <v>7</v>
      </c>
      <c r="H38" s="272">
        <v>1745.0320000000004</v>
      </c>
      <c r="I38" s="25">
        <v>36</v>
      </c>
    </row>
    <row r="39" spans="1:9" ht="15.75" customHeight="1" x14ac:dyDescent="0.3">
      <c r="A39" s="20">
        <v>5</v>
      </c>
      <c r="B39" s="21" t="s">
        <v>1389</v>
      </c>
      <c r="C39" s="21" t="s">
        <v>107</v>
      </c>
      <c r="D39" s="366" t="s">
        <v>43</v>
      </c>
      <c r="E39" s="366"/>
      <c r="F39" s="272">
        <f>SUM(D39,E39)</f>
        <v>0</v>
      </c>
      <c r="G39" s="23">
        <v>0</v>
      </c>
      <c r="H39" s="272">
        <v>1554.0119999999997</v>
      </c>
      <c r="I39" s="25">
        <v>34</v>
      </c>
    </row>
    <row r="40" spans="1:9" ht="15.75" customHeight="1" x14ac:dyDescent="0.3">
      <c r="A40" s="383">
        <v>6</v>
      </c>
      <c r="B40" s="384" t="s">
        <v>956</v>
      </c>
      <c r="C40" s="384" t="s">
        <v>161</v>
      </c>
      <c r="D40" s="406">
        <v>99.001000000000005</v>
      </c>
      <c r="E40" s="406">
        <v>98.001000000000005</v>
      </c>
      <c r="F40" s="407">
        <f>SUM(D40,E40)</f>
        <v>197.00200000000001</v>
      </c>
      <c r="G40" s="386">
        <v>6</v>
      </c>
      <c r="H40" s="275">
        <v>1733.011</v>
      </c>
      <c r="I40" s="35">
        <v>22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1393</v>
      </c>
      <c r="D42" s="9"/>
      <c r="E42" s="9" t="s">
        <v>558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5</v>
      </c>
      <c r="B44" s="16" t="s">
        <v>955</v>
      </c>
      <c r="C44" s="16" t="s">
        <v>952</v>
      </c>
      <c r="D44" s="370">
        <v>100.003</v>
      </c>
      <c r="E44" s="370">
        <v>100.001</v>
      </c>
      <c r="F44" s="405">
        <f>SUM(D44,E44)</f>
        <v>200.00400000000002</v>
      </c>
      <c r="G44" s="18">
        <v>10</v>
      </c>
      <c r="H44" s="405">
        <v>1789.0360000000001</v>
      </c>
      <c r="I44" s="19">
        <v>84</v>
      </c>
    </row>
    <row r="45" spans="1:9" ht="15.75" customHeight="1" x14ac:dyDescent="0.3">
      <c r="A45" s="20">
        <v>1</v>
      </c>
      <c r="B45" s="21" t="s">
        <v>1394</v>
      </c>
      <c r="C45" s="21" t="s">
        <v>427</v>
      </c>
      <c r="D45" s="366">
        <v>98.001999999999995</v>
      </c>
      <c r="E45" s="366">
        <v>98.001000000000005</v>
      </c>
      <c r="F45" s="272">
        <f>SUM(D45,E45)</f>
        <v>196.00299999999999</v>
      </c>
      <c r="G45" s="23">
        <v>8</v>
      </c>
      <c r="H45" s="272">
        <v>1782.0319999999999</v>
      </c>
      <c r="I45" s="28">
        <v>81</v>
      </c>
    </row>
    <row r="46" spans="1:9" ht="15.75" customHeight="1" x14ac:dyDescent="0.3">
      <c r="A46" s="20">
        <v>9</v>
      </c>
      <c r="B46" s="21" t="s">
        <v>435</v>
      </c>
      <c r="C46" s="21" t="s">
        <v>434</v>
      </c>
      <c r="D46" s="366">
        <v>98.001000000000005</v>
      </c>
      <c r="E46" s="366">
        <v>96.001999999999995</v>
      </c>
      <c r="F46" s="272">
        <f>SUM(D46,E46)</f>
        <v>194.00299999999999</v>
      </c>
      <c r="G46" s="23">
        <v>5</v>
      </c>
      <c r="H46" s="272">
        <v>1766.0199999999998</v>
      </c>
      <c r="I46" s="25">
        <v>58</v>
      </c>
    </row>
    <row r="47" spans="1:9" ht="15.75" customHeight="1" x14ac:dyDescent="0.3">
      <c r="A47" s="20">
        <v>2</v>
      </c>
      <c r="B47" s="21" t="s">
        <v>1395</v>
      </c>
      <c r="C47" s="21" t="s">
        <v>427</v>
      </c>
      <c r="D47" s="366">
        <v>99</v>
      </c>
      <c r="E47" s="366">
        <v>96.001000000000005</v>
      </c>
      <c r="F47" s="272">
        <f>SUM(D47,E47)</f>
        <v>195.001</v>
      </c>
      <c r="G47" s="23">
        <v>6</v>
      </c>
      <c r="H47" s="272">
        <v>1766.0139999999999</v>
      </c>
      <c r="I47" s="25">
        <v>58</v>
      </c>
    </row>
    <row r="48" spans="1:9" ht="15.75" customHeight="1" x14ac:dyDescent="0.3">
      <c r="A48" s="20">
        <v>4</v>
      </c>
      <c r="B48" s="21" t="s">
        <v>1216</v>
      </c>
      <c r="C48" s="21" t="s">
        <v>325</v>
      </c>
      <c r="D48" s="366">
        <v>99</v>
      </c>
      <c r="E48" s="366">
        <v>98</v>
      </c>
      <c r="F48" s="272">
        <f>SUM(D48,E48)</f>
        <v>197</v>
      </c>
      <c r="G48" s="23">
        <v>9</v>
      </c>
      <c r="H48" s="272">
        <v>1760.0139999999999</v>
      </c>
      <c r="I48" s="25">
        <v>56</v>
      </c>
    </row>
    <row r="49" spans="1:9" ht="15.75" customHeight="1" x14ac:dyDescent="0.3">
      <c r="A49" s="20">
        <v>10</v>
      </c>
      <c r="B49" s="21" t="s">
        <v>1397</v>
      </c>
      <c r="C49" s="21" t="s">
        <v>79</v>
      </c>
      <c r="D49" s="366">
        <v>99.001999999999995</v>
      </c>
      <c r="E49" s="366">
        <v>97.001000000000005</v>
      </c>
      <c r="F49" s="272">
        <f>SUM(D49,E49)</f>
        <v>196.00299999999999</v>
      </c>
      <c r="G49" s="23">
        <v>8</v>
      </c>
      <c r="H49" s="272">
        <v>1737.0149999999999</v>
      </c>
      <c r="I49" s="25">
        <v>42</v>
      </c>
    </row>
    <row r="50" spans="1:9" ht="15.75" customHeight="1" x14ac:dyDescent="0.3">
      <c r="A50" s="20">
        <v>8</v>
      </c>
      <c r="B50" s="21" t="s">
        <v>525</v>
      </c>
      <c r="C50" s="21" t="s">
        <v>434</v>
      </c>
      <c r="D50" s="366">
        <v>97.001999999999995</v>
      </c>
      <c r="E50" s="366">
        <v>95.001000000000005</v>
      </c>
      <c r="F50" s="272">
        <f>SUM(D50,E50)</f>
        <v>192.00299999999999</v>
      </c>
      <c r="G50" s="23">
        <v>3</v>
      </c>
      <c r="H50" s="272">
        <v>1739.0189999999998</v>
      </c>
      <c r="I50" s="25">
        <v>40</v>
      </c>
    </row>
    <row r="51" spans="1:9" ht="15.75" customHeight="1" x14ac:dyDescent="0.3">
      <c r="A51" s="20">
        <v>6</v>
      </c>
      <c r="B51" s="21" t="s">
        <v>1396</v>
      </c>
      <c r="C51" s="21" t="s">
        <v>1308</v>
      </c>
      <c r="D51" s="366" t="s">
        <v>43</v>
      </c>
      <c r="E51" s="366"/>
      <c r="F51" s="272">
        <f>SUM(D51,E51)</f>
        <v>0</v>
      </c>
      <c r="G51" s="23">
        <v>0</v>
      </c>
      <c r="H51" s="272">
        <v>1556.0119999999999</v>
      </c>
      <c r="I51" s="25">
        <v>38</v>
      </c>
    </row>
    <row r="52" spans="1:9" ht="15.75" customHeight="1" x14ac:dyDescent="0.3">
      <c r="A52" s="20">
        <v>3</v>
      </c>
      <c r="B52" s="21" t="s">
        <v>250</v>
      </c>
      <c r="C52" s="21" t="s">
        <v>107</v>
      </c>
      <c r="D52" s="366">
        <v>97.001999999999995</v>
      </c>
      <c r="E52" s="366">
        <v>97.001000000000005</v>
      </c>
      <c r="F52" s="272">
        <f>SUM(D52,E52)</f>
        <v>194.00299999999999</v>
      </c>
      <c r="G52" s="23">
        <v>5</v>
      </c>
      <c r="H52" s="272">
        <v>1709.0139999999999</v>
      </c>
      <c r="I52" s="25">
        <v>25</v>
      </c>
    </row>
    <row r="53" spans="1:9" ht="15.75" customHeight="1" x14ac:dyDescent="0.3">
      <c r="A53" s="383">
        <v>7</v>
      </c>
      <c r="B53" s="384" t="s">
        <v>945</v>
      </c>
      <c r="C53" s="384" t="s">
        <v>61</v>
      </c>
      <c r="D53" s="406">
        <v>94</v>
      </c>
      <c r="E53" s="406">
        <v>93.001000000000005</v>
      </c>
      <c r="F53" s="407">
        <f>SUM(D53,E53)</f>
        <v>187.001</v>
      </c>
      <c r="G53" s="386">
        <v>2</v>
      </c>
      <c r="H53" s="275">
        <v>1701.011</v>
      </c>
      <c r="I53" s="35">
        <v>21</v>
      </c>
    </row>
    <row r="54" spans="1:9" ht="15.75" customHeight="1" x14ac:dyDescent="0.3"/>
    <row r="55" spans="1:9" ht="15.75" customHeight="1" x14ac:dyDescent="0.3">
      <c r="A55" s="1"/>
      <c r="B55" s="8" t="s">
        <v>83</v>
      </c>
      <c r="C55" s="9" t="s">
        <v>1398</v>
      </c>
      <c r="D55" s="9"/>
      <c r="E55" s="9" t="s">
        <v>1554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957</v>
      </c>
      <c r="C57" s="16" t="s">
        <v>65</v>
      </c>
      <c r="D57" s="370">
        <v>100.004</v>
      </c>
      <c r="E57" s="370">
        <v>98.001000000000005</v>
      </c>
      <c r="F57" s="405">
        <f>SUM(D57,E57)</f>
        <v>198.005</v>
      </c>
      <c r="G57" s="18">
        <v>10</v>
      </c>
      <c r="H57" s="405">
        <v>1772.0229999999997</v>
      </c>
      <c r="I57" s="19">
        <v>79</v>
      </c>
    </row>
    <row r="58" spans="1:9" ht="15.75" customHeight="1" x14ac:dyDescent="0.3">
      <c r="A58" s="20">
        <v>3</v>
      </c>
      <c r="B58" s="21" t="s">
        <v>1400</v>
      </c>
      <c r="C58" s="21" t="s">
        <v>65</v>
      </c>
      <c r="D58" s="366">
        <v>97.001999999999995</v>
      </c>
      <c r="E58" s="366">
        <v>96</v>
      </c>
      <c r="F58" s="272">
        <f>SUM(D58,E58)</f>
        <v>193.00200000000001</v>
      </c>
      <c r="G58" s="23">
        <v>5</v>
      </c>
      <c r="H58" s="272">
        <v>1754.0189999999998</v>
      </c>
      <c r="I58" s="25">
        <v>56</v>
      </c>
    </row>
    <row r="59" spans="1:9" ht="15.75" customHeight="1" x14ac:dyDescent="0.3">
      <c r="A59" s="20">
        <v>5</v>
      </c>
      <c r="B59" s="21" t="s">
        <v>1402</v>
      </c>
      <c r="C59" s="21" t="s">
        <v>427</v>
      </c>
      <c r="D59" s="366">
        <v>98</v>
      </c>
      <c r="E59" s="366">
        <v>97.001999999999995</v>
      </c>
      <c r="F59" s="272">
        <f>SUM(D59,E59)</f>
        <v>195.00200000000001</v>
      </c>
      <c r="G59" s="23">
        <v>7</v>
      </c>
      <c r="H59" s="272">
        <v>1750.0129999999999</v>
      </c>
      <c r="I59" s="25">
        <v>56</v>
      </c>
    </row>
    <row r="60" spans="1:9" ht="15.75" customHeight="1" x14ac:dyDescent="0.3">
      <c r="A60" s="20">
        <v>7</v>
      </c>
      <c r="B60" s="21" t="s">
        <v>370</v>
      </c>
      <c r="C60" s="21" t="s">
        <v>325</v>
      </c>
      <c r="D60" s="366">
        <v>95.001000000000005</v>
      </c>
      <c r="E60" s="366">
        <v>95.001000000000005</v>
      </c>
      <c r="F60" s="272">
        <f>SUM(D60,E60)</f>
        <v>190.00200000000001</v>
      </c>
      <c r="G60" s="23">
        <v>2</v>
      </c>
      <c r="H60" s="272">
        <v>1562.027</v>
      </c>
      <c r="I60" s="25">
        <v>56</v>
      </c>
    </row>
    <row r="61" spans="1:9" ht="15.75" customHeight="1" x14ac:dyDescent="0.3">
      <c r="A61" s="20">
        <v>6</v>
      </c>
      <c r="B61" s="21" t="s">
        <v>1403</v>
      </c>
      <c r="C61" s="21" t="s">
        <v>1308</v>
      </c>
      <c r="D61" s="366">
        <v>99.001999999999995</v>
      </c>
      <c r="E61" s="366">
        <v>98.001000000000005</v>
      </c>
      <c r="F61" s="272">
        <f>SUM(D61,E61)</f>
        <v>197.00299999999999</v>
      </c>
      <c r="G61" s="23">
        <v>9</v>
      </c>
      <c r="H61" s="272">
        <v>1748.0189999999998</v>
      </c>
      <c r="I61" s="25">
        <v>55</v>
      </c>
    </row>
    <row r="62" spans="1:9" ht="15.75" customHeight="1" x14ac:dyDescent="0.3">
      <c r="A62" s="20">
        <v>9</v>
      </c>
      <c r="B62" s="21" t="s">
        <v>1404</v>
      </c>
      <c r="C62" s="21" t="s">
        <v>77</v>
      </c>
      <c r="D62" s="366">
        <v>97</v>
      </c>
      <c r="E62" s="366">
        <v>95</v>
      </c>
      <c r="F62" s="272">
        <f>SUM(D62,E62)</f>
        <v>192</v>
      </c>
      <c r="G62" s="23">
        <v>3</v>
      </c>
      <c r="H62" s="272">
        <v>1746.0159999999998</v>
      </c>
      <c r="I62" s="25">
        <v>47</v>
      </c>
    </row>
    <row r="63" spans="1:9" ht="15.75" customHeight="1" x14ac:dyDescent="0.3">
      <c r="A63" s="20">
        <v>10</v>
      </c>
      <c r="B63" s="21" t="s">
        <v>1405</v>
      </c>
      <c r="C63" s="21" t="s">
        <v>107</v>
      </c>
      <c r="D63" s="366">
        <v>99.001999999999995</v>
      </c>
      <c r="E63" s="366">
        <v>98</v>
      </c>
      <c r="F63" s="272">
        <f>SUM(D63,E63)</f>
        <v>197.00200000000001</v>
      </c>
      <c r="G63" s="23">
        <v>8</v>
      </c>
      <c r="H63" s="272">
        <v>1737.0160000000001</v>
      </c>
      <c r="I63" s="25">
        <v>47</v>
      </c>
    </row>
    <row r="64" spans="1:9" ht="15.75" customHeight="1" x14ac:dyDescent="0.3">
      <c r="A64" s="20">
        <v>4</v>
      </c>
      <c r="B64" s="21" t="s">
        <v>1401</v>
      </c>
      <c r="C64" s="21" t="s">
        <v>98</v>
      </c>
      <c r="D64" s="366">
        <v>98.001000000000005</v>
      </c>
      <c r="E64" s="366">
        <v>94</v>
      </c>
      <c r="F64" s="272">
        <f>SUM(D64,E64)</f>
        <v>192.001</v>
      </c>
      <c r="G64" s="23">
        <v>4</v>
      </c>
      <c r="H64" s="272">
        <v>1729.0159999999998</v>
      </c>
      <c r="I64" s="25">
        <v>41</v>
      </c>
    </row>
    <row r="65" spans="1:9" ht="15.75" customHeight="1" x14ac:dyDescent="0.3">
      <c r="A65" s="20">
        <v>1</v>
      </c>
      <c r="B65" s="21" t="s">
        <v>954</v>
      </c>
      <c r="C65" s="21" t="s">
        <v>421</v>
      </c>
      <c r="D65" s="366">
        <v>98.003</v>
      </c>
      <c r="E65" s="366">
        <v>96.001999999999995</v>
      </c>
      <c r="F65" s="272">
        <f>SUM(D65,E65)</f>
        <v>194.005</v>
      </c>
      <c r="G65" s="23">
        <v>6</v>
      </c>
      <c r="H65" s="272">
        <v>1713.0209999999997</v>
      </c>
      <c r="I65" s="28">
        <v>32</v>
      </c>
    </row>
    <row r="66" spans="1:9" ht="15.75" customHeight="1" x14ac:dyDescent="0.3">
      <c r="A66" s="383">
        <v>2</v>
      </c>
      <c r="B66" s="384" t="s">
        <v>1399</v>
      </c>
      <c r="C66" s="384" t="s">
        <v>92</v>
      </c>
      <c r="D66" s="406">
        <v>95.001000000000005</v>
      </c>
      <c r="E66" s="406">
        <v>93.001000000000005</v>
      </c>
      <c r="F66" s="407">
        <f>SUM(D66,E66)</f>
        <v>188.00200000000001</v>
      </c>
      <c r="G66" s="386">
        <v>1</v>
      </c>
      <c r="H66" s="275">
        <v>1521.008</v>
      </c>
      <c r="I66" s="35">
        <v>25</v>
      </c>
    </row>
    <row r="67" spans="1:9" ht="15.75" customHeight="1" x14ac:dyDescent="0.3"/>
    <row r="68" spans="1:9" ht="15.75" customHeight="1" x14ac:dyDescent="0.3">
      <c r="B68" s="10" t="s">
        <v>943</v>
      </c>
    </row>
    <row r="69" spans="1:9" ht="15.75" customHeight="1" x14ac:dyDescent="0.3"/>
    <row r="70" spans="1:9" ht="15.75" customHeight="1" x14ac:dyDescent="0.3">
      <c r="B70" s="10" t="s">
        <v>1334</v>
      </c>
      <c r="E70" s="44" t="s">
        <v>171</v>
      </c>
    </row>
    <row r="71" spans="1:9" ht="15.75" customHeight="1" x14ac:dyDescent="0.3">
      <c r="B71" s="10" t="s">
        <v>172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E9D6CB6C-A892-4098-9802-A7320437FAC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3006-D6BB-482F-A3BB-5115C50DAA3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928</v>
      </c>
      <c r="C1" s="2"/>
      <c r="D1" s="3"/>
      <c r="E1" s="3"/>
      <c r="F1" s="3"/>
      <c r="G1" s="2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86</v>
      </c>
      <c r="C3" s="9" t="s">
        <v>1406</v>
      </c>
      <c r="D3" s="9"/>
      <c r="E3" s="9" t="s">
        <v>1523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1409</v>
      </c>
      <c r="C5" s="48" t="s">
        <v>61</v>
      </c>
      <c r="D5" s="370">
        <v>98.001999999999995</v>
      </c>
      <c r="E5" s="370">
        <v>99</v>
      </c>
      <c r="F5" s="405">
        <f>SUM(D5,E5)</f>
        <v>197.00200000000001</v>
      </c>
      <c r="G5" s="18">
        <v>9</v>
      </c>
      <c r="H5" s="457">
        <v>1765.0239999999999</v>
      </c>
      <c r="I5" s="49">
        <v>82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374</v>
      </c>
      <c r="C6" s="50" t="s">
        <v>58</v>
      </c>
      <c r="D6" s="366">
        <v>99.001999999999995</v>
      </c>
      <c r="E6" s="366">
        <v>94</v>
      </c>
      <c r="F6" s="272">
        <f>SUM(D6,E6)</f>
        <v>193.00200000000001</v>
      </c>
      <c r="G6" s="23">
        <v>8</v>
      </c>
      <c r="H6" s="273">
        <v>1749.027</v>
      </c>
      <c r="I6" s="51">
        <v>77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0" t="s">
        <v>1413</v>
      </c>
      <c r="C7" s="50" t="s">
        <v>23</v>
      </c>
      <c r="D7" s="366">
        <v>99.001000000000005</v>
      </c>
      <c r="E7" s="366">
        <v>99.001000000000005</v>
      </c>
      <c r="F7" s="272">
        <f>SUM(D7,E7)</f>
        <v>198.00200000000001</v>
      </c>
      <c r="G7" s="23">
        <v>10</v>
      </c>
      <c r="H7" s="273">
        <v>1729.0099999999998</v>
      </c>
      <c r="I7" s="51">
        <v>57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368</v>
      </c>
      <c r="C8" s="50" t="s">
        <v>325</v>
      </c>
      <c r="D8" s="366">
        <v>95</v>
      </c>
      <c r="E8" s="366">
        <v>91</v>
      </c>
      <c r="F8" s="272">
        <f>SUM(D8,E8)</f>
        <v>186</v>
      </c>
      <c r="G8" s="23">
        <v>3</v>
      </c>
      <c r="H8" s="273">
        <v>1720.011</v>
      </c>
      <c r="I8" s="51">
        <v>54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1407</v>
      </c>
      <c r="C9" s="21" t="s">
        <v>1308</v>
      </c>
      <c r="D9" s="366">
        <v>97</v>
      </c>
      <c r="E9" s="366">
        <v>92</v>
      </c>
      <c r="F9" s="272">
        <f>SUM(D9,E9)</f>
        <v>189</v>
      </c>
      <c r="G9" s="23">
        <v>5</v>
      </c>
      <c r="H9" s="272">
        <v>1722.009</v>
      </c>
      <c r="I9" s="28">
        <v>53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0" t="s">
        <v>1412</v>
      </c>
      <c r="C10" s="50" t="s">
        <v>325</v>
      </c>
      <c r="D10" s="366">
        <v>97</v>
      </c>
      <c r="E10" s="366">
        <v>95</v>
      </c>
      <c r="F10" s="272">
        <f>SUM(D10,E10)</f>
        <v>192</v>
      </c>
      <c r="G10" s="23">
        <v>6</v>
      </c>
      <c r="H10" s="273">
        <v>1721.009</v>
      </c>
      <c r="I10" s="51">
        <v>49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1410</v>
      </c>
      <c r="C11" s="50" t="s">
        <v>427</v>
      </c>
      <c r="D11" s="366">
        <v>94.001000000000005</v>
      </c>
      <c r="E11" s="366">
        <v>94</v>
      </c>
      <c r="F11" s="272">
        <f>SUM(D11,E11)</f>
        <v>188.001</v>
      </c>
      <c r="G11" s="23">
        <v>4</v>
      </c>
      <c r="H11" s="273">
        <v>1710.0139999999997</v>
      </c>
      <c r="I11" s="51">
        <v>43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6</v>
      </c>
      <c r="B12" s="50" t="s">
        <v>1411</v>
      </c>
      <c r="C12" s="50" t="s">
        <v>427</v>
      </c>
      <c r="D12" s="366">
        <v>93</v>
      </c>
      <c r="E12" s="366">
        <v>89</v>
      </c>
      <c r="F12" s="272">
        <f>SUM(D12,E12)</f>
        <v>182</v>
      </c>
      <c r="G12" s="23">
        <v>2</v>
      </c>
      <c r="H12" s="273">
        <v>1696.01</v>
      </c>
      <c r="I12" s="51">
        <v>39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2</v>
      </c>
      <c r="B13" s="50" t="s">
        <v>1408</v>
      </c>
      <c r="C13" s="50" t="s">
        <v>325</v>
      </c>
      <c r="D13" s="366">
        <v>97</v>
      </c>
      <c r="E13" s="366">
        <v>95.001000000000005</v>
      </c>
      <c r="F13" s="272">
        <f>SUM(D13,E13)</f>
        <v>192.001</v>
      </c>
      <c r="G13" s="23">
        <v>7</v>
      </c>
      <c r="H13" s="273">
        <v>1689.0079999999998</v>
      </c>
      <c r="I13" s="51">
        <v>33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01">
        <v>10</v>
      </c>
      <c r="B14" s="387" t="s">
        <v>1414</v>
      </c>
      <c r="C14" s="387" t="s">
        <v>331</v>
      </c>
      <c r="D14" s="406" t="s">
        <v>43</v>
      </c>
      <c r="E14" s="406"/>
      <c r="F14" s="407">
        <f>SUM(D14,E14)</f>
        <v>0</v>
      </c>
      <c r="G14" s="386">
        <v>0</v>
      </c>
      <c r="H14" s="276">
        <v>544.00099999999998</v>
      </c>
      <c r="I14" s="56">
        <v>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114</v>
      </c>
      <c r="C16" s="9" t="s">
        <v>444</v>
      </c>
      <c r="D16" s="9"/>
      <c r="E16" s="9" t="s">
        <v>494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7</v>
      </c>
      <c r="B18" s="48" t="s">
        <v>1419</v>
      </c>
      <c r="C18" s="48" t="s">
        <v>23</v>
      </c>
      <c r="D18" s="370">
        <v>99.001999999999995</v>
      </c>
      <c r="E18" s="370">
        <v>98.001999999999995</v>
      </c>
      <c r="F18" s="405">
        <f>SUM(D18,E18)</f>
        <v>197.00399999999999</v>
      </c>
      <c r="G18" s="18">
        <v>10</v>
      </c>
      <c r="H18" s="457">
        <v>1755.029</v>
      </c>
      <c r="I18" s="49">
        <v>78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1415</v>
      </c>
      <c r="C19" s="21" t="s">
        <v>325</v>
      </c>
      <c r="D19" s="366">
        <v>96</v>
      </c>
      <c r="E19" s="366">
        <v>96</v>
      </c>
      <c r="F19" s="272">
        <f>SUM(D19,E19)</f>
        <v>192</v>
      </c>
      <c r="G19" s="23">
        <v>6</v>
      </c>
      <c r="H19" s="272">
        <v>1563.0179999999998</v>
      </c>
      <c r="I19" s="28">
        <v>68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9</v>
      </c>
      <c r="B20" s="50" t="s">
        <v>218</v>
      </c>
      <c r="C20" s="50" t="s">
        <v>19</v>
      </c>
      <c r="D20" s="366">
        <v>98.001999999999995</v>
      </c>
      <c r="E20" s="366">
        <v>98.001000000000005</v>
      </c>
      <c r="F20" s="272">
        <f>SUM(D20,E20)</f>
        <v>196.00299999999999</v>
      </c>
      <c r="G20" s="23">
        <v>9</v>
      </c>
      <c r="H20" s="273">
        <v>1715.0149999999999</v>
      </c>
      <c r="I20" s="51">
        <v>59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6</v>
      </c>
      <c r="B21" s="50" t="s">
        <v>1036</v>
      </c>
      <c r="C21" s="50" t="s">
        <v>331</v>
      </c>
      <c r="D21" s="366">
        <v>97.001000000000005</v>
      </c>
      <c r="E21" s="366">
        <v>96.001000000000005</v>
      </c>
      <c r="F21" s="272">
        <f>SUM(D21,E21)</f>
        <v>193.00200000000001</v>
      </c>
      <c r="G21" s="23">
        <v>7</v>
      </c>
      <c r="H21" s="273">
        <v>1536.0169999999998</v>
      </c>
      <c r="I21" s="51">
        <v>56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10</v>
      </c>
      <c r="B22" s="50" t="s">
        <v>963</v>
      </c>
      <c r="C22" s="50" t="s">
        <v>161</v>
      </c>
      <c r="D22" s="366">
        <v>96.001999999999995</v>
      </c>
      <c r="E22" s="366">
        <v>93.001000000000005</v>
      </c>
      <c r="F22" s="272">
        <f>SUM(D22,E22)</f>
        <v>189.00299999999999</v>
      </c>
      <c r="G22" s="23">
        <v>5</v>
      </c>
      <c r="H22" s="273">
        <v>1718.011</v>
      </c>
      <c r="I22" s="51">
        <v>55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5</v>
      </c>
      <c r="B23" s="50" t="s">
        <v>1418</v>
      </c>
      <c r="C23" s="50" t="s">
        <v>42</v>
      </c>
      <c r="D23" s="366">
        <v>95</v>
      </c>
      <c r="E23" s="366">
        <v>84</v>
      </c>
      <c r="F23" s="272">
        <f>SUM(D23,E23)</f>
        <v>179</v>
      </c>
      <c r="G23" s="23">
        <v>4</v>
      </c>
      <c r="H23" s="273">
        <v>1706.0129999999999</v>
      </c>
      <c r="I23" s="51">
        <v>46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8</v>
      </c>
      <c r="B24" s="50" t="s">
        <v>30</v>
      </c>
      <c r="C24" s="50" t="s">
        <v>31</v>
      </c>
      <c r="D24" s="366">
        <v>99</v>
      </c>
      <c r="E24" s="366">
        <v>96.001000000000005</v>
      </c>
      <c r="F24" s="272">
        <f>SUM(D24,E24)</f>
        <v>195.001</v>
      </c>
      <c r="G24" s="23">
        <v>8</v>
      </c>
      <c r="H24" s="273">
        <v>1683.0149999999996</v>
      </c>
      <c r="I24" s="51">
        <v>41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2</v>
      </c>
      <c r="B25" s="50" t="s">
        <v>1416</v>
      </c>
      <c r="C25" s="50" t="s">
        <v>952</v>
      </c>
      <c r="D25" s="366" t="s">
        <v>43</v>
      </c>
      <c r="E25" s="366"/>
      <c r="F25" s="272">
        <f>SUM(D25,E25)</f>
        <v>0</v>
      </c>
      <c r="G25" s="23">
        <v>0</v>
      </c>
      <c r="H25" s="273">
        <v>590.005</v>
      </c>
      <c r="I25" s="51">
        <v>28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3">
        <v>4</v>
      </c>
      <c r="B26" s="50" t="s">
        <v>136</v>
      </c>
      <c r="C26" s="50" t="s">
        <v>56</v>
      </c>
      <c r="D26" s="366" t="s">
        <v>80</v>
      </c>
      <c r="E26" s="366"/>
      <c r="F26" s="272">
        <f>SUM(D26,E26)</f>
        <v>0</v>
      </c>
      <c r="G26" s="23">
        <v>0</v>
      </c>
      <c r="H26" s="273">
        <v>949.00399999999991</v>
      </c>
      <c r="I26" s="51">
        <v>27</v>
      </c>
      <c r="J26" s="47"/>
      <c r="K26" s="47"/>
      <c r="L26" s="109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83">
        <v>3</v>
      </c>
      <c r="B27" s="387" t="s">
        <v>1417</v>
      </c>
      <c r="C27" s="387" t="s">
        <v>680</v>
      </c>
      <c r="D27" s="406" t="s">
        <v>43</v>
      </c>
      <c r="E27" s="406"/>
      <c r="F27" s="407">
        <f>SUM(D27,E27)</f>
        <v>0</v>
      </c>
      <c r="G27" s="386">
        <v>0</v>
      </c>
      <c r="H27" s="276">
        <v>1341.001</v>
      </c>
      <c r="I27" s="56">
        <v>20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117</v>
      </c>
      <c r="C29" s="9" t="s">
        <v>1420</v>
      </c>
      <c r="D29" s="9"/>
      <c r="E29" s="9" t="s">
        <v>1555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7</v>
      </c>
      <c r="B31" s="48" t="s">
        <v>329</v>
      </c>
      <c r="C31" s="48" t="s">
        <v>325</v>
      </c>
      <c r="D31" s="370">
        <v>98.001000000000005</v>
      </c>
      <c r="E31" s="370">
        <v>95.003</v>
      </c>
      <c r="F31" s="405">
        <f>SUM(D31,E31)</f>
        <v>193.00400000000002</v>
      </c>
      <c r="G31" s="18">
        <v>7</v>
      </c>
      <c r="H31" s="457">
        <v>1747.0269999999996</v>
      </c>
      <c r="I31" s="49">
        <v>72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9</v>
      </c>
      <c r="B32" s="50" t="s">
        <v>335</v>
      </c>
      <c r="C32" s="50" t="s">
        <v>325</v>
      </c>
      <c r="D32" s="366">
        <v>98.001999999999995</v>
      </c>
      <c r="E32" s="366">
        <v>93.001000000000005</v>
      </c>
      <c r="F32" s="272">
        <f>SUM(D32,E32)</f>
        <v>191.00299999999999</v>
      </c>
      <c r="G32" s="23">
        <v>6</v>
      </c>
      <c r="H32" s="273">
        <v>1744.0209999999997</v>
      </c>
      <c r="I32" s="51">
        <v>66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10</v>
      </c>
      <c r="B33" s="50" t="s">
        <v>1424</v>
      </c>
      <c r="C33" s="50" t="s">
        <v>427</v>
      </c>
      <c r="D33" s="366">
        <v>96</v>
      </c>
      <c r="E33" s="366">
        <v>94</v>
      </c>
      <c r="F33" s="272">
        <f>SUM(D33,E33)</f>
        <v>190</v>
      </c>
      <c r="G33" s="23">
        <v>4</v>
      </c>
      <c r="H33" s="273">
        <v>1743.0139999999999</v>
      </c>
      <c r="I33" s="51">
        <v>63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5</v>
      </c>
      <c r="B34" s="50" t="s">
        <v>840</v>
      </c>
      <c r="C34" s="50" t="s">
        <v>109</v>
      </c>
      <c r="D34" s="366">
        <v>97.001000000000005</v>
      </c>
      <c r="E34" s="366">
        <v>97</v>
      </c>
      <c r="F34" s="272">
        <f>SUM(D34,E34)</f>
        <v>194.001</v>
      </c>
      <c r="G34" s="23">
        <v>8</v>
      </c>
      <c r="H34" s="273">
        <v>1728.008</v>
      </c>
      <c r="I34" s="51">
        <v>56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1</v>
      </c>
      <c r="B35" s="21" t="s">
        <v>778</v>
      </c>
      <c r="C35" s="21" t="s">
        <v>107</v>
      </c>
      <c r="D35" s="366">
        <v>94.001000000000005</v>
      </c>
      <c r="E35" s="366">
        <v>94</v>
      </c>
      <c r="F35" s="272">
        <f>SUM(D35,E35)</f>
        <v>188.001</v>
      </c>
      <c r="G35" s="23">
        <v>3</v>
      </c>
      <c r="H35" s="272">
        <v>1638.0160000000001</v>
      </c>
      <c r="I35" s="28">
        <v>56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6</v>
      </c>
      <c r="B36" s="50" t="s">
        <v>1423</v>
      </c>
      <c r="C36" s="50" t="s">
        <v>427</v>
      </c>
      <c r="D36" s="366">
        <v>98.001000000000005</v>
      </c>
      <c r="E36" s="366">
        <v>98.001000000000005</v>
      </c>
      <c r="F36" s="272">
        <f>SUM(D36,E36)</f>
        <v>196.00200000000001</v>
      </c>
      <c r="G36" s="23">
        <v>10</v>
      </c>
      <c r="H36" s="273">
        <v>1349.02</v>
      </c>
      <c r="I36" s="51">
        <v>45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20">
        <v>3</v>
      </c>
      <c r="B37" s="50" t="s">
        <v>1421</v>
      </c>
      <c r="C37" s="50" t="s">
        <v>427</v>
      </c>
      <c r="D37" s="366">
        <v>96.001000000000005</v>
      </c>
      <c r="E37" s="366">
        <v>94</v>
      </c>
      <c r="F37" s="272">
        <f>SUM(D37,E37)</f>
        <v>190.001</v>
      </c>
      <c r="G37" s="23">
        <v>5</v>
      </c>
      <c r="H37" s="273">
        <v>1697.0139999999999</v>
      </c>
      <c r="I37" s="51">
        <v>42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3">
        <v>2</v>
      </c>
      <c r="B38" s="50" t="s">
        <v>205</v>
      </c>
      <c r="C38" s="50" t="s">
        <v>141</v>
      </c>
      <c r="D38" s="366">
        <v>98.001999999999995</v>
      </c>
      <c r="E38" s="366">
        <v>98</v>
      </c>
      <c r="F38" s="272">
        <f>SUM(D38,E38)</f>
        <v>196.00200000000001</v>
      </c>
      <c r="G38" s="23">
        <v>10</v>
      </c>
      <c r="H38" s="273">
        <v>1672.011</v>
      </c>
      <c r="I38" s="51">
        <v>39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3">
        <v>8</v>
      </c>
      <c r="B39" s="50" t="s">
        <v>352</v>
      </c>
      <c r="C39" s="50" t="s">
        <v>325</v>
      </c>
      <c r="D39" s="366">
        <v>94.001999999999995</v>
      </c>
      <c r="E39" s="366">
        <v>93</v>
      </c>
      <c r="F39" s="272">
        <f>SUM(D39,E39)</f>
        <v>187.00200000000001</v>
      </c>
      <c r="G39" s="23">
        <v>2</v>
      </c>
      <c r="H39" s="273">
        <v>1690.0079999999998</v>
      </c>
      <c r="I39" s="51">
        <v>36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01">
        <v>4</v>
      </c>
      <c r="B40" s="387" t="s">
        <v>1422</v>
      </c>
      <c r="C40" s="387" t="s">
        <v>79</v>
      </c>
      <c r="D40" s="406">
        <v>87</v>
      </c>
      <c r="E40" s="406">
        <v>85.001000000000005</v>
      </c>
      <c r="F40" s="407">
        <f>SUM(D40,E40)</f>
        <v>172.001</v>
      </c>
      <c r="G40" s="386">
        <v>1</v>
      </c>
      <c r="H40" s="276">
        <v>1645.001</v>
      </c>
      <c r="I40" s="56">
        <v>23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143</v>
      </c>
      <c r="C42" s="9" t="s">
        <v>1131</v>
      </c>
      <c r="D42" s="9"/>
      <c r="E42" s="9" t="s">
        <v>1556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15">
        <v>7</v>
      </c>
      <c r="B44" s="48" t="s">
        <v>1426</v>
      </c>
      <c r="C44" s="48" t="s">
        <v>1308</v>
      </c>
      <c r="D44" s="370">
        <v>99.003</v>
      </c>
      <c r="E44" s="370">
        <v>97.001000000000005</v>
      </c>
      <c r="F44" s="405">
        <f>SUM(D44,E44)</f>
        <v>196.00400000000002</v>
      </c>
      <c r="G44" s="18">
        <v>10</v>
      </c>
      <c r="H44" s="457">
        <v>1722.0240000000003</v>
      </c>
      <c r="I44" s="49">
        <v>74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5</v>
      </c>
      <c r="B45" s="50" t="s">
        <v>1425</v>
      </c>
      <c r="C45" s="50" t="s">
        <v>1308</v>
      </c>
      <c r="D45" s="366">
        <v>99.001999999999995</v>
      </c>
      <c r="E45" s="366">
        <v>96.001999999999995</v>
      </c>
      <c r="F45" s="272">
        <f>SUM(D45,E45)</f>
        <v>195.00399999999999</v>
      </c>
      <c r="G45" s="23">
        <v>9</v>
      </c>
      <c r="H45" s="273">
        <v>1715.0149999999996</v>
      </c>
      <c r="I45" s="51">
        <v>66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3">
        <v>4</v>
      </c>
      <c r="B46" s="50" t="s">
        <v>962</v>
      </c>
      <c r="C46" s="50" t="s">
        <v>900</v>
      </c>
      <c r="D46" s="366">
        <v>95.001999999999995</v>
      </c>
      <c r="E46" s="366">
        <v>94.001000000000005</v>
      </c>
      <c r="F46" s="272">
        <f>SUM(D46,E46)</f>
        <v>189.00299999999999</v>
      </c>
      <c r="G46" s="23">
        <v>7</v>
      </c>
      <c r="H46" s="273">
        <v>1697.0159999999998</v>
      </c>
      <c r="I46" s="51">
        <v>63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3">
        <v>8</v>
      </c>
      <c r="B47" s="50" t="s">
        <v>1427</v>
      </c>
      <c r="C47" s="50" t="s">
        <v>427</v>
      </c>
      <c r="D47" s="366">
        <v>97.001000000000005</v>
      </c>
      <c r="E47" s="366">
        <v>94</v>
      </c>
      <c r="F47" s="272">
        <f>SUM(D47,E47)</f>
        <v>191.001</v>
      </c>
      <c r="G47" s="23">
        <v>8</v>
      </c>
      <c r="H47" s="273">
        <v>1703.0089999999998</v>
      </c>
      <c r="I47" s="51">
        <v>61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1</v>
      </c>
      <c r="B48" s="21" t="s">
        <v>959</v>
      </c>
      <c r="C48" s="21" t="s">
        <v>94</v>
      </c>
      <c r="D48" s="366">
        <v>96.001999999999995</v>
      </c>
      <c r="E48" s="366">
        <v>91.001000000000005</v>
      </c>
      <c r="F48" s="272">
        <f>SUM(D48,E48)</f>
        <v>187.00299999999999</v>
      </c>
      <c r="G48" s="23">
        <v>5</v>
      </c>
      <c r="H48" s="272">
        <v>1690.0159999999998</v>
      </c>
      <c r="I48" s="28">
        <v>55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6</v>
      </c>
      <c r="B49" s="50" t="s">
        <v>261</v>
      </c>
      <c r="C49" s="50" t="s">
        <v>58</v>
      </c>
      <c r="D49" s="366">
        <v>96.001000000000005</v>
      </c>
      <c r="E49" s="366">
        <v>93.001000000000005</v>
      </c>
      <c r="F49" s="272">
        <f>SUM(D49,E49)</f>
        <v>189.00200000000001</v>
      </c>
      <c r="G49" s="23">
        <v>6</v>
      </c>
      <c r="H49" s="273">
        <v>1580.0129999999999</v>
      </c>
      <c r="I49" s="51">
        <v>47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3</v>
      </c>
      <c r="B50" s="50" t="s">
        <v>961</v>
      </c>
      <c r="C50" s="50" t="s">
        <v>94</v>
      </c>
      <c r="D50" s="366">
        <v>94.001000000000005</v>
      </c>
      <c r="E50" s="366">
        <v>88</v>
      </c>
      <c r="F50" s="272">
        <f>SUM(D50,E50)</f>
        <v>182.001</v>
      </c>
      <c r="G50" s="23">
        <v>3</v>
      </c>
      <c r="H50" s="273">
        <v>1660.0059999999999</v>
      </c>
      <c r="I50" s="51">
        <v>43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2</v>
      </c>
      <c r="B51" s="50" t="s">
        <v>1317</v>
      </c>
      <c r="C51" s="50" t="s">
        <v>31</v>
      </c>
      <c r="D51" s="366">
        <v>90</v>
      </c>
      <c r="E51" s="366">
        <v>88</v>
      </c>
      <c r="F51" s="272">
        <f>SUM(D51,E51)</f>
        <v>178</v>
      </c>
      <c r="G51" s="23">
        <v>2</v>
      </c>
      <c r="H51" s="273">
        <v>1626.0140000000001</v>
      </c>
      <c r="I51" s="51">
        <v>40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20">
        <v>9</v>
      </c>
      <c r="B52" s="50" t="s">
        <v>1428</v>
      </c>
      <c r="C52" s="50" t="s">
        <v>1308</v>
      </c>
      <c r="D52" s="366">
        <v>93</v>
      </c>
      <c r="E52" s="366">
        <v>91.001000000000005</v>
      </c>
      <c r="F52" s="272">
        <f>SUM(D52,E52)</f>
        <v>184.001</v>
      </c>
      <c r="G52" s="23">
        <v>4</v>
      </c>
      <c r="H52" s="273">
        <v>1636.0119999999997</v>
      </c>
      <c r="I52" s="51">
        <v>39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01">
        <v>10</v>
      </c>
      <c r="B53" s="387" t="s">
        <v>1029</v>
      </c>
      <c r="C53" s="387" t="s">
        <v>34</v>
      </c>
      <c r="D53" s="406" t="s">
        <v>43</v>
      </c>
      <c r="E53" s="406"/>
      <c r="F53" s="407">
        <f>SUM(D53,E53)</f>
        <v>0</v>
      </c>
      <c r="G53" s="386">
        <v>0</v>
      </c>
      <c r="H53" s="276">
        <v>0</v>
      </c>
      <c r="I53" s="56">
        <v>0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146</v>
      </c>
      <c r="C55" s="9" t="s">
        <v>1429</v>
      </c>
      <c r="D55" s="9"/>
      <c r="E55" s="9" t="s">
        <v>1550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15">
        <v>5</v>
      </c>
      <c r="B57" s="48" t="s">
        <v>1432</v>
      </c>
      <c r="C57" s="48" t="s">
        <v>434</v>
      </c>
      <c r="D57" s="370">
        <v>99.001999999999995</v>
      </c>
      <c r="E57" s="370">
        <v>96.001999999999995</v>
      </c>
      <c r="F57" s="405">
        <f>SUM(D57,E57)</f>
        <v>195.00399999999999</v>
      </c>
      <c r="G57" s="18">
        <v>9</v>
      </c>
      <c r="H57" s="457">
        <v>1719.0189999999998</v>
      </c>
      <c r="I57" s="49">
        <v>72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7</v>
      </c>
      <c r="B58" s="50" t="s">
        <v>1433</v>
      </c>
      <c r="C58" s="50" t="s">
        <v>42</v>
      </c>
      <c r="D58" s="366">
        <v>99.004000000000005</v>
      </c>
      <c r="E58" s="366">
        <v>99</v>
      </c>
      <c r="F58" s="272">
        <f>SUM(D58,E58)</f>
        <v>198.00400000000002</v>
      </c>
      <c r="G58" s="23">
        <v>10</v>
      </c>
      <c r="H58" s="273">
        <v>1623.0159999999996</v>
      </c>
      <c r="I58" s="51">
        <v>68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9</v>
      </c>
      <c r="B59" s="50" t="s">
        <v>433</v>
      </c>
      <c r="C59" s="50" t="s">
        <v>434</v>
      </c>
      <c r="D59" s="366">
        <v>99.003</v>
      </c>
      <c r="E59" s="366">
        <v>96.001000000000005</v>
      </c>
      <c r="F59" s="272">
        <f>SUM(D59,E59)</f>
        <v>195.00400000000002</v>
      </c>
      <c r="G59" s="23">
        <v>9</v>
      </c>
      <c r="H59" s="273">
        <v>1711.0169999999998</v>
      </c>
      <c r="I59" s="51">
        <v>62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20">
        <v>3</v>
      </c>
      <c r="B60" s="50" t="s">
        <v>1080</v>
      </c>
      <c r="C60" s="50" t="s">
        <v>135</v>
      </c>
      <c r="D60" s="366">
        <v>97.001000000000005</v>
      </c>
      <c r="E60" s="366">
        <v>97.001000000000005</v>
      </c>
      <c r="F60" s="272">
        <f>SUM(D60,E60)</f>
        <v>194.00200000000001</v>
      </c>
      <c r="G60" s="23">
        <v>7</v>
      </c>
      <c r="H60" s="273">
        <v>1684.0129999999997</v>
      </c>
      <c r="I60" s="51">
        <v>53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6</v>
      </c>
      <c r="B61" s="50" t="s">
        <v>514</v>
      </c>
      <c r="C61" s="50" t="s">
        <v>434</v>
      </c>
      <c r="D61" s="366">
        <v>97</v>
      </c>
      <c r="E61" s="366">
        <v>95</v>
      </c>
      <c r="F61" s="272">
        <f>SUM(D61,E61)</f>
        <v>192</v>
      </c>
      <c r="G61" s="23">
        <v>5</v>
      </c>
      <c r="H61" s="273">
        <v>1680.0139999999999</v>
      </c>
      <c r="I61" s="51">
        <v>48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53">
        <v>2</v>
      </c>
      <c r="B62" s="50" t="s">
        <v>960</v>
      </c>
      <c r="C62" s="50" t="s">
        <v>434</v>
      </c>
      <c r="D62" s="366">
        <v>97.001999999999995</v>
      </c>
      <c r="E62" s="366">
        <v>95.001000000000005</v>
      </c>
      <c r="F62" s="272">
        <f>SUM(D62,E62)</f>
        <v>192.00299999999999</v>
      </c>
      <c r="G62" s="23">
        <v>6</v>
      </c>
      <c r="H62" s="273">
        <v>1306.01</v>
      </c>
      <c r="I62" s="51">
        <v>46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53">
        <v>10</v>
      </c>
      <c r="B63" s="50" t="s">
        <v>1434</v>
      </c>
      <c r="C63" s="50" t="s">
        <v>77</v>
      </c>
      <c r="D63" s="366">
        <v>94</v>
      </c>
      <c r="E63" s="366">
        <v>91.001999999999995</v>
      </c>
      <c r="F63" s="272">
        <f>SUM(D63,E63)</f>
        <v>185.00200000000001</v>
      </c>
      <c r="G63" s="23">
        <v>4</v>
      </c>
      <c r="H63" s="273">
        <v>1669.0059999999999</v>
      </c>
      <c r="I63" s="51">
        <v>45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53">
        <v>4</v>
      </c>
      <c r="B64" s="50" t="s">
        <v>1431</v>
      </c>
      <c r="C64" s="50" t="s">
        <v>77</v>
      </c>
      <c r="D64" s="366">
        <v>89.001999999999995</v>
      </c>
      <c r="E64" s="366">
        <v>88</v>
      </c>
      <c r="F64" s="272">
        <f>SUM(D64,E64)</f>
        <v>177.00200000000001</v>
      </c>
      <c r="G64" s="23">
        <v>3</v>
      </c>
      <c r="H64" s="273">
        <v>1483.009</v>
      </c>
      <c r="I64" s="51">
        <v>45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20">
        <v>1</v>
      </c>
      <c r="B65" s="21" t="s">
        <v>1430</v>
      </c>
      <c r="C65" s="21" t="s">
        <v>42</v>
      </c>
      <c r="D65" s="366" t="s">
        <v>43</v>
      </c>
      <c r="E65" s="366"/>
      <c r="F65" s="272">
        <f>SUM(D65,E65)</f>
        <v>0</v>
      </c>
      <c r="G65" s="23">
        <v>0</v>
      </c>
      <c r="H65" s="272">
        <v>1308.01</v>
      </c>
      <c r="I65" s="28">
        <v>44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01">
        <v>8</v>
      </c>
      <c r="B66" s="387" t="s">
        <v>946</v>
      </c>
      <c r="C66" s="387" t="s">
        <v>94</v>
      </c>
      <c r="D66" s="406" t="s">
        <v>43</v>
      </c>
      <c r="E66" s="406"/>
      <c r="F66" s="407">
        <f>SUM(D66,E66)</f>
        <v>0</v>
      </c>
      <c r="G66" s="386">
        <v>0</v>
      </c>
      <c r="H66" s="276">
        <v>693</v>
      </c>
      <c r="I66" s="56">
        <v>6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943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1334</v>
      </c>
      <c r="E70" s="44" t="s">
        <v>171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172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43C13564-C25E-4C1D-8C4D-7D415181C9A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890C-2B09-4FBA-945E-2568642351C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928</v>
      </c>
      <c r="C1" s="2"/>
      <c r="D1" s="3"/>
      <c r="E1" s="3"/>
      <c r="F1" s="3"/>
      <c r="G1" s="2"/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173</v>
      </c>
      <c r="C3" s="9" t="s">
        <v>930</v>
      </c>
      <c r="D3" s="9"/>
      <c r="E3" s="9" t="s">
        <v>1551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362</v>
      </c>
      <c r="C5" s="48" t="s">
        <v>325</v>
      </c>
      <c r="D5" s="440">
        <v>96.003</v>
      </c>
      <c r="E5" s="440">
        <v>94.001000000000005</v>
      </c>
      <c r="F5" s="405">
        <f>SUM(D5,E5)</f>
        <v>190.00400000000002</v>
      </c>
      <c r="G5" s="18">
        <v>8</v>
      </c>
      <c r="H5" s="457">
        <v>1548.0189999999998</v>
      </c>
      <c r="I5" s="49">
        <v>78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476</v>
      </c>
      <c r="C6" s="50" t="s">
        <v>434</v>
      </c>
      <c r="D6" s="271">
        <v>98.001999999999995</v>
      </c>
      <c r="E6" s="271">
        <v>94</v>
      </c>
      <c r="F6" s="272">
        <f>SUM(D6,E6)</f>
        <v>192.00200000000001</v>
      </c>
      <c r="G6" s="23">
        <v>10</v>
      </c>
      <c r="H6" s="273">
        <v>1703.0109999999997</v>
      </c>
      <c r="I6" s="51">
        <v>74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0" t="s">
        <v>509</v>
      </c>
      <c r="C7" s="50" t="s">
        <v>434</v>
      </c>
      <c r="D7" s="271">
        <v>95.001000000000005</v>
      </c>
      <c r="E7" s="271">
        <v>95</v>
      </c>
      <c r="F7" s="272">
        <f>SUM(D7,E7)</f>
        <v>190.001</v>
      </c>
      <c r="G7" s="23">
        <v>7</v>
      </c>
      <c r="H7" s="273">
        <v>1699.0119999999999</v>
      </c>
      <c r="I7" s="51">
        <v>73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0" t="s">
        <v>934</v>
      </c>
      <c r="C8" s="50" t="s">
        <v>107</v>
      </c>
      <c r="D8" s="271">
        <v>94</v>
      </c>
      <c r="E8" s="271">
        <v>91</v>
      </c>
      <c r="F8" s="272">
        <f>SUM(D8,E8)</f>
        <v>185</v>
      </c>
      <c r="G8" s="23">
        <v>6</v>
      </c>
      <c r="H8" s="273">
        <v>1669.011</v>
      </c>
      <c r="I8" s="51">
        <v>54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932</v>
      </c>
      <c r="C9" s="50" t="s">
        <v>729</v>
      </c>
      <c r="D9" s="271">
        <v>96</v>
      </c>
      <c r="E9" s="271">
        <v>95</v>
      </c>
      <c r="F9" s="272">
        <f>SUM(D9,E9)</f>
        <v>191</v>
      </c>
      <c r="G9" s="23">
        <v>9</v>
      </c>
      <c r="H9" s="273">
        <v>1627.0040000000001</v>
      </c>
      <c r="I9" s="51">
        <v>46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2</v>
      </c>
      <c r="B10" s="50" t="s">
        <v>123</v>
      </c>
      <c r="C10" s="50" t="s">
        <v>94</v>
      </c>
      <c r="D10" s="271">
        <v>87</v>
      </c>
      <c r="E10" s="271">
        <v>88</v>
      </c>
      <c r="F10" s="272">
        <f>SUM(D10,E10)</f>
        <v>175</v>
      </c>
      <c r="G10" s="23">
        <v>2</v>
      </c>
      <c r="H10" s="273">
        <v>1475.0049999999999</v>
      </c>
      <c r="I10" s="51">
        <v>45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10</v>
      </c>
      <c r="B11" s="50" t="s">
        <v>33</v>
      </c>
      <c r="C11" s="50" t="s">
        <v>42</v>
      </c>
      <c r="D11" s="271">
        <v>88.001000000000005</v>
      </c>
      <c r="E11" s="271">
        <v>94.001000000000005</v>
      </c>
      <c r="F11" s="272">
        <f>SUM(D11,E11)</f>
        <v>182.00200000000001</v>
      </c>
      <c r="G11" s="23">
        <v>5</v>
      </c>
      <c r="H11" s="273">
        <v>1635.0119999999999</v>
      </c>
      <c r="I11" s="51">
        <v>38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0" t="s">
        <v>931</v>
      </c>
      <c r="C12" s="50" t="s">
        <v>42</v>
      </c>
      <c r="D12" s="271" t="s">
        <v>43</v>
      </c>
      <c r="E12" s="271"/>
      <c r="F12" s="272">
        <f>SUM(D12,E12)</f>
        <v>0</v>
      </c>
      <c r="G12" s="23">
        <v>0</v>
      </c>
      <c r="H12" s="273">
        <v>1108.0070000000001</v>
      </c>
      <c r="I12" s="51">
        <v>31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1</v>
      </c>
      <c r="B13" s="21" t="s">
        <v>464</v>
      </c>
      <c r="C13" s="21" t="s">
        <v>434</v>
      </c>
      <c r="D13" s="271">
        <v>91</v>
      </c>
      <c r="E13" s="271">
        <v>90</v>
      </c>
      <c r="F13" s="272">
        <f>SUM(D13,E13)</f>
        <v>181</v>
      </c>
      <c r="G13" s="23">
        <v>4</v>
      </c>
      <c r="H13" s="272">
        <v>1614.0039999999999</v>
      </c>
      <c r="I13" s="28">
        <v>29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01">
        <v>8</v>
      </c>
      <c r="B14" s="387" t="s">
        <v>933</v>
      </c>
      <c r="C14" s="387" t="s">
        <v>427</v>
      </c>
      <c r="D14" s="441">
        <v>87</v>
      </c>
      <c r="E14" s="441">
        <v>90</v>
      </c>
      <c r="F14" s="407">
        <f>SUM(D14,E14)</f>
        <v>177</v>
      </c>
      <c r="G14" s="386">
        <v>3</v>
      </c>
      <c r="H14" s="276">
        <v>1612.002</v>
      </c>
      <c r="I14" s="56">
        <v>27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176</v>
      </c>
      <c r="C16" s="9" t="s">
        <v>935</v>
      </c>
      <c r="D16" s="9"/>
      <c r="E16" s="9" t="s">
        <v>1551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3</v>
      </c>
      <c r="B18" s="48" t="s">
        <v>324</v>
      </c>
      <c r="C18" s="48" t="s">
        <v>325</v>
      </c>
      <c r="D18" s="440">
        <v>99.001000000000005</v>
      </c>
      <c r="E18" s="440">
        <v>100.002</v>
      </c>
      <c r="F18" s="405">
        <f>SUM(D18,E18)</f>
        <v>199.00299999999999</v>
      </c>
      <c r="G18" s="18">
        <v>10</v>
      </c>
      <c r="H18" s="457">
        <v>1753.0179999999998</v>
      </c>
      <c r="I18" s="49">
        <v>85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4</v>
      </c>
      <c r="B19" s="50" t="s">
        <v>373</v>
      </c>
      <c r="C19" s="50" t="s">
        <v>325</v>
      </c>
      <c r="D19" s="271">
        <v>99.003</v>
      </c>
      <c r="E19" s="271">
        <v>98</v>
      </c>
      <c r="F19" s="272">
        <f>SUM(D19,E19)</f>
        <v>197.00299999999999</v>
      </c>
      <c r="G19" s="23">
        <v>9</v>
      </c>
      <c r="H19" s="273">
        <v>1753.0219999999997</v>
      </c>
      <c r="I19" s="51">
        <v>83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1</v>
      </c>
      <c r="B20" s="21" t="s">
        <v>936</v>
      </c>
      <c r="C20" s="21" t="s">
        <v>141</v>
      </c>
      <c r="D20" s="271">
        <v>93</v>
      </c>
      <c r="E20" s="271">
        <v>96</v>
      </c>
      <c r="F20" s="272">
        <f>SUM(D20,E20)</f>
        <v>189</v>
      </c>
      <c r="G20" s="23">
        <v>8</v>
      </c>
      <c r="H20" s="272">
        <v>1702.01</v>
      </c>
      <c r="I20" s="28">
        <v>73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6</v>
      </c>
      <c r="B21" s="50" t="s">
        <v>938</v>
      </c>
      <c r="C21" s="50" t="s">
        <v>150</v>
      </c>
      <c r="D21" s="271">
        <v>95</v>
      </c>
      <c r="E21" s="271">
        <v>89</v>
      </c>
      <c r="F21" s="272">
        <f>SUM(D21,E21)</f>
        <v>184</v>
      </c>
      <c r="G21" s="23">
        <v>7</v>
      </c>
      <c r="H21" s="273">
        <v>1601.0069999999998</v>
      </c>
      <c r="I21" s="51">
        <v>55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10</v>
      </c>
      <c r="B22" s="50" t="s">
        <v>942</v>
      </c>
      <c r="C22" s="50" t="s">
        <v>729</v>
      </c>
      <c r="D22" s="271">
        <v>89</v>
      </c>
      <c r="E22" s="271">
        <v>90</v>
      </c>
      <c r="F22" s="272">
        <f>SUM(D22,E22)</f>
        <v>179</v>
      </c>
      <c r="G22" s="23">
        <v>6</v>
      </c>
      <c r="H22" s="273">
        <v>1590.0059999999999</v>
      </c>
      <c r="I22" s="51">
        <v>55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2</v>
      </c>
      <c r="B23" s="50" t="s">
        <v>937</v>
      </c>
      <c r="C23" s="50" t="s">
        <v>240</v>
      </c>
      <c r="D23" s="271">
        <v>77</v>
      </c>
      <c r="E23" s="271">
        <v>84</v>
      </c>
      <c r="F23" s="272">
        <f>SUM(D23,E23)</f>
        <v>161</v>
      </c>
      <c r="G23" s="23">
        <v>5</v>
      </c>
      <c r="H23" s="273">
        <v>1482.0060000000001</v>
      </c>
      <c r="I23" s="51">
        <v>36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5</v>
      </c>
      <c r="B24" s="50" t="s">
        <v>248</v>
      </c>
      <c r="C24" s="50" t="s">
        <v>249</v>
      </c>
      <c r="D24" s="271" t="s">
        <v>43</v>
      </c>
      <c r="E24" s="271"/>
      <c r="F24" s="272">
        <f>SUM(D24,E24)</f>
        <v>0</v>
      </c>
      <c r="G24" s="23">
        <v>0</v>
      </c>
      <c r="H24" s="273">
        <v>1056</v>
      </c>
      <c r="I24" s="51">
        <v>32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8</v>
      </c>
      <c r="B25" s="50" t="s">
        <v>940</v>
      </c>
      <c r="C25" s="50" t="s">
        <v>94</v>
      </c>
      <c r="D25" s="271" t="s">
        <v>43</v>
      </c>
      <c r="E25" s="271"/>
      <c r="F25" s="272">
        <f>SUM(D25,E25)</f>
        <v>0</v>
      </c>
      <c r="G25" s="23">
        <v>0</v>
      </c>
      <c r="H25" s="273">
        <v>652.00099999999998</v>
      </c>
      <c r="I25" s="51">
        <v>16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9</v>
      </c>
      <c r="B26" s="50" t="s">
        <v>941</v>
      </c>
      <c r="C26" s="50" t="s">
        <v>94</v>
      </c>
      <c r="D26" s="271" t="s">
        <v>43</v>
      </c>
      <c r="E26" s="271"/>
      <c r="F26" s="272">
        <f>SUM(D26,E26)</f>
        <v>0</v>
      </c>
      <c r="G26" s="23">
        <v>0</v>
      </c>
      <c r="H26" s="273">
        <v>500.00099999999998</v>
      </c>
      <c r="I26" s="51">
        <v>10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83">
        <v>7</v>
      </c>
      <c r="B27" s="387" t="s">
        <v>939</v>
      </c>
      <c r="C27" s="387" t="s">
        <v>94</v>
      </c>
      <c r="D27" s="441" t="s">
        <v>43</v>
      </c>
      <c r="E27" s="441"/>
      <c r="F27" s="407">
        <f>SUM(D27,E27)</f>
        <v>0</v>
      </c>
      <c r="G27" s="386">
        <v>0</v>
      </c>
      <c r="H27" s="276">
        <v>171.001</v>
      </c>
      <c r="I27" s="56">
        <v>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 t="s">
        <v>943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944</v>
      </c>
      <c r="E31" s="44" t="s">
        <v>171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172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6895228F-2363-457E-801B-261BF4A9991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8BBA-72E1-43EC-BE47-7FB4DDBD89F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928</v>
      </c>
      <c r="C1" s="2"/>
      <c r="D1" s="3"/>
      <c r="E1" s="3"/>
      <c r="F1" s="3"/>
      <c r="G1" s="2" t="s">
        <v>264</v>
      </c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562</v>
      </c>
      <c r="D3" s="9"/>
      <c r="E3" s="9" t="s">
        <v>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389">
        <v>1</v>
      </c>
      <c r="B5" s="390" t="s">
        <v>778</v>
      </c>
      <c r="C5" s="390" t="s">
        <v>107</v>
      </c>
      <c r="D5" s="408">
        <v>94.001000000000005</v>
      </c>
      <c r="E5" s="408">
        <v>94</v>
      </c>
      <c r="F5" s="408">
        <v>188.001</v>
      </c>
      <c r="G5" s="391">
        <v>6</v>
      </c>
      <c r="H5" s="405">
        <v>1638.0160000000001</v>
      </c>
      <c r="I5" s="43">
        <v>49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6">
        <v>3</v>
      </c>
      <c r="B6" s="393" t="s">
        <v>945</v>
      </c>
      <c r="C6" s="393" t="s">
        <v>61</v>
      </c>
      <c r="D6" s="409">
        <v>94</v>
      </c>
      <c r="E6" s="409">
        <v>93.001000000000005</v>
      </c>
      <c r="F6" s="410">
        <v>187.001</v>
      </c>
      <c r="G6" s="395">
        <v>5</v>
      </c>
      <c r="H6" s="273">
        <v>1701.011</v>
      </c>
      <c r="I6" s="51">
        <v>48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2</v>
      </c>
      <c r="B7" s="393" t="s">
        <v>123</v>
      </c>
      <c r="C7" s="393" t="s">
        <v>94</v>
      </c>
      <c r="D7" s="409">
        <v>87</v>
      </c>
      <c r="E7" s="409">
        <v>88</v>
      </c>
      <c r="F7" s="410">
        <v>175</v>
      </c>
      <c r="G7" s="395">
        <v>4</v>
      </c>
      <c r="H7" s="273">
        <v>1475.0049999999999</v>
      </c>
      <c r="I7" s="51">
        <v>34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6</v>
      </c>
      <c r="B8" s="393" t="s">
        <v>946</v>
      </c>
      <c r="C8" s="393" t="s">
        <v>94</v>
      </c>
      <c r="D8" s="409" t="s">
        <v>43</v>
      </c>
      <c r="E8" s="409"/>
      <c r="F8" s="410">
        <v>0</v>
      </c>
      <c r="G8" s="395">
        <v>0</v>
      </c>
      <c r="H8" s="273">
        <v>693</v>
      </c>
      <c r="I8" s="51">
        <v>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5</v>
      </c>
      <c r="B9" s="393" t="s">
        <v>941</v>
      </c>
      <c r="C9" s="393" t="s">
        <v>94</v>
      </c>
      <c r="D9" s="409" t="s">
        <v>43</v>
      </c>
      <c r="E9" s="409" t="s">
        <v>411</v>
      </c>
      <c r="F9" s="410">
        <v>0</v>
      </c>
      <c r="G9" s="395">
        <v>0</v>
      </c>
      <c r="H9" s="273">
        <v>500.00099999999998</v>
      </c>
      <c r="I9" s="51">
        <v>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402">
        <v>4</v>
      </c>
      <c r="B10" s="398" t="s">
        <v>939</v>
      </c>
      <c r="C10" s="398" t="s">
        <v>94</v>
      </c>
      <c r="D10" s="411" t="s">
        <v>43</v>
      </c>
      <c r="E10" s="411" t="s">
        <v>411</v>
      </c>
      <c r="F10" s="412">
        <v>0</v>
      </c>
      <c r="G10" s="400">
        <v>0</v>
      </c>
      <c r="H10" s="276">
        <v>171.001</v>
      </c>
      <c r="I10" s="56">
        <v>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 t="s">
        <v>943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267</v>
      </c>
      <c r="E14" s="44" t="s">
        <v>171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172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109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43B4A766-166D-4AF7-99F7-8CE7462E7ED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0EDC-3BDC-47A5-9E93-9C20F9784D7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928</v>
      </c>
      <c r="C1" s="2"/>
      <c r="D1" s="3"/>
      <c r="E1" s="3"/>
      <c r="F1" s="3"/>
      <c r="G1" s="2" t="s">
        <v>268</v>
      </c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947</v>
      </c>
      <c r="D3" s="9"/>
      <c r="E3" s="9" t="s">
        <v>415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389">
        <v>3</v>
      </c>
      <c r="B5" s="453" t="s">
        <v>124</v>
      </c>
      <c r="C5" s="453" t="s">
        <v>65</v>
      </c>
      <c r="D5" s="456">
        <v>98.001999999999995</v>
      </c>
      <c r="E5" s="456">
        <v>97.001000000000005</v>
      </c>
      <c r="F5" s="408">
        <v>195.00299999999999</v>
      </c>
      <c r="G5" s="391">
        <v>2</v>
      </c>
      <c r="H5" s="457">
        <v>1790.0429999999999</v>
      </c>
      <c r="I5" s="49">
        <v>62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2</v>
      </c>
      <c r="B6" s="393" t="s">
        <v>949</v>
      </c>
      <c r="C6" s="393" t="s">
        <v>65</v>
      </c>
      <c r="D6" s="409">
        <v>99.001999999999995</v>
      </c>
      <c r="E6" s="409">
        <v>99</v>
      </c>
      <c r="F6" s="410">
        <v>198.00200000000001</v>
      </c>
      <c r="G6" s="395">
        <v>7</v>
      </c>
      <c r="H6" s="273">
        <v>1786.0319999999999</v>
      </c>
      <c r="I6" s="51">
        <v>54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6">
        <v>5</v>
      </c>
      <c r="B7" s="393" t="s">
        <v>192</v>
      </c>
      <c r="C7" s="393" t="s">
        <v>193</v>
      </c>
      <c r="D7" s="409">
        <v>100.003</v>
      </c>
      <c r="E7" s="409">
        <v>99.004000000000005</v>
      </c>
      <c r="F7" s="410">
        <v>199.00700000000001</v>
      </c>
      <c r="G7" s="395">
        <v>8</v>
      </c>
      <c r="H7" s="273">
        <v>1783.0440000000003</v>
      </c>
      <c r="I7" s="51">
        <v>54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8</v>
      </c>
      <c r="B8" s="393" t="s">
        <v>89</v>
      </c>
      <c r="C8" s="393" t="s">
        <v>65</v>
      </c>
      <c r="D8" s="409">
        <v>98.001999999999995</v>
      </c>
      <c r="E8" s="409">
        <v>98.001000000000005</v>
      </c>
      <c r="F8" s="410">
        <v>196.00299999999999</v>
      </c>
      <c r="G8" s="395">
        <v>4</v>
      </c>
      <c r="H8" s="273">
        <v>1779.0259999999998</v>
      </c>
      <c r="I8" s="51">
        <v>46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7</v>
      </c>
      <c r="B9" s="393" t="s">
        <v>951</v>
      </c>
      <c r="C9" s="393" t="s">
        <v>952</v>
      </c>
      <c r="D9" s="409">
        <v>99.001000000000005</v>
      </c>
      <c r="E9" s="409">
        <v>98</v>
      </c>
      <c r="F9" s="410">
        <v>197.001</v>
      </c>
      <c r="G9" s="395">
        <v>5</v>
      </c>
      <c r="H9" s="273">
        <v>1779.0239999999999</v>
      </c>
      <c r="I9" s="51">
        <v>43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2">
        <v>6</v>
      </c>
      <c r="B10" s="393" t="s">
        <v>950</v>
      </c>
      <c r="C10" s="393" t="s">
        <v>65</v>
      </c>
      <c r="D10" s="409">
        <v>99.001999999999995</v>
      </c>
      <c r="E10" s="409">
        <v>97.001000000000005</v>
      </c>
      <c r="F10" s="410">
        <v>196.00299999999999</v>
      </c>
      <c r="G10" s="395">
        <v>4</v>
      </c>
      <c r="H10" s="273">
        <v>1765.0259999999998</v>
      </c>
      <c r="I10" s="51">
        <v>36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2">
        <v>4</v>
      </c>
      <c r="B11" s="393" t="s">
        <v>342</v>
      </c>
      <c r="C11" s="393" t="s">
        <v>585</v>
      </c>
      <c r="D11" s="409">
        <v>99</v>
      </c>
      <c r="E11" s="409">
        <v>98.004000000000005</v>
      </c>
      <c r="F11" s="410">
        <v>197.00400000000002</v>
      </c>
      <c r="G11" s="395">
        <v>6</v>
      </c>
      <c r="H11" s="273">
        <v>1761.0230000000001</v>
      </c>
      <c r="I11" s="51">
        <v>23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7">
        <v>1</v>
      </c>
      <c r="B12" s="455" t="s">
        <v>948</v>
      </c>
      <c r="C12" s="455" t="s">
        <v>421</v>
      </c>
      <c r="D12" s="412">
        <v>97.001999999999995</v>
      </c>
      <c r="E12" s="412">
        <v>95</v>
      </c>
      <c r="F12" s="412">
        <v>192.00200000000001</v>
      </c>
      <c r="G12" s="400">
        <v>1</v>
      </c>
      <c r="H12" s="275">
        <v>1747.019</v>
      </c>
      <c r="I12" s="38">
        <v>17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953</v>
      </c>
      <c r="D14" s="9"/>
      <c r="E14" s="9" t="s">
        <v>1557</v>
      </c>
      <c r="F14" s="8"/>
      <c r="G14" s="8"/>
      <c r="H14" s="8"/>
      <c r="I14" s="8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6"/>
      <c r="E15" s="108"/>
      <c r="F15" s="13" t="s">
        <v>12</v>
      </c>
      <c r="G15" s="13" t="s">
        <v>13</v>
      </c>
      <c r="H15" s="13" t="s">
        <v>14</v>
      </c>
      <c r="I15" s="14" t="s">
        <v>15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52">
        <v>4</v>
      </c>
      <c r="B16" s="453" t="s">
        <v>955</v>
      </c>
      <c r="C16" s="453" t="s">
        <v>952</v>
      </c>
      <c r="D16" s="456">
        <v>100.003</v>
      </c>
      <c r="E16" s="456">
        <v>100.001</v>
      </c>
      <c r="F16" s="408">
        <v>200.00400000000002</v>
      </c>
      <c r="G16" s="391">
        <v>8</v>
      </c>
      <c r="H16" s="457">
        <v>1789.0360000000001</v>
      </c>
      <c r="I16" s="49">
        <v>69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396">
        <v>5</v>
      </c>
      <c r="B17" s="393" t="s">
        <v>367</v>
      </c>
      <c r="C17" s="393" t="s">
        <v>17</v>
      </c>
      <c r="D17" s="409">
        <v>100.001</v>
      </c>
      <c r="E17" s="409">
        <v>98.003</v>
      </c>
      <c r="F17" s="410">
        <v>198.00400000000002</v>
      </c>
      <c r="G17" s="395">
        <v>6</v>
      </c>
      <c r="H17" s="273">
        <v>1773.0259999999998</v>
      </c>
      <c r="I17" s="51">
        <v>58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392">
        <v>8</v>
      </c>
      <c r="B18" s="393" t="s">
        <v>957</v>
      </c>
      <c r="C18" s="393" t="s">
        <v>65</v>
      </c>
      <c r="D18" s="409">
        <v>100.004</v>
      </c>
      <c r="E18" s="409">
        <v>98.001000000000005</v>
      </c>
      <c r="F18" s="410">
        <v>198.005</v>
      </c>
      <c r="G18" s="395">
        <v>7</v>
      </c>
      <c r="H18" s="273">
        <v>1772.0229999999997</v>
      </c>
      <c r="I18" s="51">
        <v>58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2">
        <v>2</v>
      </c>
      <c r="B19" s="393" t="s">
        <v>899</v>
      </c>
      <c r="C19" s="393" t="s">
        <v>900</v>
      </c>
      <c r="D19" s="409">
        <v>98.001999999999995</v>
      </c>
      <c r="E19" s="409">
        <v>96.001000000000005</v>
      </c>
      <c r="F19" s="410">
        <v>194.00299999999999</v>
      </c>
      <c r="G19" s="395">
        <v>2</v>
      </c>
      <c r="H19" s="273">
        <v>1746.0189999999998</v>
      </c>
      <c r="I19" s="51">
        <v>40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396">
        <v>7</v>
      </c>
      <c r="B20" s="393" t="s">
        <v>956</v>
      </c>
      <c r="C20" s="393" t="s">
        <v>161</v>
      </c>
      <c r="D20" s="409">
        <v>99.001000000000005</v>
      </c>
      <c r="E20" s="409">
        <v>98.001000000000005</v>
      </c>
      <c r="F20" s="410">
        <v>197.00200000000001</v>
      </c>
      <c r="G20" s="395">
        <v>5</v>
      </c>
      <c r="H20" s="273">
        <v>1733.011</v>
      </c>
      <c r="I20" s="51">
        <v>31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92">
        <v>6</v>
      </c>
      <c r="B21" s="393" t="s">
        <v>218</v>
      </c>
      <c r="C21" s="393" t="s">
        <v>19</v>
      </c>
      <c r="D21" s="409">
        <v>98.001999999999995</v>
      </c>
      <c r="E21" s="409">
        <v>98.001000000000005</v>
      </c>
      <c r="F21" s="410">
        <v>196.00299999999999</v>
      </c>
      <c r="G21" s="395">
        <v>4</v>
      </c>
      <c r="H21" s="273">
        <v>1715.0149999999999</v>
      </c>
      <c r="I21" s="51">
        <v>29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396">
        <v>1</v>
      </c>
      <c r="B22" s="404" t="s">
        <v>954</v>
      </c>
      <c r="C22" s="404" t="s">
        <v>421</v>
      </c>
      <c r="D22" s="410">
        <v>98.003</v>
      </c>
      <c r="E22" s="410">
        <v>96.001999999999995</v>
      </c>
      <c r="F22" s="410">
        <v>194.005</v>
      </c>
      <c r="G22" s="395">
        <v>3</v>
      </c>
      <c r="H22" s="272">
        <v>1713.0209999999997</v>
      </c>
      <c r="I22" s="28">
        <v>27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97">
        <v>3</v>
      </c>
      <c r="B23" s="398" t="s">
        <v>136</v>
      </c>
      <c r="C23" s="398" t="s">
        <v>56</v>
      </c>
      <c r="D23" s="411" t="s">
        <v>80</v>
      </c>
      <c r="E23" s="411"/>
      <c r="F23" s="412">
        <v>0</v>
      </c>
      <c r="G23" s="400">
        <v>0</v>
      </c>
      <c r="H23" s="276">
        <v>949.00399999999991</v>
      </c>
      <c r="I23" s="56">
        <v>11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48</v>
      </c>
      <c r="C25" s="9" t="s">
        <v>958</v>
      </c>
      <c r="D25" s="9"/>
      <c r="E25" s="9" t="s">
        <v>1558</v>
      </c>
      <c r="F25" s="8"/>
      <c r="G25" s="8"/>
      <c r="H25" s="8"/>
      <c r="I25" s="8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2</v>
      </c>
      <c r="B26" s="12" t="s">
        <v>10</v>
      </c>
      <c r="C26" s="97" t="s">
        <v>11</v>
      </c>
      <c r="D26" s="66"/>
      <c r="E26" s="108"/>
      <c r="F26" s="13" t="s">
        <v>12</v>
      </c>
      <c r="G26" s="13" t="s">
        <v>13</v>
      </c>
      <c r="H26" s="13" t="s">
        <v>14</v>
      </c>
      <c r="I26" s="14" t="s">
        <v>15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52">
        <v>8</v>
      </c>
      <c r="B27" s="453" t="s">
        <v>329</v>
      </c>
      <c r="C27" s="453" t="s">
        <v>325</v>
      </c>
      <c r="D27" s="456">
        <v>98.001000000000005</v>
      </c>
      <c r="E27" s="456">
        <v>95.003</v>
      </c>
      <c r="F27" s="408">
        <v>193.00400000000002</v>
      </c>
      <c r="G27" s="391">
        <v>8</v>
      </c>
      <c r="H27" s="457">
        <v>1747.0269999999996</v>
      </c>
      <c r="I27" s="49">
        <v>66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396">
        <v>7</v>
      </c>
      <c r="B28" s="393" t="s">
        <v>963</v>
      </c>
      <c r="C28" s="393" t="s">
        <v>161</v>
      </c>
      <c r="D28" s="409">
        <v>96.001999999999995</v>
      </c>
      <c r="E28" s="409">
        <v>93.001000000000005</v>
      </c>
      <c r="F28" s="410">
        <v>189.00299999999999</v>
      </c>
      <c r="G28" s="395">
        <v>7</v>
      </c>
      <c r="H28" s="273">
        <v>1718.011</v>
      </c>
      <c r="I28" s="51">
        <v>53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396">
        <v>5</v>
      </c>
      <c r="B29" s="393" t="s">
        <v>962</v>
      </c>
      <c r="C29" s="393" t="s">
        <v>900</v>
      </c>
      <c r="D29" s="409">
        <v>95.001999999999995</v>
      </c>
      <c r="E29" s="409">
        <v>94.001000000000005</v>
      </c>
      <c r="F29" s="410">
        <v>189.00299999999999</v>
      </c>
      <c r="G29" s="395">
        <v>7</v>
      </c>
      <c r="H29" s="273">
        <v>1697.0159999999998</v>
      </c>
      <c r="I29" s="51">
        <v>51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396">
        <v>1</v>
      </c>
      <c r="B30" s="404" t="s">
        <v>936</v>
      </c>
      <c r="C30" s="404" t="s">
        <v>141</v>
      </c>
      <c r="D30" s="410">
        <v>93</v>
      </c>
      <c r="E30" s="410">
        <v>96</v>
      </c>
      <c r="F30" s="410">
        <v>189</v>
      </c>
      <c r="G30" s="395">
        <v>5</v>
      </c>
      <c r="H30" s="272">
        <v>1702.01</v>
      </c>
      <c r="I30" s="28">
        <v>50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392">
        <v>2</v>
      </c>
      <c r="B31" s="393" t="s">
        <v>959</v>
      </c>
      <c r="C31" s="393" t="s">
        <v>94</v>
      </c>
      <c r="D31" s="409">
        <v>96.001999999999995</v>
      </c>
      <c r="E31" s="409">
        <v>91.001000000000005</v>
      </c>
      <c r="F31" s="410">
        <v>187.00299999999999</v>
      </c>
      <c r="G31" s="395">
        <v>4</v>
      </c>
      <c r="H31" s="273">
        <v>1690.0159999999998</v>
      </c>
      <c r="I31" s="51">
        <v>43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392">
        <v>4</v>
      </c>
      <c r="B32" s="393" t="s">
        <v>961</v>
      </c>
      <c r="C32" s="393" t="s">
        <v>94</v>
      </c>
      <c r="D32" s="409">
        <v>94.001000000000005</v>
      </c>
      <c r="E32" s="409">
        <v>88</v>
      </c>
      <c r="F32" s="410">
        <v>182.001</v>
      </c>
      <c r="G32" s="395">
        <v>2</v>
      </c>
      <c r="H32" s="273">
        <v>1660.0059999999999</v>
      </c>
      <c r="I32" s="51">
        <v>32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392">
        <v>6</v>
      </c>
      <c r="B33" s="393" t="s">
        <v>938</v>
      </c>
      <c r="C33" s="393" t="s">
        <v>150</v>
      </c>
      <c r="D33" s="409">
        <v>95</v>
      </c>
      <c r="E33" s="409">
        <v>89</v>
      </c>
      <c r="F33" s="410">
        <v>184</v>
      </c>
      <c r="G33" s="395">
        <v>3</v>
      </c>
      <c r="H33" s="273">
        <v>1601.0069999999998</v>
      </c>
      <c r="I33" s="51">
        <v>21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97">
        <v>3</v>
      </c>
      <c r="B34" s="398" t="s">
        <v>960</v>
      </c>
      <c r="C34" s="398" t="s">
        <v>434</v>
      </c>
      <c r="D34" s="411" t="s">
        <v>80</v>
      </c>
      <c r="E34" s="458"/>
      <c r="F34" s="412">
        <v>0</v>
      </c>
      <c r="G34" s="400">
        <v>0</v>
      </c>
      <c r="H34" s="276">
        <v>0</v>
      </c>
      <c r="I34" s="56">
        <v>0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 t="s">
        <v>943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10" t="s">
        <v>267</v>
      </c>
      <c r="E38" s="44" t="s">
        <v>171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10" t="s">
        <v>172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B5575200-113C-490F-9AAD-9143D5477A3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0CE0-C387-4FF8-9834-8AF0B7FC03A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173</v>
      </c>
      <c r="C3" s="9" t="s">
        <v>174</v>
      </c>
      <c r="D3" s="9"/>
      <c r="E3" s="9" t="s">
        <v>175</v>
      </c>
      <c r="F3" s="8"/>
      <c r="G3" s="8"/>
      <c r="H3" s="47"/>
      <c r="I3" s="1"/>
      <c r="J3" s="8" t="s">
        <v>176</v>
      </c>
      <c r="K3" s="9" t="s">
        <v>177</v>
      </c>
      <c r="L3" s="9"/>
      <c r="M3" s="9" t="s">
        <v>178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41" t="s">
        <v>179</v>
      </c>
      <c r="C5" s="41" t="s">
        <v>34</v>
      </c>
      <c r="D5" s="17">
        <v>162</v>
      </c>
      <c r="E5" s="18">
        <v>4</v>
      </c>
      <c r="F5" s="42">
        <v>1479</v>
      </c>
      <c r="G5" s="43">
        <v>61</v>
      </c>
      <c r="H5" s="47"/>
      <c r="I5" s="15">
        <v>7</v>
      </c>
      <c r="J5" s="48" t="s">
        <v>180</v>
      </c>
      <c r="K5" s="48" t="s">
        <v>100</v>
      </c>
      <c r="L5" s="17">
        <v>164</v>
      </c>
      <c r="M5" s="18">
        <v>7</v>
      </c>
      <c r="N5" s="17">
        <v>1496</v>
      </c>
      <c r="O5" s="49">
        <v>66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0" t="s">
        <v>181</v>
      </c>
      <c r="C6" s="50" t="s">
        <v>34</v>
      </c>
      <c r="D6" s="22">
        <v>165</v>
      </c>
      <c r="E6" s="23">
        <v>9</v>
      </c>
      <c r="F6" s="22">
        <v>1481</v>
      </c>
      <c r="G6" s="51">
        <v>59</v>
      </c>
      <c r="H6" s="47"/>
      <c r="I6" s="52">
        <v>2</v>
      </c>
      <c r="J6" s="50" t="s">
        <v>182</v>
      </c>
      <c r="K6" s="50" t="s">
        <v>183</v>
      </c>
      <c r="L6" s="22">
        <v>171</v>
      </c>
      <c r="M6" s="23">
        <v>9</v>
      </c>
      <c r="N6" s="22">
        <v>1487</v>
      </c>
      <c r="O6" s="51">
        <v>64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184</v>
      </c>
      <c r="C7" s="50" t="s">
        <v>23</v>
      </c>
      <c r="D7" s="22">
        <v>165</v>
      </c>
      <c r="E7" s="23">
        <v>9</v>
      </c>
      <c r="F7" s="22">
        <v>1472</v>
      </c>
      <c r="G7" s="51">
        <v>56</v>
      </c>
      <c r="H7" s="47"/>
      <c r="I7" s="20">
        <v>3</v>
      </c>
      <c r="J7" s="50" t="s">
        <v>185</v>
      </c>
      <c r="K7" s="50" t="s">
        <v>58</v>
      </c>
      <c r="L7" s="22">
        <v>162</v>
      </c>
      <c r="M7" s="23">
        <v>6</v>
      </c>
      <c r="N7" s="22">
        <v>1483</v>
      </c>
      <c r="O7" s="51">
        <v>63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0" t="s">
        <v>186</v>
      </c>
      <c r="C8" s="50" t="s">
        <v>17</v>
      </c>
      <c r="D8" s="22">
        <v>163</v>
      </c>
      <c r="E8" s="23">
        <v>5</v>
      </c>
      <c r="F8" s="22">
        <v>1471</v>
      </c>
      <c r="G8" s="51">
        <v>54</v>
      </c>
      <c r="H8" s="47"/>
      <c r="I8" s="53">
        <v>4</v>
      </c>
      <c r="J8" s="50" t="s">
        <v>187</v>
      </c>
      <c r="K8" s="50" t="s">
        <v>135</v>
      </c>
      <c r="L8" s="22">
        <v>166</v>
      </c>
      <c r="M8" s="23">
        <v>8</v>
      </c>
      <c r="N8" s="22">
        <v>1477</v>
      </c>
      <c r="O8" s="51">
        <v>62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188</v>
      </c>
      <c r="C9" s="50" t="s">
        <v>109</v>
      </c>
      <c r="D9" s="22">
        <v>164</v>
      </c>
      <c r="E9" s="23">
        <v>7</v>
      </c>
      <c r="F9" s="22">
        <v>1459</v>
      </c>
      <c r="G9" s="51">
        <v>52</v>
      </c>
      <c r="H9" s="47"/>
      <c r="I9" s="20">
        <v>9</v>
      </c>
      <c r="J9" s="50" t="s">
        <v>189</v>
      </c>
      <c r="K9" s="50" t="s">
        <v>42</v>
      </c>
      <c r="L9" s="22">
        <v>153</v>
      </c>
      <c r="M9" s="23">
        <v>4</v>
      </c>
      <c r="N9" s="22">
        <v>1409</v>
      </c>
      <c r="O9" s="51">
        <v>45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2</v>
      </c>
      <c r="B10" s="50" t="s">
        <v>190</v>
      </c>
      <c r="C10" s="50" t="s">
        <v>34</v>
      </c>
      <c r="D10" s="22">
        <v>164</v>
      </c>
      <c r="E10" s="23">
        <v>7</v>
      </c>
      <c r="F10" s="22">
        <v>1005</v>
      </c>
      <c r="G10" s="51">
        <v>46</v>
      </c>
      <c r="H10" s="47"/>
      <c r="I10" s="53">
        <v>6</v>
      </c>
      <c r="J10" s="50" t="s">
        <v>191</v>
      </c>
      <c r="K10" s="50" t="s">
        <v>161</v>
      </c>
      <c r="L10" s="22">
        <v>127</v>
      </c>
      <c r="M10" s="23">
        <v>3</v>
      </c>
      <c r="N10" s="22">
        <v>1342</v>
      </c>
      <c r="O10" s="51">
        <v>31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7</v>
      </c>
      <c r="B11" s="50" t="s">
        <v>192</v>
      </c>
      <c r="C11" s="50" t="s">
        <v>193</v>
      </c>
      <c r="D11" s="22">
        <v>147</v>
      </c>
      <c r="E11" s="23">
        <v>3</v>
      </c>
      <c r="F11" s="22">
        <v>1422</v>
      </c>
      <c r="G11" s="51">
        <v>39</v>
      </c>
      <c r="H11" s="47"/>
      <c r="I11" s="53">
        <v>8</v>
      </c>
      <c r="J11" s="50" t="s">
        <v>194</v>
      </c>
      <c r="K11" s="50" t="s">
        <v>29</v>
      </c>
      <c r="L11" s="22">
        <v>159</v>
      </c>
      <c r="M11" s="23">
        <v>5</v>
      </c>
      <c r="N11" s="22">
        <v>1324</v>
      </c>
      <c r="O11" s="51">
        <v>31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8</v>
      </c>
      <c r="B12" s="50" t="s">
        <v>195</v>
      </c>
      <c r="C12" s="50" t="s">
        <v>42</v>
      </c>
      <c r="D12" s="22">
        <v>142</v>
      </c>
      <c r="E12" s="23">
        <v>2</v>
      </c>
      <c r="F12" s="22">
        <v>1332</v>
      </c>
      <c r="G12" s="51">
        <v>25</v>
      </c>
      <c r="H12" s="47"/>
      <c r="I12" s="20">
        <v>1</v>
      </c>
      <c r="J12" s="26" t="s">
        <v>196</v>
      </c>
      <c r="K12" s="26" t="s">
        <v>183</v>
      </c>
      <c r="L12" s="22" t="s">
        <v>80</v>
      </c>
      <c r="M12" s="23">
        <v>0</v>
      </c>
      <c r="N12" s="27">
        <v>1075</v>
      </c>
      <c r="O12" s="28">
        <v>31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4</v>
      </c>
      <c r="B13" s="55" t="s">
        <v>197</v>
      </c>
      <c r="C13" s="55" t="s">
        <v>127</v>
      </c>
      <c r="D13" s="32">
        <v>136</v>
      </c>
      <c r="E13" s="33">
        <v>1</v>
      </c>
      <c r="F13" s="32">
        <v>1344</v>
      </c>
      <c r="G13" s="56">
        <v>20</v>
      </c>
      <c r="H13" s="47"/>
      <c r="I13" s="30">
        <v>5</v>
      </c>
      <c r="J13" s="55" t="s">
        <v>198</v>
      </c>
      <c r="K13" s="55" t="s">
        <v>19</v>
      </c>
      <c r="L13" s="32" t="s">
        <v>80</v>
      </c>
      <c r="M13" s="33">
        <v>0</v>
      </c>
      <c r="N13" s="32">
        <v>154</v>
      </c>
      <c r="O13" s="56">
        <v>7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199</v>
      </c>
      <c r="C15" s="9" t="s">
        <v>200</v>
      </c>
      <c r="D15" s="9"/>
      <c r="E15" s="9" t="s">
        <v>201</v>
      </c>
      <c r="F15" s="8"/>
      <c r="G15" s="8"/>
      <c r="H15" s="47"/>
      <c r="I15" s="1"/>
      <c r="J15" s="8" t="s">
        <v>202</v>
      </c>
      <c r="K15" s="9" t="s">
        <v>203</v>
      </c>
      <c r="L15" s="9"/>
      <c r="M15" s="9" t="s">
        <v>204</v>
      </c>
      <c r="N15" s="8"/>
      <c r="O15" s="8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7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205</v>
      </c>
      <c r="C17" s="48" t="s">
        <v>141</v>
      </c>
      <c r="D17" s="17">
        <v>175</v>
      </c>
      <c r="E17" s="18">
        <v>9</v>
      </c>
      <c r="F17" s="17">
        <v>1570</v>
      </c>
      <c r="G17" s="49">
        <v>80</v>
      </c>
      <c r="H17" s="47"/>
      <c r="I17" s="57">
        <v>8</v>
      </c>
      <c r="J17" s="48" t="s">
        <v>206</v>
      </c>
      <c r="K17" s="48" t="s">
        <v>127</v>
      </c>
      <c r="L17" s="17">
        <v>156</v>
      </c>
      <c r="M17" s="18">
        <v>8</v>
      </c>
      <c r="N17" s="17">
        <v>1434</v>
      </c>
      <c r="O17" s="49">
        <v>67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7</v>
      </c>
      <c r="B18" s="50" t="s">
        <v>207</v>
      </c>
      <c r="C18" s="50" t="s">
        <v>208</v>
      </c>
      <c r="D18" s="22" t="s">
        <v>43</v>
      </c>
      <c r="E18" s="23">
        <v>0</v>
      </c>
      <c r="F18" s="22">
        <v>1324</v>
      </c>
      <c r="G18" s="51">
        <v>59</v>
      </c>
      <c r="H18" s="47"/>
      <c r="I18" s="20">
        <v>7</v>
      </c>
      <c r="J18" s="50" t="s">
        <v>209</v>
      </c>
      <c r="K18" s="50" t="s">
        <v>130</v>
      </c>
      <c r="L18" s="22">
        <v>169</v>
      </c>
      <c r="M18" s="23">
        <v>9</v>
      </c>
      <c r="N18" s="22">
        <v>1366</v>
      </c>
      <c r="O18" s="51">
        <v>53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4</v>
      </c>
      <c r="B19" s="50" t="s">
        <v>210</v>
      </c>
      <c r="C19" s="50" t="s">
        <v>17</v>
      </c>
      <c r="D19" s="22">
        <v>163</v>
      </c>
      <c r="E19" s="23">
        <v>8</v>
      </c>
      <c r="F19" s="22">
        <v>1435</v>
      </c>
      <c r="G19" s="51">
        <v>57</v>
      </c>
      <c r="H19" s="47"/>
      <c r="I19" s="20">
        <v>9</v>
      </c>
      <c r="J19" s="50" t="s">
        <v>211</v>
      </c>
      <c r="K19" s="50" t="s">
        <v>34</v>
      </c>
      <c r="L19" s="22">
        <v>152</v>
      </c>
      <c r="M19" s="23">
        <v>7</v>
      </c>
      <c r="N19" s="22">
        <v>1394</v>
      </c>
      <c r="O19" s="51">
        <v>52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0" t="s">
        <v>212</v>
      </c>
      <c r="C20" s="50" t="s">
        <v>17</v>
      </c>
      <c r="D20" s="22">
        <v>155</v>
      </c>
      <c r="E20" s="23">
        <v>5</v>
      </c>
      <c r="F20" s="22">
        <v>1445</v>
      </c>
      <c r="G20" s="51">
        <v>50</v>
      </c>
      <c r="H20" s="47"/>
      <c r="I20" s="53">
        <v>2</v>
      </c>
      <c r="J20" s="50" t="s">
        <v>213</v>
      </c>
      <c r="K20" s="50" t="s">
        <v>183</v>
      </c>
      <c r="L20" s="22">
        <v>150</v>
      </c>
      <c r="M20" s="23">
        <v>5</v>
      </c>
      <c r="N20" s="22">
        <v>1359</v>
      </c>
      <c r="O20" s="51">
        <v>47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3</v>
      </c>
      <c r="B21" s="50" t="s">
        <v>214</v>
      </c>
      <c r="C21" s="50" t="s">
        <v>23</v>
      </c>
      <c r="D21" s="22">
        <v>157</v>
      </c>
      <c r="E21" s="23">
        <v>6</v>
      </c>
      <c r="F21" s="22">
        <v>1382</v>
      </c>
      <c r="G21" s="51">
        <v>39</v>
      </c>
      <c r="H21" s="47"/>
      <c r="I21" s="20">
        <v>1</v>
      </c>
      <c r="J21" s="26" t="s">
        <v>215</v>
      </c>
      <c r="K21" s="26" t="s">
        <v>42</v>
      </c>
      <c r="L21" s="22">
        <v>151</v>
      </c>
      <c r="M21" s="23">
        <v>6</v>
      </c>
      <c r="N21" s="27">
        <v>1238</v>
      </c>
      <c r="O21" s="28">
        <v>47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9</v>
      </c>
      <c r="B22" s="50" t="s">
        <v>216</v>
      </c>
      <c r="C22" s="50" t="s">
        <v>109</v>
      </c>
      <c r="D22" s="22">
        <v>162</v>
      </c>
      <c r="E22" s="23">
        <v>7</v>
      </c>
      <c r="F22" s="22">
        <v>1242</v>
      </c>
      <c r="G22" s="51">
        <v>38</v>
      </c>
      <c r="H22" s="47"/>
      <c r="I22" s="53">
        <v>4</v>
      </c>
      <c r="J22" s="50" t="s">
        <v>217</v>
      </c>
      <c r="K22" s="50" t="s">
        <v>109</v>
      </c>
      <c r="L22" s="22">
        <v>149</v>
      </c>
      <c r="M22" s="23">
        <v>4</v>
      </c>
      <c r="N22" s="22">
        <v>1241</v>
      </c>
      <c r="O22" s="51">
        <v>45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6</v>
      </c>
      <c r="B23" s="50" t="s">
        <v>218</v>
      </c>
      <c r="C23" s="50" t="s">
        <v>19</v>
      </c>
      <c r="D23" s="22">
        <v>155</v>
      </c>
      <c r="E23" s="23">
        <v>5</v>
      </c>
      <c r="F23" s="22">
        <v>1354</v>
      </c>
      <c r="G23" s="51">
        <v>33</v>
      </c>
      <c r="H23" s="47"/>
      <c r="I23" s="20">
        <v>5</v>
      </c>
      <c r="J23" s="50" t="s">
        <v>219</v>
      </c>
      <c r="K23" s="50" t="s">
        <v>161</v>
      </c>
      <c r="L23" s="22">
        <v>142</v>
      </c>
      <c r="M23" s="23">
        <v>2</v>
      </c>
      <c r="N23" s="22">
        <v>1367</v>
      </c>
      <c r="O23" s="51">
        <v>44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8</v>
      </c>
      <c r="B24" s="50" t="s">
        <v>220</v>
      </c>
      <c r="C24" s="50" t="s">
        <v>135</v>
      </c>
      <c r="D24" s="22">
        <v>154</v>
      </c>
      <c r="E24" s="23">
        <v>3</v>
      </c>
      <c r="F24" s="22">
        <v>1360</v>
      </c>
      <c r="G24" s="51">
        <v>31</v>
      </c>
      <c r="H24" s="47"/>
      <c r="I24" s="20">
        <v>3</v>
      </c>
      <c r="J24" s="50" t="s">
        <v>221</v>
      </c>
      <c r="K24" s="50" t="s">
        <v>109</v>
      </c>
      <c r="L24" s="22" t="s">
        <v>80</v>
      </c>
      <c r="M24" s="23">
        <v>0</v>
      </c>
      <c r="N24" s="22">
        <v>505</v>
      </c>
      <c r="O24" s="51">
        <v>25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0">
        <v>1</v>
      </c>
      <c r="B25" s="36" t="s">
        <v>222</v>
      </c>
      <c r="C25" s="36" t="s">
        <v>100</v>
      </c>
      <c r="D25" s="32">
        <v>140</v>
      </c>
      <c r="E25" s="33">
        <v>2</v>
      </c>
      <c r="F25" s="37">
        <v>1304</v>
      </c>
      <c r="G25" s="38">
        <v>24</v>
      </c>
      <c r="H25" s="47"/>
      <c r="I25" s="54">
        <v>6</v>
      </c>
      <c r="J25" s="55" t="s">
        <v>223</v>
      </c>
      <c r="K25" s="55" t="s">
        <v>109</v>
      </c>
      <c r="L25" s="32">
        <v>147</v>
      </c>
      <c r="M25" s="33">
        <v>3</v>
      </c>
      <c r="N25" s="32">
        <v>1101</v>
      </c>
      <c r="O25" s="56">
        <v>22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224</v>
      </c>
      <c r="C27" s="9" t="s">
        <v>225</v>
      </c>
      <c r="D27" s="9"/>
      <c r="E27" s="9" t="s">
        <v>226</v>
      </c>
      <c r="F27" s="8"/>
      <c r="G27" s="8"/>
      <c r="H27" s="47"/>
      <c r="I27" s="1"/>
      <c r="J27" s="8" t="s">
        <v>227</v>
      </c>
      <c r="K27" s="9" t="s">
        <v>228</v>
      </c>
      <c r="L27" s="9"/>
      <c r="M27" s="9" t="s">
        <v>229</v>
      </c>
      <c r="N27" s="8"/>
      <c r="O27" s="8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7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7">
        <v>2</v>
      </c>
      <c r="B29" s="48" t="s">
        <v>230</v>
      </c>
      <c r="C29" s="48" t="s">
        <v>38</v>
      </c>
      <c r="D29" s="17">
        <v>166</v>
      </c>
      <c r="E29" s="18">
        <v>9</v>
      </c>
      <c r="F29" s="17">
        <v>1425</v>
      </c>
      <c r="G29" s="49">
        <v>78</v>
      </c>
      <c r="H29" s="47"/>
      <c r="I29" s="57">
        <v>10</v>
      </c>
      <c r="J29" s="48" t="s">
        <v>231</v>
      </c>
      <c r="K29" s="48" t="s">
        <v>58</v>
      </c>
      <c r="L29" s="17">
        <v>156</v>
      </c>
      <c r="M29" s="18">
        <v>8</v>
      </c>
      <c r="N29" s="17">
        <v>1381</v>
      </c>
      <c r="O29" s="49">
        <v>71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3">
        <v>6</v>
      </c>
      <c r="B30" s="50" t="s">
        <v>232</v>
      </c>
      <c r="C30" s="50" t="s">
        <v>107</v>
      </c>
      <c r="D30" s="22">
        <v>150</v>
      </c>
      <c r="E30" s="23">
        <v>5</v>
      </c>
      <c r="F30" s="22">
        <v>1354</v>
      </c>
      <c r="G30" s="51">
        <v>59</v>
      </c>
      <c r="H30" s="47"/>
      <c r="I30" s="53">
        <v>8</v>
      </c>
      <c r="J30" s="50" t="s">
        <v>233</v>
      </c>
      <c r="K30" s="50" t="s">
        <v>107</v>
      </c>
      <c r="L30" s="22">
        <v>158</v>
      </c>
      <c r="M30" s="23">
        <v>9</v>
      </c>
      <c r="N30" s="22">
        <v>1367</v>
      </c>
      <c r="O30" s="51">
        <v>65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1</v>
      </c>
      <c r="B31" s="26" t="s">
        <v>234</v>
      </c>
      <c r="C31" s="26" t="s">
        <v>100</v>
      </c>
      <c r="D31" s="22">
        <v>158</v>
      </c>
      <c r="E31" s="23">
        <v>7</v>
      </c>
      <c r="F31" s="27">
        <v>1309</v>
      </c>
      <c r="G31" s="28">
        <v>50</v>
      </c>
      <c r="H31" s="47"/>
      <c r="I31" s="20">
        <v>1</v>
      </c>
      <c r="J31" s="26" t="s">
        <v>235</v>
      </c>
      <c r="K31" s="26" t="s">
        <v>25</v>
      </c>
      <c r="L31" s="22">
        <v>164</v>
      </c>
      <c r="M31" s="23">
        <v>10</v>
      </c>
      <c r="N31" s="27">
        <v>1353</v>
      </c>
      <c r="O31" s="28">
        <v>60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3</v>
      </c>
      <c r="B32" s="50" t="s">
        <v>236</v>
      </c>
      <c r="C32" s="50" t="s">
        <v>100</v>
      </c>
      <c r="D32" s="22">
        <v>165</v>
      </c>
      <c r="E32" s="23">
        <v>8</v>
      </c>
      <c r="F32" s="22">
        <v>1304</v>
      </c>
      <c r="G32" s="51">
        <v>47</v>
      </c>
      <c r="H32" s="47"/>
      <c r="I32" s="20">
        <v>7</v>
      </c>
      <c r="J32" s="50" t="s">
        <v>237</v>
      </c>
      <c r="K32" s="50" t="s">
        <v>61</v>
      </c>
      <c r="L32" s="22">
        <v>153</v>
      </c>
      <c r="M32" s="23">
        <v>7</v>
      </c>
      <c r="N32" s="22">
        <v>1348</v>
      </c>
      <c r="O32" s="51">
        <v>59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9</v>
      </c>
      <c r="B33" s="50" t="s">
        <v>238</v>
      </c>
      <c r="C33" s="50" t="s">
        <v>23</v>
      </c>
      <c r="D33" s="22">
        <v>147</v>
      </c>
      <c r="E33" s="23">
        <v>4</v>
      </c>
      <c r="F33" s="22">
        <v>1174</v>
      </c>
      <c r="G33" s="51">
        <v>46</v>
      </c>
      <c r="H33" s="47"/>
      <c r="I33" s="53">
        <v>6</v>
      </c>
      <c r="J33" s="50" t="s">
        <v>239</v>
      </c>
      <c r="K33" s="50" t="s">
        <v>240</v>
      </c>
      <c r="L33" s="22">
        <v>150</v>
      </c>
      <c r="M33" s="23">
        <v>6</v>
      </c>
      <c r="N33" s="22">
        <v>1336</v>
      </c>
      <c r="O33" s="51">
        <v>57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3">
        <v>4</v>
      </c>
      <c r="B34" s="50" t="s">
        <v>241</v>
      </c>
      <c r="C34" s="50" t="s">
        <v>240</v>
      </c>
      <c r="D34" s="22">
        <v>140</v>
      </c>
      <c r="E34" s="23">
        <v>1</v>
      </c>
      <c r="F34" s="22">
        <v>1279</v>
      </c>
      <c r="G34" s="51">
        <v>37</v>
      </c>
      <c r="H34" s="47"/>
      <c r="I34" s="20">
        <v>3</v>
      </c>
      <c r="J34" s="50" t="s">
        <v>242</v>
      </c>
      <c r="K34" s="50" t="s">
        <v>100</v>
      </c>
      <c r="L34" s="22">
        <v>147</v>
      </c>
      <c r="M34" s="23">
        <v>3</v>
      </c>
      <c r="N34" s="22">
        <v>1087</v>
      </c>
      <c r="O34" s="51">
        <v>53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5</v>
      </c>
      <c r="B35" s="50" t="s">
        <v>243</v>
      </c>
      <c r="C35" s="50" t="s">
        <v>19</v>
      </c>
      <c r="D35" s="22">
        <v>146</v>
      </c>
      <c r="E35" s="23">
        <v>3</v>
      </c>
      <c r="F35" s="22">
        <v>1260</v>
      </c>
      <c r="G35" s="51">
        <v>35</v>
      </c>
      <c r="H35" s="47"/>
      <c r="I35" s="20">
        <v>9</v>
      </c>
      <c r="J35" s="50" t="s">
        <v>244</v>
      </c>
      <c r="K35" s="50" t="s">
        <v>34</v>
      </c>
      <c r="L35" s="22">
        <v>148</v>
      </c>
      <c r="M35" s="23">
        <v>5</v>
      </c>
      <c r="N35" s="22">
        <v>1326</v>
      </c>
      <c r="O35" s="51">
        <v>51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8</v>
      </c>
      <c r="B36" s="50" t="s">
        <v>245</v>
      </c>
      <c r="C36" s="50" t="s">
        <v>109</v>
      </c>
      <c r="D36" s="22">
        <v>142</v>
      </c>
      <c r="E36" s="23">
        <v>2</v>
      </c>
      <c r="F36" s="22">
        <v>1265</v>
      </c>
      <c r="G36" s="51">
        <v>33</v>
      </c>
      <c r="H36" s="47"/>
      <c r="I36" s="53">
        <v>4</v>
      </c>
      <c r="J36" s="50" t="s">
        <v>246</v>
      </c>
      <c r="K36" s="50" t="s">
        <v>132</v>
      </c>
      <c r="L36" s="22">
        <v>148</v>
      </c>
      <c r="M36" s="23">
        <v>5</v>
      </c>
      <c r="N36" s="22">
        <v>1266</v>
      </c>
      <c r="O36" s="51">
        <v>41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30">
        <v>7</v>
      </c>
      <c r="B37" s="55" t="s">
        <v>247</v>
      </c>
      <c r="C37" s="55" t="s">
        <v>100</v>
      </c>
      <c r="D37" s="32">
        <v>157</v>
      </c>
      <c r="E37" s="33">
        <v>6</v>
      </c>
      <c r="F37" s="32">
        <v>1217</v>
      </c>
      <c r="G37" s="56">
        <v>25</v>
      </c>
      <c r="H37" s="47"/>
      <c r="I37" s="20">
        <v>5</v>
      </c>
      <c r="J37" s="50" t="s">
        <v>248</v>
      </c>
      <c r="K37" s="50" t="s">
        <v>249</v>
      </c>
      <c r="L37" s="22" t="s">
        <v>43</v>
      </c>
      <c r="M37" s="23">
        <v>0</v>
      </c>
      <c r="N37" s="22">
        <v>984</v>
      </c>
      <c r="O37" s="51">
        <v>26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54">
        <v>2</v>
      </c>
      <c r="J38" s="55" t="s">
        <v>250</v>
      </c>
      <c r="K38" s="55" t="s">
        <v>107</v>
      </c>
      <c r="L38" s="32">
        <v>131</v>
      </c>
      <c r="M38" s="33">
        <v>2</v>
      </c>
      <c r="N38" s="32">
        <v>1128</v>
      </c>
      <c r="O38" s="56">
        <v>15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251</v>
      </c>
      <c r="C40" s="9" t="s">
        <v>252</v>
      </c>
      <c r="D40" s="9"/>
      <c r="E40" s="9" t="s">
        <v>253</v>
      </c>
      <c r="F40" s="8"/>
      <c r="G40" s="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254</v>
      </c>
      <c r="C42" s="48" t="s">
        <v>34</v>
      </c>
      <c r="D42" s="17">
        <v>163</v>
      </c>
      <c r="E42" s="18">
        <v>10</v>
      </c>
      <c r="F42" s="17">
        <v>1423</v>
      </c>
      <c r="G42" s="49">
        <v>86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20">
        <v>9</v>
      </c>
      <c r="B43" s="50" t="s">
        <v>255</v>
      </c>
      <c r="C43" s="50" t="s">
        <v>127</v>
      </c>
      <c r="D43" s="22">
        <v>147</v>
      </c>
      <c r="E43" s="23">
        <v>7</v>
      </c>
      <c r="F43" s="22">
        <v>1325</v>
      </c>
      <c r="G43" s="51">
        <v>68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10</v>
      </c>
      <c r="B44" s="50" t="s">
        <v>256</v>
      </c>
      <c r="C44" s="50" t="s">
        <v>25</v>
      </c>
      <c r="D44" s="22">
        <v>153</v>
      </c>
      <c r="E44" s="23">
        <v>9</v>
      </c>
      <c r="F44" s="22">
        <v>1300</v>
      </c>
      <c r="G44" s="51">
        <v>65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1</v>
      </c>
      <c r="B45" s="26" t="s">
        <v>257</v>
      </c>
      <c r="C45" s="26" t="s">
        <v>17</v>
      </c>
      <c r="D45" s="22">
        <v>152</v>
      </c>
      <c r="E45" s="23">
        <v>8</v>
      </c>
      <c r="F45" s="27">
        <v>1299</v>
      </c>
      <c r="G45" s="28">
        <v>61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3">
        <v>8</v>
      </c>
      <c r="B46" s="50" t="s">
        <v>258</v>
      </c>
      <c r="C46" s="50" t="s">
        <v>34</v>
      </c>
      <c r="D46" s="22">
        <v>143</v>
      </c>
      <c r="E46" s="23">
        <v>6</v>
      </c>
      <c r="F46" s="22">
        <v>1246</v>
      </c>
      <c r="G46" s="51">
        <v>48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3">
        <v>2</v>
      </c>
      <c r="B47" s="50" t="s">
        <v>259</v>
      </c>
      <c r="C47" s="50" t="s">
        <v>34</v>
      </c>
      <c r="D47" s="22">
        <v>135</v>
      </c>
      <c r="E47" s="23">
        <v>4</v>
      </c>
      <c r="F47" s="22">
        <v>1227</v>
      </c>
      <c r="G47" s="51">
        <v>47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6</v>
      </c>
      <c r="B48" s="50" t="s">
        <v>260</v>
      </c>
      <c r="C48" s="50" t="s">
        <v>79</v>
      </c>
      <c r="D48" s="22">
        <v>137</v>
      </c>
      <c r="E48" s="23">
        <v>5</v>
      </c>
      <c r="F48" s="22">
        <v>1229</v>
      </c>
      <c r="G48" s="51">
        <v>42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7</v>
      </c>
      <c r="B49" s="50" t="s">
        <v>261</v>
      </c>
      <c r="C49" s="50" t="s">
        <v>58</v>
      </c>
      <c r="D49" s="22">
        <v>130</v>
      </c>
      <c r="E49" s="23">
        <v>3</v>
      </c>
      <c r="F49" s="22">
        <v>1187</v>
      </c>
      <c r="G49" s="51">
        <v>36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3">
        <v>4</v>
      </c>
      <c r="B50" s="50" t="s">
        <v>262</v>
      </c>
      <c r="C50" s="50" t="s">
        <v>27</v>
      </c>
      <c r="D50" s="58">
        <v>0</v>
      </c>
      <c r="E50" s="23">
        <v>0</v>
      </c>
      <c r="F50" s="22">
        <v>947</v>
      </c>
      <c r="G50" s="51">
        <v>34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0">
        <v>3</v>
      </c>
      <c r="B51" s="55" t="s">
        <v>263</v>
      </c>
      <c r="C51" s="55" t="s">
        <v>240</v>
      </c>
      <c r="D51" s="32" t="s">
        <v>43</v>
      </c>
      <c r="E51" s="33">
        <v>0</v>
      </c>
      <c r="F51" s="32">
        <v>480</v>
      </c>
      <c r="G51" s="56">
        <v>5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10" t="s">
        <v>170</v>
      </c>
      <c r="F53" s="44" t="s">
        <v>171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10" t="s">
        <v>172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mergeCells count="1">
    <mergeCell ref="J2:O2"/>
  </mergeCells>
  <hyperlinks>
    <hyperlink ref="B2" location="'Index'!A3" tooltip="Go to the Index sheet" display="á" xr:uid="{66B472B0-1C60-4C33-A032-F201922285F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9BE0-1B1C-4812-8793-34AD521C18B7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1435</v>
      </c>
      <c r="B1" s="2"/>
      <c r="C1" s="2"/>
      <c r="D1" s="3"/>
      <c r="E1" s="3"/>
      <c r="F1" s="3"/>
      <c r="G1" s="61"/>
      <c r="H1" s="3"/>
      <c r="I1" s="4" t="s">
        <v>1302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4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5" t="s">
        <v>295</v>
      </c>
      <c r="B4" s="66"/>
      <c r="C4" s="67">
        <v>591</v>
      </c>
      <c r="D4" s="66"/>
      <c r="E4" s="68" t="s">
        <v>15</v>
      </c>
      <c r="F4" s="277">
        <f>SUM(F5:F7)</f>
        <v>396.00699999999995</v>
      </c>
      <c r="G4" s="70" t="s">
        <v>281</v>
      </c>
      <c r="H4" s="65" t="s">
        <v>1436</v>
      </c>
      <c r="I4" s="66"/>
      <c r="J4" s="67">
        <v>582</v>
      </c>
      <c r="K4" s="66"/>
      <c r="L4" s="68" t="s">
        <v>15</v>
      </c>
      <c r="M4" s="277">
        <f>SUM(M5:M7)</f>
        <v>586.00600000000009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33" t="s">
        <v>1382</v>
      </c>
      <c r="B5" s="234"/>
      <c r="C5" s="235"/>
      <c r="D5" s="365">
        <v>100.002</v>
      </c>
      <c r="E5" s="365">
        <v>98.001999999999995</v>
      </c>
      <c r="F5" s="278">
        <f>SUM(D5:E5)</f>
        <v>198.00399999999999</v>
      </c>
      <c r="H5" s="233" t="s">
        <v>1394</v>
      </c>
      <c r="I5" s="234"/>
      <c r="J5" s="235"/>
      <c r="K5" s="365">
        <v>98.001999999999995</v>
      </c>
      <c r="L5" s="365">
        <v>98.001000000000005</v>
      </c>
      <c r="M5" s="278">
        <f>SUM(K5:L5)</f>
        <v>196.00299999999999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6" t="s">
        <v>1389</v>
      </c>
      <c r="B6" s="237"/>
      <c r="C6" s="238"/>
      <c r="D6" s="365" t="s">
        <v>43</v>
      </c>
      <c r="E6" s="365"/>
      <c r="F6" s="279">
        <f>SUM(D6:E6)</f>
        <v>0</v>
      </c>
      <c r="H6" s="236" t="s">
        <v>1395</v>
      </c>
      <c r="I6" s="237"/>
      <c r="J6" s="238"/>
      <c r="K6" s="365">
        <v>99</v>
      </c>
      <c r="L6" s="365">
        <v>96.001000000000005</v>
      </c>
      <c r="M6" s="279">
        <f>SUM(K6:L6)</f>
        <v>195.001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9" t="s">
        <v>232</v>
      </c>
      <c r="B7" s="240"/>
      <c r="C7" s="241"/>
      <c r="D7" s="368">
        <v>99.001999999999995</v>
      </c>
      <c r="E7" s="368">
        <v>99.001000000000005</v>
      </c>
      <c r="F7" s="280">
        <f>SUM(D7:E7)</f>
        <v>198.00299999999999</v>
      </c>
      <c r="H7" s="239" t="s">
        <v>1402</v>
      </c>
      <c r="I7" s="240"/>
      <c r="J7" s="241"/>
      <c r="K7" s="368">
        <v>98</v>
      </c>
      <c r="L7" s="368">
        <v>97.001999999999995</v>
      </c>
      <c r="M7" s="280">
        <f>SUM(K7:L7)</f>
        <v>195.00200000000001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5" t="s">
        <v>1437</v>
      </c>
      <c r="B9" s="66"/>
      <c r="C9" s="67">
        <v>589</v>
      </c>
      <c r="D9" s="66"/>
      <c r="E9" s="68" t="s">
        <v>15</v>
      </c>
      <c r="F9" s="277">
        <f>SUM(F10:F12)</f>
        <v>594.01499999999999</v>
      </c>
      <c r="G9" s="70" t="s">
        <v>281</v>
      </c>
      <c r="H9" s="65" t="s">
        <v>1438</v>
      </c>
      <c r="I9" s="66"/>
      <c r="J9" s="67">
        <v>592</v>
      </c>
      <c r="K9" s="66"/>
      <c r="L9" s="68" t="s">
        <v>15</v>
      </c>
      <c r="M9" s="277">
        <f>SUM(M10:M12)</f>
        <v>587.01300000000003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33" t="s">
        <v>102</v>
      </c>
      <c r="B10" s="234"/>
      <c r="C10" s="235"/>
      <c r="D10" s="365">
        <v>98.001999999999995</v>
      </c>
      <c r="E10" s="365">
        <v>98.001000000000005</v>
      </c>
      <c r="F10" s="278">
        <f>SUM(D10:E10)</f>
        <v>196.00299999999999</v>
      </c>
      <c r="H10" s="233" t="s">
        <v>1378</v>
      </c>
      <c r="I10" s="234"/>
      <c r="J10" s="235"/>
      <c r="K10" s="365">
        <v>100.001</v>
      </c>
      <c r="L10" s="365">
        <v>100.001</v>
      </c>
      <c r="M10" s="278">
        <f>SUM(K10:L10)</f>
        <v>200.00200000000001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6" t="s">
        <v>1384</v>
      </c>
      <c r="B11" s="237"/>
      <c r="C11" s="238"/>
      <c r="D11" s="365">
        <v>100.002</v>
      </c>
      <c r="E11" s="365">
        <v>99.004999999999995</v>
      </c>
      <c r="F11" s="279">
        <f>SUM(D11:E11)</f>
        <v>199.00700000000001</v>
      </c>
      <c r="H11" s="236" t="s">
        <v>945</v>
      </c>
      <c r="I11" s="237"/>
      <c r="J11" s="238"/>
      <c r="K11" s="365">
        <v>94</v>
      </c>
      <c r="L11" s="365">
        <v>93.001000000000005</v>
      </c>
      <c r="M11" s="279">
        <f>SUM(K11:L11)</f>
        <v>187.001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9" t="s">
        <v>1391</v>
      </c>
      <c r="B12" s="240"/>
      <c r="C12" s="241"/>
      <c r="D12" s="368">
        <v>100.003</v>
      </c>
      <c r="E12" s="368">
        <v>99.001999999999995</v>
      </c>
      <c r="F12" s="280">
        <f>SUM(D12:E12)</f>
        <v>199.005</v>
      </c>
      <c r="H12" s="239" t="s">
        <v>1380</v>
      </c>
      <c r="I12" s="240"/>
      <c r="J12" s="241"/>
      <c r="K12" s="368">
        <v>100.006</v>
      </c>
      <c r="L12" s="368">
        <v>100.004</v>
      </c>
      <c r="M12" s="280">
        <f>SUM(K12:L12)</f>
        <v>200.01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5" t="s">
        <v>1439</v>
      </c>
      <c r="B14" s="66"/>
      <c r="C14" s="67">
        <v>596</v>
      </c>
      <c r="D14" s="66"/>
      <c r="E14" s="68" t="s">
        <v>15</v>
      </c>
      <c r="F14" s="277">
        <f>SUM(F15:F17)</f>
        <v>589.00800000000004</v>
      </c>
      <c r="G14" s="70" t="s">
        <v>281</v>
      </c>
      <c r="H14" s="65" t="s">
        <v>1440</v>
      </c>
      <c r="I14" s="66"/>
      <c r="J14" s="67">
        <v>585</v>
      </c>
      <c r="K14" s="66"/>
      <c r="L14" s="68" t="s">
        <v>15</v>
      </c>
      <c r="M14" s="277">
        <f>SUM(M15:M17)</f>
        <v>587.01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33" t="s">
        <v>949</v>
      </c>
      <c r="B15" s="234"/>
      <c r="C15" s="235"/>
      <c r="D15" s="365">
        <v>99.001999999999995</v>
      </c>
      <c r="E15" s="365">
        <v>99</v>
      </c>
      <c r="F15" s="278">
        <f>SUM(D15:E15)</f>
        <v>198.00200000000001</v>
      </c>
      <c r="H15" s="233" t="s">
        <v>1400</v>
      </c>
      <c r="I15" s="234"/>
      <c r="J15" s="235"/>
      <c r="K15" s="365">
        <v>97.001999999999995</v>
      </c>
      <c r="L15" s="365">
        <v>96</v>
      </c>
      <c r="M15" s="278">
        <f>SUM(K15:L15)</f>
        <v>193.00200000000001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6" t="s">
        <v>124</v>
      </c>
      <c r="B16" s="237"/>
      <c r="C16" s="238"/>
      <c r="D16" s="365">
        <v>98.001999999999995</v>
      </c>
      <c r="E16" s="365">
        <v>97.001000000000005</v>
      </c>
      <c r="F16" s="279">
        <f>SUM(D16:E16)</f>
        <v>195.00299999999999</v>
      </c>
      <c r="H16" s="236" t="s">
        <v>957</v>
      </c>
      <c r="I16" s="237"/>
      <c r="J16" s="238"/>
      <c r="K16" s="365">
        <v>100.004</v>
      </c>
      <c r="L16" s="365">
        <v>98.001000000000005</v>
      </c>
      <c r="M16" s="279">
        <f>SUM(K16:L16)</f>
        <v>198.005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9" t="s">
        <v>950</v>
      </c>
      <c r="B17" s="240"/>
      <c r="C17" s="241"/>
      <c r="D17" s="368">
        <v>99.001999999999995</v>
      </c>
      <c r="E17" s="368">
        <v>97.001000000000005</v>
      </c>
      <c r="F17" s="280">
        <f>SUM(D17:E17)</f>
        <v>196.00299999999999</v>
      </c>
      <c r="H17" s="239" t="s">
        <v>89</v>
      </c>
      <c r="I17" s="240"/>
      <c r="J17" s="241"/>
      <c r="K17" s="368">
        <v>98.001999999999995</v>
      </c>
      <c r="L17" s="368">
        <v>98.001000000000005</v>
      </c>
      <c r="M17" s="280">
        <f>SUM(K17:L17)</f>
        <v>196.00299999999999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1441</v>
      </c>
      <c r="C20" s="10"/>
      <c r="D20" s="10"/>
      <c r="E20" s="10"/>
      <c r="F20" s="10"/>
      <c r="G20" s="39"/>
      <c r="H20" s="79" t="s">
        <v>1439</v>
      </c>
      <c r="I20" s="23">
        <v>9</v>
      </c>
      <c r="J20" s="23">
        <v>7</v>
      </c>
      <c r="K20" s="23"/>
      <c r="L20" s="23">
        <v>2</v>
      </c>
      <c r="M20" s="467">
        <v>5341.1009999999997</v>
      </c>
      <c r="N20" s="73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2" t="s">
        <v>1583</v>
      </c>
      <c r="C21" s="10"/>
      <c r="D21" s="10"/>
      <c r="E21" s="10"/>
      <c r="F21" s="10"/>
      <c r="G21" s="39"/>
      <c r="H21" s="74" t="s">
        <v>1437</v>
      </c>
      <c r="I21" s="24">
        <v>9</v>
      </c>
      <c r="J21" s="24">
        <v>7</v>
      </c>
      <c r="K21" s="24"/>
      <c r="L21" s="24">
        <v>2</v>
      </c>
      <c r="M21" s="445">
        <v>5340.1139999999996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294</v>
      </c>
      <c r="C22" s="10"/>
      <c r="D22" s="10"/>
      <c r="E22" s="10"/>
      <c r="F22" s="10"/>
      <c r="G22" s="39"/>
      <c r="H22" s="74" t="s">
        <v>1440</v>
      </c>
      <c r="I22" s="24">
        <v>9</v>
      </c>
      <c r="J22" s="24">
        <v>4</v>
      </c>
      <c r="K22" s="24"/>
      <c r="L22" s="24">
        <v>5</v>
      </c>
      <c r="M22" s="445">
        <v>5305.0680000000002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73" t="s">
        <v>1438</v>
      </c>
      <c r="I23" s="24">
        <v>9</v>
      </c>
      <c r="J23" s="24">
        <v>4</v>
      </c>
      <c r="K23" s="24"/>
      <c r="L23" s="24">
        <v>5</v>
      </c>
      <c r="M23" s="445">
        <v>5292.1080000000002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73" t="s">
        <v>295</v>
      </c>
      <c r="I24" s="27">
        <v>9</v>
      </c>
      <c r="J24" s="27">
        <v>3</v>
      </c>
      <c r="K24" s="27"/>
      <c r="L24" s="27">
        <v>6</v>
      </c>
      <c r="M24" s="468">
        <v>5117.0889999999999</v>
      </c>
      <c r="N24" s="28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5" t="s">
        <v>1436</v>
      </c>
      <c r="I25" s="34">
        <v>9</v>
      </c>
      <c r="J25" s="34">
        <v>2</v>
      </c>
      <c r="K25" s="34"/>
      <c r="L25" s="34">
        <v>7</v>
      </c>
      <c r="M25" s="446">
        <v>5298.0589999999993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O27" s="10"/>
      <c r="P27" s="86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5" t="s">
        <v>1442</v>
      </c>
      <c r="B30" s="66"/>
      <c r="C30" s="67">
        <v>580</v>
      </c>
      <c r="D30" s="77"/>
      <c r="E30" s="68" t="s">
        <v>15</v>
      </c>
      <c r="F30" s="277">
        <f>SUM(F31:F33)</f>
        <v>564.00700000000006</v>
      </c>
      <c r="G30" s="70" t="s">
        <v>281</v>
      </c>
      <c r="H30" s="65" t="s">
        <v>1443</v>
      </c>
      <c r="I30" s="66"/>
      <c r="J30" s="67">
        <v>570</v>
      </c>
      <c r="K30" s="66"/>
      <c r="L30" s="68" t="s">
        <v>15</v>
      </c>
      <c r="M30" s="277">
        <f>SUM(M31:M33)</f>
        <v>568.00199999999995</v>
      </c>
      <c r="O30" s="47"/>
      <c r="P30" s="47"/>
      <c r="Q30" s="47"/>
      <c r="R30" s="47"/>
      <c r="S30" s="47"/>
      <c r="T30" s="47"/>
      <c r="U30" s="10"/>
      <c r="V30" s="10"/>
      <c r="W30" s="10"/>
      <c r="X30" s="10"/>
      <c r="Y30" s="10"/>
    </row>
    <row r="31" spans="1:25" customFormat="1" ht="15.75" customHeight="1" x14ac:dyDescent="0.3">
      <c r="A31" s="233" t="s">
        <v>1422</v>
      </c>
      <c r="B31" s="234"/>
      <c r="C31" s="235"/>
      <c r="D31" s="365">
        <v>87</v>
      </c>
      <c r="E31" s="365">
        <v>85.001000000000005</v>
      </c>
      <c r="F31" s="278">
        <f>SUM(D31:E31)</f>
        <v>172.001</v>
      </c>
      <c r="H31" s="233" t="s">
        <v>1411</v>
      </c>
      <c r="I31" s="234"/>
      <c r="J31" s="235"/>
      <c r="K31" s="365">
        <v>93</v>
      </c>
      <c r="L31" s="365">
        <v>89</v>
      </c>
      <c r="M31" s="278">
        <f>SUM(K31:L31)</f>
        <v>182</v>
      </c>
      <c r="O31" s="47"/>
      <c r="P31" s="47"/>
      <c r="Q31" s="47"/>
      <c r="R31" s="47"/>
      <c r="S31" s="47"/>
      <c r="T31" s="47"/>
      <c r="U31" s="10"/>
      <c r="V31" s="10"/>
      <c r="W31" s="10"/>
      <c r="X31" s="10"/>
      <c r="Y31" s="10"/>
    </row>
    <row r="32" spans="1:25" customFormat="1" ht="15.75" customHeight="1" x14ac:dyDescent="0.3">
      <c r="A32" s="236" t="s">
        <v>1397</v>
      </c>
      <c r="B32" s="237"/>
      <c r="C32" s="238"/>
      <c r="D32" s="365">
        <v>99.001999999999995</v>
      </c>
      <c r="E32" s="365">
        <v>97.001000000000005</v>
      </c>
      <c r="F32" s="279">
        <f>SUM(D32:E32)</f>
        <v>196.00299999999999</v>
      </c>
      <c r="H32" s="236" t="s">
        <v>1423</v>
      </c>
      <c r="I32" s="237"/>
      <c r="J32" s="238"/>
      <c r="K32" s="365">
        <v>98.001000000000005</v>
      </c>
      <c r="L32" s="365">
        <v>98.001000000000005</v>
      </c>
      <c r="M32" s="279">
        <f>SUM(K32:L32)</f>
        <v>196.00200000000001</v>
      </c>
      <c r="O32" s="47"/>
      <c r="P32" s="47"/>
      <c r="Q32" s="47"/>
      <c r="R32" s="47"/>
      <c r="S32" s="47"/>
      <c r="T32" s="47"/>
      <c r="U32" s="10"/>
      <c r="V32" s="10"/>
      <c r="W32" s="10"/>
      <c r="X32" s="10"/>
      <c r="Y32" s="10"/>
    </row>
    <row r="33" spans="1:25" customFormat="1" ht="15.75" customHeight="1" x14ac:dyDescent="0.3">
      <c r="A33" s="239" t="s">
        <v>1385</v>
      </c>
      <c r="B33" s="240"/>
      <c r="C33" s="241"/>
      <c r="D33" s="368">
        <v>98.003</v>
      </c>
      <c r="E33" s="368">
        <v>98</v>
      </c>
      <c r="F33" s="280">
        <f>SUM(D33:E33)</f>
        <v>196.00299999999999</v>
      </c>
      <c r="H33" s="239" t="s">
        <v>1424</v>
      </c>
      <c r="I33" s="240"/>
      <c r="J33" s="241"/>
      <c r="K33" s="368">
        <v>96</v>
      </c>
      <c r="L33" s="368">
        <v>94</v>
      </c>
      <c r="M33" s="280">
        <f>SUM(K33:L33)</f>
        <v>190</v>
      </c>
      <c r="O33" s="47"/>
      <c r="P33" s="47"/>
      <c r="Q33" s="47"/>
      <c r="R33" s="47"/>
      <c r="S33" s="47"/>
      <c r="T33" s="47"/>
      <c r="U33" s="10"/>
      <c r="V33" s="10"/>
      <c r="W33" s="10"/>
      <c r="X33" s="10"/>
      <c r="Y33" s="10"/>
    </row>
    <row r="34" spans="1:25" customFormat="1" ht="15.75" customHeight="1" x14ac:dyDescent="0.3">
      <c r="O34" s="47"/>
      <c r="P34" s="47"/>
      <c r="Q34" s="47"/>
      <c r="R34" s="47"/>
      <c r="S34" s="47"/>
      <c r="T34" s="47"/>
      <c r="U34" s="10"/>
      <c r="V34" s="10"/>
      <c r="W34" s="10"/>
      <c r="X34" s="10"/>
      <c r="Y34" s="10"/>
    </row>
    <row r="35" spans="1:25" customFormat="1" ht="15.75" customHeight="1" x14ac:dyDescent="0.3">
      <c r="A35" s="65" t="s">
        <v>1444</v>
      </c>
      <c r="B35" s="66"/>
      <c r="C35" s="67">
        <v>581</v>
      </c>
      <c r="D35" s="66"/>
      <c r="E35" s="68" t="s">
        <v>15</v>
      </c>
      <c r="F35" s="277">
        <f>SUM(F36:F38)</f>
        <v>581.01</v>
      </c>
      <c r="G35" s="70" t="s">
        <v>281</v>
      </c>
      <c r="H35" s="47" t="s">
        <v>284</v>
      </c>
      <c r="I35" s="47"/>
      <c r="J35" s="47"/>
      <c r="K35" s="47"/>
      <c r="L35" s="47"/>
      <c r="M35" s="47"/>
      <c r="O35" s="47"/>
      <c r="P35" s="47"/>
      <c r="Q35" s="47"/>
      <c r="R35" s="47"/>
      <c r="S35" s="47"/>
      <c r="T35" s="47"/>
      <c r="U35" s="10"/>
      <c r="V35" s="10"/>
      <c r="W35" s="10"/>
      <c r="X35" s="10"/>
      <c r="Y35" s="10"/>
    </row>
    <row r="36" spans="1:25" customFormat="1" ht="15.75" customHeight="1" x14ac:dyDescent="0.3">
      <c r="A36" s="233" t="s">
        <v>1419</v>
      </c>
      <c r="B36" s="234"/>
      <c r="C36" s="235"/>
      <c r="D36" s="365">
        <v>99.001999999999995</v>
      </c>
      <c r="E36" s="365">
        <v>98.001999999999995</v>
      </c>
      <c r="F36" s="278">
        <f>SUM(D36:E36)</f>
        <v>197.00399999999999</v>
      </c>
      <c r="H36" s="47"/>
      <c r="I36" s="47"/>
      <c r="J36" s="47"/>
      <c r="K36" s="47"/>
      <c r="L36" s="47"/>
      <c r="M36" s="47"/>
      <c r="O36" s="47"/>
      <c r="P36" s="47"/>
      <c r="Q36" s="47"/>
      <c r="R36" s="47"/>
      <c r="S36" s="47"/>
      <c r="T36" s="47"/>
      <c r="U36" s="10"/>
      <c r="V36" s="10"/>
      <c r="W36" s="10"/>
      <c r="X36" s="10"/>
      <c r="Y36" s="10"/>
    </row>
    <row r="37" spans="1:25" customFormat="1" ht="15.75" customHeight="1" x14ac:dyDescent="0.3">
      <c r="A37" s="236" t="s">
        <v>1392</v>
      </c>
      <c r="B37" s="237"/>
      <c r="C37" s="238"/>
      <c r="D37" s="365">
        <v>94</v>
      </c>
      <c r="E37" s="365">
        <v>93</v>
      </c>
      <c r="F37" s="279">
        <f>SUM(D37:E37)</f>
        <v>187</v>
      </c>
      <c r="H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U37" s="10"/>
      <c r="V37" s="10"/>
      <c r="W37" s="10"/>
      <c r="X37" s="10"/>
      <c r="Y37" s="10"/>
    </row>
    <row r="38" spans="1:25" customFormat="1" ht="15.75" customHeight="1" x14ac:dyDescent="0.3">
      <c r="A38" s="239" t="s">
        <v>22</v>
      </c>
      <c r="B38" s="240"/>
      <c r="C38" s="241"/>
      <c r="D38" s="368">
        <v>99.004000000000005</v>
      </c>
      <c r="E38" s="368">
        <v>98.001999999999995</v>
      </c>
      <c r="F38" s="280">
        <f>SUM(D38:E38)</f>
        <v>197.006</v>
      </c>
      <c r="H38" s="47"/>
      <c r="I38" s="47"/>
      <c r="J38" s="47"/>
      <c r="K38" s="47"/>
      <c r="L38" s="47"/>
      <c r="M38" s="47"/>
      <c r="O38" s="47"/>
      <c r="P38" s="47"/>
      <c r="Q38" s="47"/>
      <c r="R38" s="47"/>
      <c r="S38" s="47"/>
      <c r="T38" s="47"/>
      <c r="U38" s="10"/>
      <c r="V38" s="10"/>
      <c r="W38" s="10"/>
      <c r="X38" s="10"/>
      <c r="Y38" s="10"/>
    </row>
    <row r="39" spans="1:25" customFormat="1" ht="15.75" customHeight="1" x14ac:dyDescent="0.3">
      <c r="O39" s="47"/>
      <c r="P39" s="47"/>
      <c r="Q39" s="47"/>
      <c r="R39" s="47"/>
      <c r="S39" s="47"/>
      <c r="T39" s="47"/>
      <c r="U39" s="10"/>
      <c r="V39" s="10"/>
      <c r="W39" s="10"/>
      <c r="X39" s="10"/>
      <c r="Y39" s="10"/>
    </row>
    <row r="40" spans="1:25" customFormat="1" ht="15.75" customHeight="1" x14ac:dyDescent="0.3">
      <c r="A40" s="65" t="s">
        <v>1445</v>
      </c>
      <c r="B40" s="66"/>
      <c r="C40" s="67">
        <v>571</v>
      </c>
      <c r="D40" s="66"/>
      <c r="E40" s="68" t="s">
        <v>15</v>
      </c>
      <c r="F40" s="277">
        <f>SUM(F41:F43)</f>
        <v>582.00700000000006</v>
      </c>
      <c r="G40" s="70" t="s">
        <v>281</v>
      </c>
      <c r="H40" s="65" t="s">
        <v>1446</v>
      </c>
      <c r="I40" s="66"/>
      <c r="J40" s="67">
        <v>574</v>
      </c>
      <c r="K40" s="66"/>
      <c r="L40" s="68" t="s">
        <v>15</v>
      </c>
      <c r="M40" s="277">
        <f>SUM(M41:M43)</f>
        <v>580.00700000000006</v>
      </c>
      <c r="O40" s="47"/>
      <c r="P40" s="47"/>
      <c r="Q40" s="47"/>
      <c r="R40" s="47"/>
      <c r="S40" s="47"/>
      <c r="T40" s="47"/>
      <c r="U40" s="10"/>
      <c r="V40" s="10"/>
      <c r="W40" s="10"/>
      <c r="X40" s="10"/>
      <c r="Y40" s="10"/>
    </row>
    <row r="41" spans="1:25" customFormat="1" ht="15.75" customHeight="1" x14ac:dyDescent="0.3">
      <c r="A41" s="233" t="s">
        <v>1407</v>
      </c>
      <c r="B41" s="234"/>
      <c r="C41" s="235"/>
      <c r="D41" s="365">
        <v>97</v>
      </c>
      <c r="E41" s="365">
        <v>92</v>
      </c>
      <c r="F41" s="278">
        <f>SUM(D41:E41)</f>
        <v>189</v>
      </c>
      <c r="H41" s="233" t="s">
        <v>261</v>
      </c>
      <c r="I41" s="234"/>
      <c r="J41" s="235"/>
      <c r="K41" s="365">
        <v>96.001000000000005</v>
      </c>
      <c r="L41" s="365">
        <v>93.001000000000005</v>
      </c>
      <c r="M41" s="278">
        <f>SUM(K41:L41)</f>
        <v>189.00200000000001</v>
      </c>
      <c r="O41" s="47"/>
      <c r="P41" s="47"/>
      <c r="Q41" s="47"/>
      <c r="R41" s="47"/>
      <c r="S41" s="47"/>
      <c r="T41" s="47"/>
      <c r="U41" s="10"/>
      <c r="V41" s="10"/>
      <c r="W41" s="10"/>
      <c r="X41" s="10"/>
      <c r="Y41" s="10"/>
    </row>
    <row r="42" spans="1:25" customFormat="1" ht="15.75" customHeight="1" x14ac:dyDescent="0.3">
      <c r="A42" s="236" t="s">
        <v>1403</v>
      </c>
      <c r="B42" s="237"/>
      <c r="C42" s="238"/>
      <c r="D42" s="365">
        <v>99.001999999999995</v>
      </c>
      <c r="E42" s="365">
        <v>98.001000000000005</v>
      </c>
      <c r="F42" s="279">
        <f>SUM(D42:E42)</f>
        <v>197.00299999999999</v>
      </c>
      <c r="H42" s="236" t="s">
        <v>1390</v>
      </c>
      <c r="I42" s="237"/>
      <c r="J42" s="238"/>
      <c r="K42" s="365">
        <v>99.001999999999995</v>
      </c>
      <c r="L42" s="365">
        <v>99.001000000000005</v>
      </c>
      <c r="M42" s="279">
        <f>SUM(K42:L42)</f>
        <v>198.00299999999999</v>
      </c>
      <c r="O42" s="47"/>
      <c r="P42" s="47"/>
      <c r="Q42" s="47"/>
      <c r="R42" s="47"/>
      <c r="S42" s="47"/>
      <c r="T42" s="47"/>
      <c r="U42" s="10"/>
      <c r="V42" s="10"/>
      <c r="W42" s="10"/>
      <c r="X42" s="10"/>
      <c r="Y42" s="10"/>
    </row>
    <row r="43" spans="1:25" customFormat="1" ht="15.75" customHeight="1" x14ac:dyDescent="0.3">
      <c r="A43" s="239" t="s">
        <v>1426</v>
      </c>
      <c r="B43" s="240"/>
      <c r="C43" s="241"/>
      <c r="D43" s="368">
        <v>99.003</v>
      </c>
      <c r="E43" s="368">
        <v>97.001000000000005</v>
      </c>
      <c r="F43" s="280">
        <f>SUM(D43:E43)</f>
        <v>196.00400000000002</v>
      </c>
      <c r="H43" s="239" t="s">
        <v>374</v>
      </c>
      <c r="I43" s="240"/>
      <c r="J43" s="241"/>
      <c r="K43" s="368">
        <v>99.001999999999995</v>
      </c>
      <c r="L43" s="368">
        <v>94</v>
      </c>
      <c r="M43" s="280">
        <f>SUM(K43:L43)</f>
        <v>193.00200000000001</v>
      </c>
      <c r="O43" s="47"/>
      <c r="P43" s="47"/>
      <c r="Q43" s="47"/>
      <c r="R43" s="47"/>
      <c r="S43" s="47"/>
      <c r="T43" s="47"/>
      <c r="U43" s="10"/>
      <c r="V43" s="10"/>
      <c r="W43" s="10"/>
      <c r="X43" s="10"/>
      <c r="Y43" s="10"/>
    </row>
    <row r="44" spans="1:25" customFormat="1" ht="15.75" customHeight="1" x14ac:dyDescent="0.3">
      <c r="O44" s="47"/>
      <c r="P44" s="47"/>
      <c r="Q44" s="47"/>
      <c r="R44" s="47"/>
      <c r="S44" s="47"/>
      <c r="T44" s="47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8" t="s">
        <v>7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1447</v>
      </c>
      <c r="C46" s="10"/>
      <c r="D46" s="10"/>
      <c r="E46" s="10"/>
      <c r="F46" s="10"/>
      <c r="G46" s="39"/>
      <c r="H46" s="87" t="s">
        <v>1444</v>
      </c>
      <c r="I46" s="72">
        <v>9</v>
      </c>
      <c r="J46" s="72">
        <v>9</v>
      </c>
      <c r="K46" s="72"/>
      <c r="L46" s="72"/>
      <c r="M46" s="447">
        <v>5262.0920000000006</v>
      </c>
      <c r="N46" s="88">
        <v>18</v>
      </c>
      <c r="O46" s="47"/>
      <c r="P46" s="47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9" t="s">
        <v>1584</v>
      </c>
      <c r="C47" s="10"/>
      <c r="D47" s="10"/>
      <c r="E47" s="10"/>
      <c r="F47" s="10"/>
      <c r="G47" s="39"/>
      <c r="H47" s="90" t="s">
        <v>1443</v>
      </c>
      <c r="I47" s="22">
        <v>9</v>
      </c>
      <c r="J47" s="22">
        <v>7</v>
      </c>
      <c r="K47" s="22"/>
      <c r="L47" s="22">
        <v>2</v>
      </c>
      <c r="M47" s="448">
        <v>5178.0460000000003</v>
      </c>
      <c r="N47" s="51">
        <v>14</v>
      </c>
      <c r="O47" s="47"/>
      <c r="P47" s="47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294</v>
      </c>
      <c r="C48" s="10"/>
      <c r="D48" s="10"/>
      <c r="E48" s="10"/>
      <c r="F48" s="10"/>
      <c r="G48" s="39"/>
      <c r="H48" s="90" t="s">
        <v>1446</v>
      </c>
      <c r="I48" s="22">
        <v>9</v>
      </c>
      <c r="J48" s="22">
        <v>5</v>
      </c>
      <c r="K48" s="22"/>
      <c r="L48" s="22">
        <v>4</v>
      </c>
      <c r="M48" s="448">
        <v>5081.0570000000007</v>
      </c>
      <c r="N48" s="51">
        <v>10</v>
      </c>
      <c r="O48" s="47"/>
      <c r="P48" s="4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90" t="s">
        <v>1442</v>
      </c>
      <c r="I49" s="22">
        <v>9</v>
      </c>
      <c r="J49" s="22">
        <v>4</v>
      </c>
      <c r="K49" s="22"/>
      <c r="L49" s="22">
        <v>5</v>
      </c>
      <c r="M49" s="448">
        <v>5166.0569999999989</v>
      </c>
      <c r="N49" s="51">
        <v>8</v>
      </c>
      <c r="O49" s="47"/>
      <c r="P49" s="4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90" t="s">
        <v>1445</v>
      </c>
      <c r="I50" s="22">
        <v>9</v>
      </c>
      <c r="J50" s="22">
        <v>2</v>
      </c>
      <c r="K50" s="22"/>
      <c r="L50" s="22">
        <v>7</v>
      </c>
      <c r="M50" s="448">
        <v>5192.0519999999997</v>
      </c>
      <c r="N50" s="51">
        <v>4</v>
      </c>
      <c r="O50" s="47"/>
      <c r="P50" s="4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91" t="s">
        <v>284</v>
      </c>
      <c r="I51" s="32"/>
      <c r="J51" s="32"/>
      <c r="K51" s="32"/>
      <c r="L51" s="32"/>
      <c r="M51" s="449"/>
      <c r="N51" s="56"/>
      <c r="O51" s="47"/>
      <c r="P51" s="4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283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 t="s">
        <v>943</v>
      </c>
      <c r="B53" s="76"/>
      <c r="C53" s="76"/>
      <c r="D53" s="76"/>
      <c r="E53" s="76"/>
      <c r="F53" s="76"/>
      <c r="G53" s="283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283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1334</v>
      </c>
      <c r="B55" s="10"/>
      <c r="C55" s="10"/>
      <c r="D55" s="10"/>
      <c r="E55" s="105" t="s">
        <v>171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172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283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283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283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283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283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283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283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283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283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283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283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283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283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283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283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283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283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283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283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283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283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283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283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283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283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283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283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283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283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283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283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283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283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283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283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283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283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283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283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283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283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283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283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283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283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283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283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283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283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283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283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283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283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283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283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D2EAA70D-424F-47BC-A1F1-3646F76660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F0CA-CF4B-4F99-88CF-475D82E48E2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1448</v>
      </c>
      <c r="D3" s="9"/>
      <c r="E3" s="9" t="s">
        <v>1559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1449</v>
      </c>
      <c r="C5" s="16" t="s">
        <v>208</v>
      </c>
      <c r="D5" s="370">
        <v>100.00700000000001</v>
      </c>
      <c r="E5" s="370">
        <v>100.005</v>
      </c>
      <c r="F5" s="405">
        <f>SUM(D5,E5)</f>
        <v>200.012</v>
      </c>
      <c r="G5" s="18">
        <v>10</v>
      </c>
      <c r="H5" s="405">
        <v>1800.087</v>
      </c>
      <c r="I5" s="43">
        <v>88</v>
      </c>
      <c r="K5" s="10"/>
    </row>
    <row r="6" spans="1:25" ht="15.75" customHeight="1" x14ac:dyDescent="0.3">
      <c r="A6" s="20">
        <v>5</v>
      </c>
      <c r="B6" s="21" t="s">
        <v>435</v>
      </c>
      <c r="C6" s="21" t="s">
        <v>434</v>
      </c>
      <c r="D6" s="366">
        <v>100.005</v>
      </c>
      <c r="E6" s="366">
        <v>99.004999999999995</v>
      </c>
      <c r="F6" s="272">
        <f>SUM(D6,E6)</f>
        <v>199.01</v>
      </c>
      <c r="G6" s="23">
        <v>6</v>
      </c>
      <c r="H6" s="272">
        <v>1796.076</v>
      </c>
      <c r="I6" s="25">
        <v>70</v>
      </c>
      <c r="N6" s="375"/>
      <c r="O6" s="375"/>
      <c r="P6" s="375"/>
      <c r="R6" s="375"/>
      <c r="S6" s="376"/>
    </row>
    <row r="7" spans="1:25" ht="15.75" customHeight="1" x14ac:dyDescent="0.3">
      <c r="A7" s="20">
        <v>6</v>
      </c>
      <c r="B7" s="21" t="s">
        <v>192</v>
      </c>
      <c r="C7" s="21" t="s">
        <v>193</v>
      </c>
      <c r="D7" s="366">
        <v>100.003</v>
      </c>
      <c r="E7" s="366">
        <v>100.003</v>
      </c>
      <c r="F7" s="272">
        <f>SUM(D7,E7)</f>
        <v>200.006</v>
      </c>
      <c r="G7" s="23">
        <v>7</v>
      </c>
      <c r="H7" s="272">
        <v>1797.0570000000002</v>
      </c>
      <c r="I7" s="25">
        <v>69</v>
      </c>
      <c r="J7" s="105"/>
      <c r="K7" s="10"/>
    </row>
    <row r="8" spans="1:25" ht="15.75" customHeight="1" x14ac:dyDescent="0.3">
      <c r="A8" s="20">
        <v>7</v>
      </c>
      <c r="B8" s="21" t="s">
        <v>1451</v>
      </c>
      <c r="C8" s="21" t="s">
        <v>100</v>
      </c>
      <c r="D8" s="366">
        <v>100.006</v>
      </c>
      <c r="E8" s="366">
        <v>100.001</v>
      </c>
      <c r="F8" s="272">
        <f>SUM(D8,E8)</f>
        <v>200.00700000000001</v>
      </c>
      <c r="G8" s="23">
        <v>8</v>
      </c>
      <c r="H8" s="272">
        <v>1792.0490000000002</v>
      </c>
      <c r="I8" s="25">
        <v>59</v>
      </c>
    </row>
    <row r="9" spans="1:25" ht="15.75" customHeight="1" x14ac:dyDescent="0.3">
      <c r="A9" s="20">
        <v>8</v>
      </c>
      <c r="B9" s="21" t="s">
        <v>485</v>
      </c>
      <c r="C9" s="21" t="s">
        <v>92</v>
      </c>
      <c r="D9" s="366">
        <v>100.004</v>
      </c>
      <c r="E9" s="366">
        <v>99.003</v>
      </c>
      <c r="F9" s="272">
        <f>SUM(D9,E9)</f>
        <v>199.00700000000001</v>
      </c>
      <c r="G9" s="23">
        <v>5</v>
      </c>
      <c r="H9" s="272">
        <v>1783.0520000000004</v>
      </c>
      <c r="I9" s="25">
        <v>53</v>
      </c>
      <c r="P9" s="377"/>
      <c r="Q9" s="377"/>
      <c r="R9" s="377"/>
      <c r="S9" s="377"/>
    </row>
    <row r="10" spans="1:25" ht="15.75" customHeight="1" x14ac:dyDescent="0.3">
      <c r="A10" s="20">
        <v>4</v>
      </c>
      <c r="B10" s="21" t="s">
        <v>1259</v>
      </c>
      <c r="C10" s="21" t="s">
        <v>100</v>
      </c>
      <c r="D10" s="366">
        <v>100.006</v>
      </c>
      <c r="E10" s="366">
        <v>100.004</v>
      </c>
      <c r="F10" s="272">
        <f>SUM(D10,E10)</f>
        <v>200.01</v>
      </c>
      <c r="G10" s="23">
        <v>9</v>
      </c>
      <c r="H10" s="272">
        <v>1694.0510000000002</v>
      </c>
      <c r="I10" s="25">
        <v>50</v>
      </c>
    </row>
    <row r="11" spans="1:25" ht="15.75" customHeight="1" x14ac:dyDescent="0.3">
      <c r="A11" s="20">
        <v>2</v>
      </c>
      <c r="B11" s="21" t="s">
        <v>1450</v>
      </c>
      <c r="C11" s="21" t="s">
        <v>82</v>
      </c>
      <c r="D11" s="366">
        <v>100.001</v>
      </c>
      <c r="E11" s="366">
        <v>99.001000000000005</v>
      </c>
      <c r="F11" s="272">
        <f>SUM(D11,E11)</f>
        <v>199.00200000000001</v>
      </c>
      <c r="G11" s="23">
        <v>4</v>
      </c>
      <c r="H11" s="272">
        <v>1790.04</v>
      </c>
      <c r="I11" s="28">
        <v>49</v>
      </c>
    </row>
    <row r="12" spans="1:25" ht="15.75" customHeight="1" x14ac:dyDescent="0.3">
      <c r="A12" s="20">
        <v>3</v>
      </c>
      <c r="B12" s="21" t="s">
        <v>1089</v>
      </c>
      <c r="C12" s="21" t="s">
        <v>82</v>
      </c>
      <c r="D12" s="366">
        <v>100.002</v>
      </c>
      <c r="E12" s="366">
        <v>98.003</v>
      </c>
      <c r="F12" s="272">
        <f>SUM(D12,E12)</f>
        <v>198.005</v>
      </c>
      <c r="G12" s="23">
        <v>3</v>
      </c>
      <c r="H12" s="272">
        <v>1773.0279999999998</v>
      </c>
      <c r="I12" s="25">
        <v>25</v>
      </c>
    </row>
    <row r="13" spans="1:25" ht="15.75" customHeight="1" x14ac:dyDescent="0.3">
      <c r="A13" s="20">
        <v>9</v>
      </c>
      <c r="B13" s="21" t="s">
        <v>861</v>
      </c>
      <c r="C13" s="21" t="s">
        <v>240</v>
      </c>
      <c r="D13" s="366">
        <v>99.001000000000005</v>
      </c>
      <c r="E13" s="366">
        <v>98.001999999999995</v>
      </c>
      <c r="F13" s="272">
        <f>SUM(D13,E13)</f>
        <v>197.00299999999999</v>
      </c>
      <c r="G13" s="23">
        <v>1</v>
      </c>
      <c r="H13" s="272">
        <v>1763.0259999999996</v>
      </c>
      <c r="I13" s="25">
        <v>22</v>
      </c>
    </row>
    <row r="14" spans="1:25" ht="15.75" customHeight="1" x14ac:dyDescent="0.3">
      <c r="A14" s="383">
        <v>10</v>
      </c>
      <c r="B14" s="384" t="s">
        <v>861</v>
      </c>
      <c r="C14" s="384" t="s">
        <v>19</v>
      </c>
      <c r="D14" s="406">
        <v>99.003</v>
      </c>
      <c r="E14" s="406">
        <v>99.001999999999995</v>
      </c>
      <c r="F14" s="407">
        <f>SUM(D14,E14)</f>
        <v>198.005</v>
      </c>
      <c r="G14" s="386">
        <v>3</v>
      </c>
      <c r="H14" s="275">
        <v>1557.0219999999999</v>
      </c>
      <c r="I14" s="35">
        <v>20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1452</v>
      </c>
      <c r="D16" s="9"/>
      <c r="E16" s="9" t="s">
        <v>1567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3</v>
      </c>
      <c r="B18" s="16" t="s">
        <v>1087</v>
      </c>
      <c r="C18" s="16" t="s">
        <v>504</v>
      </c>
      <c r="D18" s="370">
        <v>100.006</v>
      </c>
      <c r="E18" s="370">
        <v>100</v>
      </c>
      <c r="F18" s="405">
        <f>SUM(D18,E18)</f>
        <v>200.006</v>
      </c>
      <c r="G18" s="18">
        <v>9</v>
      </c>
      <c r="H18" s="405">
        <v>1786.0390000000002</v>
      </c>
      <c r="I18" s="19">
        <v>63</v>
      </c>
    </row>
    <row r="19" spans="1:9" ht="15.75" customHeight="1" x14ac:dyDescent="0.3">
      <c r="A19" s="20">
        <v>2</v>
      </c>
      <c r="B19" s="21" t="s">
        <v>330</v>
      </c>
      <c r="C19" s="21" t="s">
        <v>331</v>
      </c>
      <c r="D19" s="366">
        <v>99.001999999999995</v>
      </c>
      <c r="E19" s="366">
        <v>96</v>
      </c>
      <c r="F19" s="272">
        <f>SUM(D19,E19)</f>
        <v>195.00200000000001</v>
      </c>
      <c r="G19" s="23">
        <v>2</v>
      </c>
      <c r="H19" s="272">
        <v>1785.0429999999999</v>
      </c>
      <c r="I19" s="25">
        <v>55</v>
      </c>
    </row>
    <row r="20" spans="1:9" ht="15.75" customHeight="1" x14ac:dyDescent="0.3">
      <c r="A20" s="20">
        <v>6</v>
      </c>
      <c r="B20" s="21" t="s">
        <v>1133</v>
      </c>
      <c r="C20" s="21" t="s">
        <v>100</v>
      </c>
      <c r="D20" s="366">
        <v>100.002</v>
      </c>
      <c r="E20" s="366">
        <v>97.001000000000005</v>
      </c>
      <c r="F20" s="272">
        <f>SUM(D20,E20)</f>
        <v>197.00299999999999</v>
      </c>
      <c r="G20" s="23">
        <v>4</v>
      </c>
      <c r="H20" s="272">
        <v>1785.0359999999998</v>
      </c>
      <c r="I20" s="25">
        <v>55</v>
      </c>
    </row>
    <row r="21" spans="1:9" ht="15.75" customHeight="1" x14ac:dyDescent="0.3">
      <c r="A21" s="20">
        <v>4</v>
      </c>
      <c r="B21" s="21" t="s">
        <v>1090</v>
      </c>
      <c r="C21" s="21" t="s">
        <v>1091</v>
      </c>
      <c r="D21" s="366">
        <v>100.001</v>
      </c>
      <c r="E21" s="366">
        <v>99.001999999999995</v>
      </c>
      <c r="F21" s="272">
        <f>SUM(D21,E21)</f>
        <v>199.00299999999999</v>
      </c>
      <c r="G21" s="23">
        <v>8</v>
      </c>
      <c r="H21" s="272">
        <v>1782.0349999999996</v>
      </c>
      <c r="I21" s="25">
        <v>53</v>
      </c>
    </row>
    <row r="22" spans="1:9" ht="15.75" customHeight="1" x14ac:dyDescent="0.3">
      <c r="A22" s="20">
        <v>8</v>
      </c>
      <c r="B22" s="21" t="s">
        <v>1454</v>
      </c>
      <c r="C22" s="21" t="s">
        <v>1308</v>
      </c>
      <c r="D22" s="366">
        <v>100.004</v>
      </c>
      <c r="E22" s="366">
        <v>100.003</v>
      </c>
      <c r="F22" s="272">
        <f>SUM(D22,E22)</f>
        <v>200.00700000000001</v>
      </c>
      <c r="G22" s="23">
        <v>10</v>
      </c>
      <c r="H22" s="272">
        <v>1781.0350000000001</v>
      </c>
      <c r="I22" s="25">
        <v>50</v>
      </c>
    </row>
    <row r="23" spans="1:9" ht="15.75" customHeight="1" x14ac:dyDescent="0.3">
      <c r="A23" s="20">
        <v>7</v>
      </c>
      <c r="B23" s="21" t="s">
        <v>30</v>
      </c>
      <c r="C23" s="21" t="s">
        <v>31</v>
      </c>
      <c r="D23" s="366">
        <v>99</v>
      </c>
      <c r="E23" s="366">
        <v>98.001000000000005</v>
      </c>
      <c r="F23" s="272">
        <f>SUM(D23,E23)</f>
        <v>197.001</v>
      </c>
      <c r="G23" s="23">
        <v>3</v>
      </c>
      <c r="H23" s="272">
        <v>1783.0450000000001</v>
      </c>
      <c r="I23" s="25">
        <v>49</v>
      </c>
    </row>
    <row r="24" spans="1:9" ht="15.75" customHeight="1" x14ac:dyDescent="0.3">
      <c r="A24" s="20">
        <v>10</v>
      </c>
      <c r="B24" s="21" t="s">
        <v>1456</v>
      </c>
      <c r="C24" s="21" t="s">
        <v>135</v>
      </c>
      <c r="D24" s="366">
        <v>98.001999999999995</v>
      </c>
      <c r="E24" s="366">
        <v>96.001000000000005</v>
      </c>
      <c r="F24" s="272">
        <f>SUM(D24,E24)</f>
        <v>194.00299999999999</v>
      </c>
      <c r="G24" s="23">
        <v>1</v>
      </c>
      <c r="H24" s="272">
        <v>1777.0459999999998</v>
      </c>
      <c r="I24" s="25">
        <v>46</v>
      </c>
    </row>
    <row r="25" spans="1:9" ht="15.75" customHeight="1" x14ac:dyDescent="0.3">
      <c r="A25" s="20">
        <v>1</v>
      </c>
      <c r="B25" s="21" t="s">
        <v>726</v>
      </c>
      <c r="C25" s="21" t="s">
        <v>130</v>
      </c>
      <c r="D25" s="366">
        <v>100.002</v>
      </c>
      <c r="E25" s="366">
        <v>98.001000000000005</v>
      </c>
      <c r="F25" s="272">
        <f>SUM(D25,E25)</f>
        <v>198.00299999999999</v>
      </c>
      <c r="G25" s="23">
        <v>7</v>
      </c>
      <c r="H25" s="272">
        <v>1582.0289999999998</v>
      </c>
      <c r="I25" s="28">
        <v>43</v>
      </c>
    </row>
    <row r="26" spans="1:9" ht="15.75" customHeight="1" x14ac:dyDescent="0.3">
      <c r="A26" s="20">
        <v>9</v>
      </c>
      <c r="B26" s="21" t="s">
        <v>1455</v>
      </c>
      <c r="C26" s="21" t="s">
        <v>34</v>
      </c>
      <c r="D26" s="366">
        <v>99.004999999999995</v>
      </c>
      <c r="E26" s="366">
        <v>98</v>
      </c>
      <c r="F26" s="272">
        <f>SUM(D26,E26)</f>
        <v>197.005</v>
      </c>
      <c r="G26" s="23">
        <v>6</v>
      </c>
      <c r="H26" s="272">
        <v>1773.0390000000002</v>
      </c>
      <c r="I26" s="25">
        <v>42</v>
      </c>
    </row>
    <row r="27" spans="1:9" ht="15.75" customHeight="1" x14ac:dyDescent="0.3">
      <c r="A27" s="383">
        <v>5</v>
      </c>
      <c r="B27" s="384" t="s">
        <v>1453</v>
      </c>
      <c r="C27" s="384" t="s">
        <v>107</v>
      </c>
      <c r="D27" s="406">
        <v>100.002</v>
      </c>
      <c r="E27" s="406">
        <v>97.001999999999995</v>
      </c>
      <c r="F27" s="407">
        <f>SUM(D27,E27)</f>
        <v>197.00399999999999</v>
      </c>
      <c r="G27" s="386">
        <v>5</v>
      </c>
      <c r="H27" s="275">
        <v>1580.0369999999998</v>
      </c>
      <c r="I27" s="35">
        <v>41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1457</v>
      </c>
      <c r="D29" s="9"/>
      <c r="E29" s="9" t="s">
        <v>1572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2</v>
      </c>
      <c r="B31" s="16" t="s">
        <v>1088</v>
      </c>
      <c r="C31" s="16" t="s">
        <v>40</v>
      </c>
      <c r="D31" s="370">
        <v>100.005</v>
      </c>
      <c r="E31" s="370">
        <v>100.003</v>
      </c>
      <c r="F31" s="405">
        <f>SUM(D31,E31)</f>
        <v>200.00799999999998</v>
      </c>
      <c r="G31" s="145">
        <v>10</v>
      </c>
      <c r="H31" s="405">
        <v>1796.0470000000003</v>
      </c>
      <c r="I31" s="19">
        <v>77</v>
      </c>
    </row>
    <row r="32" spans="1:9" ht="15.75" customHeight="1" x14ac:dyDescent="0.3">
      <c r="A32" s="20">
        <v>8</v>
      </c>
      <c r="B32" s="21" t="s">
        <v>1093</v>
      </c>
      <c r="C32" s="21" t="s">
        <v>40</v>
      </c>
      <c r="D32" s="366">
        <v>100.001</v>
      </c>
      <c r="E32" s="366">
        <v>99.004999999999995</v>
      </c>
      <c r="F32" s="272">
        <f>SUM(D32,E32)</f>
        <v>199.006</v>
      </c>
      <c r="G32" s="378">
        <v>8</v>
      </c>
      <c r="H32" s="272">
        <v>1789.0640000000001</v>
      </c>
      <c r="I32" s="25">
        <v>71</v>
      </c>
    </row>
    <row r="33" spans="1:9" ht="15.75" customHeight="1" x14ac:dyDescent="0.3">
      <c r="A33" s="20">
        <v>5</v>
      </c>
      <c r="B33" s="21" t="s">
        <v>1092</v>
      </c>
      <c r="C33" s="21" t="s">
        <v>429</v>
      </c>
      <c r="D33" s="366">
        <v>100.004</v>
      </c>
      <c r="E33" s="366">
        <v>98.003</v>
      </c>
      <c r="F33" s="272">
        <f>SUM(D33,E33)</f>
        <v>198.00700000000001</v>
      </c>
      <c r="G33" s="378">
        <v>6</v>
      </c>
      <c r="H33" s="272">
        <v>1790.0600000000004</v>
      </c>
      <c r="I33" s="25">
        <v>67</v>
      </c>
    </row>
    <row r="34" spans="1:9" ht="15.75" customHeight="1" x14ac:dyDescent="0.3">
      <c r="A34" s="20">
        <v>3</v>
      </c>
      <c r="B34" s="21" t="s">
        <v>1316</v>
      </c>
      <c r="C34" s="21" t="s">
        <v>1308</v>
      </c>
      <c r="D34" s="366">
        <v>99.003</v>
      </c>
      <c r="E34" s="366">
        <v>96</v>
      </c>
      <c r="F34" s="272">
        <f>SUM(D34,E34)</f>
        <v>195.00299999999999</v>
      </c>
      <c r="G34" s="378">
        <v>4</v>
      </c>
      <c r="H34" s="272">
        <v>1786.0519999999999</v>
      </c>
      <c r="I34" s="25">
        <v>59</v>
      </c>
    </row>
    <row r="35" spans="1:9" ht="15.75" customHeight="1" x14ac:dyDescent="0.3">
      <c r="A35" s="20">
        <v>10</v>
      </c>
      <c r="B35" s="21" t="s">
        <v>433</v>
      </c>
      <c r="C35" s="21" t="s">
        <v>434</v>
      </c>
      <c r="D35" s="366">
        <v>100.006</v>
      </c>
      <c r="E35" s="366">
        <v>98.004999999999995</v>
      </c>
      <c r="F35" s="272">
        <f>SUM(D35,E35)</f>
        <v>198.011</v>
      </c>
      <c r="G35" s="378">
        <v>7</v>
      </c>
      <c r="H35" s="272">
        <v>1681.0619999999999</v>
      </c>
      <c r="I35" s="25">
        <v>58</v>
      </c>
    </row>
    <row r="36" spans="1:9" ht="15.75" customHeight="1" x14ac:dyDescent="0.3">
      <c r="A36" s="20">
        <v>1</v>
      </c>
      <c r="B36" s="21" t="s">
        <v>449</v>
      </c>
      <c r="C36" s="21" t="s">
        <v>423</v>
      </c>
      <c r="D36" s="366">
        <v>100.002</v>
      </c>
      <c r="E36" s="366">
        <v>100.001</v>
      </c>
      <c r="F36" s="272">
        <f>SUM(D36,E36)</f>
        <v>200.00299999999999</v>
      </c>
      <c r="G36" s="378">
        <v>9</v>
      </c>
      <c r="H36" s="272">
        <v>1780.0299999999997</v>
      </c>
      <c r="I36" s="28">
        <v>47</v>
      </c>
    </row>
    <row r="37" spans="1:9" ht="15.75" customHeight="1" x14ac:dyDescent="0.3">
      <c r="A37" s="20">
        <v>4</v>
      </c>
      <c r="B37" s="21" t="s">
        <v>1286</v>
      </c>
      <c r="C37" s="21" t="s">
        <v>100</v>
      </c>
      <c r="D37" s="366">
        <v>98.001999999999995</v>
      </c>
      <c r="E37" s="366">
        <v>96.001000000000005</v>
      </c>
      <c r="F37" s="272">
        <f>SUM(D37,E37)</f>
        <v>194.00299999999999</v>
      </c>
      <c r="G37" s="378">
        <v>3</v>
      </c>
      <c r="H37" s="272">
        <v>1776.0299999999995</v>
      </c>
      <c r="I37" s="25">
        <v>44</v>
      </c>
    </row>
    <row r="38" spans="1:9" ht="15.75" customHeight="1" x14ac:dyDescent="0.3">
      <c r="A38" s="20">
        <v>7</v>
      </c>
      <c r="B38" s="21" t="s">
        <v>1458</v>
      </c>
      <c r="C38" s="21" t="s">
        <v>40</v>
      </c>
      <c r="D38" s="366">
        <v>100.004</v>
      </c>
      <c r="E38" s="366">
        <v>98.001999999999995</v>
      </c>
      <c r="F38" s="272">
        <f>SUM(D38,E38)</f>
        <v>198.006</v>
      </c>
      <c r="G38" s="378">
        <v>5</v>
      </c>
      <c r="H38" s="272">
        <v>1770.0319999999999</v>
      </c>
      <c r="I38" s="25">
        <v>32</v>
      </c>
    </row>
    <row r="39" spans="1:9" ht="15.75" customHeight="1" x14ac:dyDescent="0.3">
      <c r="A39" s="20">
        <v>6</v>
      </c>
      <c r="B39" s="21" t="s">
        <v>1348</v>
      </c>
      <c r="C39" s="21" t="s">
        <v>434</v>
      </c>
      <c r="D39" s="366" t="s">
        <v>43</v>
      </c>
      <c r="E39" s="366"/>
      <c r="F39" s="272">
        <f>SUM(D39,E39)</f>
        <v>0</v>
      </c>
      <c r="G39" s="378">
        <v>0</v>
      </c>
      <c r="H39" s="272">
        <v>1569.0329999999999</v>
      </c>
      <c r="I39" s="25">
        <v>23</v>
      </c>
    </row>
    <row r="40" spans="1:9" ht="15.75" customHeight="1" x14ac:dyDescent="0.3">
      <c r="A40" s="383">
        <v>9</v>
      </c>
      <c r="B40" s="384" t="s">
        <v>1094</v>
      </c>
      <c r="C40" s="384" t="s">
        <v>423</v>
      </c>
      <c r="D40" s="406" t="s">
        <v>43</v>
      </c>
      <c r="E40" s="406"/>
      <c r="F40" s="407">
        <f>SUM(D40,E40)</f>
        <v>0</v>
      </c>
      <c r="G40" s="442">
        <v>0</v>
      </c>
      <c r="H40" s="275">
        <v>789.01299999999992</v>
      </c>
      <c r="I40" s="35">
        <v>16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1459</v>
      </c>
      <c r="D42" s="9"/>
      <c r="E42" s="9" t="s">
        <v>1573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8</v>
      </c>
      <c r="B44" s="16" t="s">
        <v>1101</v>
      </c>
      <c r="C44" s="16" t="s">
        <v>694</v>
      </c>
      <c r="D44" s="370">
        <v>98.003</v>
      </c>
      <c r="E44" s="370">
        <v>95</v>
      </c>
      <c r="F44" s="405">
        <f>SUM(D44,E44)</f>
        <v>193.00299999999999</v>
      </c>
      <c r="G44" s="18">
        <v>2</v>
      </c>
      <c r="H44" s="405">
        <v>1782.0519999999999</v>
      </c>
      <c r="I44" s="19">
        <v>68</v>
      </c>
    </row>
    <row r="45" spans="1:9" ht="15.75" customHeight="1" x14ac:dyDescent="0.3">
      <c r="A45" s="20">
        <v>5</v>
      </c>
      <c r="B45" s="21" t="s">
        <v>214</v>
      </c>
      <c r="C45" s="21" t="s">
        <v>23</v>
      </c>
      <c r="D45" s="366">
        <v>99.003</v>
      </c>
      <c r="E45" s="366">
        <v>97.001000000000005</v>
      </c>
      <c r="F45" s="272">
        <f>SUM(D45,E45)</f>
        <v>196.00400000000002</v>
      </c>
      <c r="G45" s="23">
        <v>7</v>
      </c>
      <c r="H45" s="272">
        <v>1786.0349999999999</v>
      </c>
      <c r="I45" s="25">
        <v>66</v>
      </c>
    </row>
    <row r="46" spans="1:9" ht="15.75" customHeight="1" x14ac:dyDescent="0.3">
      <c r="A46" s="20">
        <v>2</v>
      </c>
      <c r="B46" s="21" t="s">
        <v>1314</v>
      </c>
      <c r="C46" s="21" t="s">
        <v>1308</v>
      </c>
      <c r="D46" s="366">
        <v>98</v>
      </c>
      <c r="E46" s="366">
        <v>97.001000000000005</v>
      </c>
      <c r="F46" s="272">
        <f>SUM(D46,E46)</f>
        <v>195.001</v>
      </c>
      <c r="G46" s="23">
        <v>4</v>
      </c>
      <c r="H46" s="272">
        <v>1781.0299999999997</v>
      </c>
      <c r="I46" s="25">
        <v>61</v>
      </c>
    </row>
    <row r="47" spans="1:9" ht="15.75" customHeight="1" x14ac:dyDescent="0.3">
      <c r="A47" s="20">
        <v>10</v>
      </c>
      <c r="B47" s="21" t="s">
        <v>1463</v>
      </c>
      <c r="C47" s="21" t="s">
        <v>680</v>
      </c>
      <c r="D47" s="366">
        <v>99.004000000000005</v>
      </c>
      <c r="E47" s="366">
        <v>99.001999999999995</v>
      </c>
      <c r="F47" s="272">
        <f>SUM(D47,E47)</f>
        <v>198.006</v>
      </c>
      <c r="G47" s="23">
        <v>10</v>
      </c>
      <c r="H47" s="272">
        <v>1780.0430000000001</v>
      </c>
      <c r="I47" s="25">
        <v>61</v>
      </c>
    </row>
    <row r="48" spans="1:9" ht="15.75" customHeight="1" x14ac:dyDescent="0.3">
      <c r="A48" s="20">
        <v>4</v>
      </c>
      <c r="B48" s="21" t="s">
        <v>1357</v>
      </c>
      <c r="C48" s="21" t="s">
        <v>141</v>
      </c>
      <c r="D48" s="366">
        <v>99.001999999999995</v>
      </c>
      <c r="E48" s="366">
        <v>97.001999999999995</v>
      </c>
      <c r="F48" s="272">
        <f>SUM(D48,E48)</f>
        <v>196.00399999999999</v>
      </c>
      <c r="G48" s="23">
        <v>7</v>
      </c>
      <c r="H48" s="272">
        <v>1776.0419999999999</v>
      </c>
      <c r="I48" s="25">
        <v>55</v>
      </c>
    </row>
    <row r="49" spans="1:9" ht="15.75" customHeight="1" x14ac:dyDescent="0.3">
      <c r="A49" s="20">
        <v>9</v>
      </c>
      <c r="B49" s="21" t="s">
        <v>693</v>
      </c>
      <c r="C49" s="21" t="s">
        <v>694</v>
      </c>
      <c r="D49" s="366">
        <v>99.003</v>
      </c>
      <c r="E49" s="366">
        <v>99.001999999999995</v>
      </c>
      <c r="F49" s="272">
        <f>SUM(D49,E49)</f>
        <v>198.005</v>
      </c>
      <c r="G49" s="23">
        <v>9</v>
      </c>
      <c r="H49" s="272">
        <v>1778.038</v>
      </c>
      <c r="I49" s="25">
        <v>53</v>
      </c>
    </row>
    <row r="50" spans="1:9" ht="15.75" customHeight="1" x14ac:dyDescent="0.3">
      <c r="A50" s="20">
        <v>7</v>
      </c>
      <c r="B50" s="21" t="s">
        <v>1100</v>
      </c>
      <c r="C50" s="21" t="s">
        <v>694</v>
      </c>
      <c r="D50" s="366">
        <v>99.001000000000005</v>
      </c>
      <c r="E50" s="366">
        <v>96</v>
      </c>
      <c r="F50" s="272">
        <f>SUM(D50,E50)</f>
        <v>195.001</v>
      </c>
      <c r="G50" s="23">
        <v>4</v>
      </c>
      <c r="H50" s="272">
        <v>1774.0319999999999</v>
      </c>
      <c r="I50" s="25">
        <v>48</v>
      </c>
    </row>
    <row r="51" spans="1:9" ht="15.75" customHeight="1" x14ac:dyDescent="0.3">
      <c r="A51" s="20">
        <v>6</v>
      </c>
      <c r="B51" s="21" t="s">
        <v>1462</v>
      </c>
      <c r="C51" s="21" t="s">
        <v>208</v>
      </c>
      <c r="D51" s="366">
        <v>99</v>
      </c>
      <c r="E51" s="374">
        <v>98.001000000000005</v>
      </c>
      <c r="F51" s="272">
        <f>SUM(D51,E51)</f>
        <v>197.001</v>
      </c>
      <c r="G51" s="23">
        <v>8</v>
      </c>
      <c r="H51" s="272">
        <v>1572.019</v>
      </c>
      <c r="I51" s="25">
        <v>41</v>
      </c>
    </row>
    <row r="52" spans="1:9" ht="15.75" customHeight="1" x14ac:dyDescent="0.3">
      <c r="A52" s="20">
        <v>1</v>
      </c>
      <c r="B52" s="21" t="s">
        <v>1460</v>
      </c>
      <c r="C52" s="21" t="s">
        <v>79</v>
      </c>
      <c r="D52" s="366">
        <v>99.001999999999995</v>
      </c>
      <c r="E52" s="366">
        <v>97.001000000000005</v>
      </c>
      <c r="F52" s="272">
        <f>SUM(D52,E52)</f>
        <v>196.00299999999999</v>
      </c>
      <c r="G52" s="23">
        <v>5</v>
      </c>
      <c r="H52" s="272">
        <v>1766.029</v>
      </c>
      <c r="I52" s="28">
        <v>38</v>
      </c>
    </row>
    <row r="53" spans="1:9" ht="15.75" customHeight="1" x14ac:dyDescent="0.3">
      <c r="A53" s="383">
        <v>3</v>
      </c>
      <c r="B53" s="384" t="s">
        <v>1461</v>
      </c>
      <c r="C53" s="384" t="s">
        <v>34</v>
      </c>
      <c r="D53" s="406" t="s">
        <v>80</v>
      </c>
      <c r="E53" s="406"/>
      <c r="F53" s="407">
        <f>SUM(D53,E53)</f>
        <v>0</v>
      </c>
      <c r="G53" s="386">
        <v>0</v>
      </c>
      <c r="H53" s="275">
        <v>194.00200000000001</v>
      </c>
      <c r="I53" s="35">
        <v>3</v>
      </c>
    </row>
    <row r="54" spans="1:9" ht="15.75" customHeight="1" x14ac:dyDescent="0.3"/>
    <row r="55" spans="1:9" ht="15.75" customHeight="1" x14ac:dyDescent="0.3">
      <c r="A55" s="1"/>
      <c r="B55" s="8" t="s">
        <v>83</v>
      </c>
      <c r="C55" s="9" t="s">
        <v>1464</v>
      </c>
      <c r="D55" s="9"/>
      <c r="E55" s="9" t="s">
        <v>1522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10</v>
      </c>
      <c r="B57" s="16" t="s">
        <v>106</v>
      </c>
      <c r="C57" s="16" t="s">
        <v>107</v>
      </c>
      <c r="D57" s="370">
        <v>99</v>
      </c>
      <c r="E57" s="370">
        <v>98.003</v>
      </c>
      <c r="F57" s="405">
        <f>SUM(D57,E57)</f>
        <v>197.00299999999999</v>
      </c>
      <c r="G57" s="18">
        <v>5</v>
      </c>
      <c r="H57" s="405">
        <v>1777.0429999999999</v>
      </c>
      <c r="I57" s="19">
        <v>68</v>
      </c>
    </row>
    <row r="58" spans="1:9" ht="15.75" customHeight="1" x14ac:dyDescent="0.3">
      <c r="A58" s="20">
        <v>9</v>
      </c>
      <c r="B58" s="21" t="s">
        <v>1253</v>
      </c>
      <c r="C58" s="21" t="s">
        <v>680</v>
      </c>
      <c r="D58" s="366">
        <v>100.002</v>
      </c>
      <c r="E58" s="366">
        <v>97.001999999999995</v>
      </c>
      <c r="F58" s="272">
        <f>SUM(D58,E58)</f>
        <v>197.00399999999999</v>
      </c>
      <c r="G58" s="23">
        <v>6</v>
      </c>
      <c r="H58" s="272">
        <v>1778.0379999999998</v>
      </c>
      <c r="I58" s="25">
        <v>64</v>
      </c>
    </row>
    <row r="59" spans="1:9" ht="15.75" customHeight="1" x14ac:dyDescent="0.3">
      <c r="A59" s="20">
        <v>5</v>
      </c>
      <c r="B59" s="21" t="s">
        <v>1465</v>
      </c>
      <c r="C59" s="21" t="s">
        <v>729</v>
      </c>
      <c r="D59" s="366">
        <v>100.003</v>
      </c>
      <c r="E59" s="366">
        <v>100.002</v>
      </c>
      <c r="F59" s="272">
        <f>SUM(D59,E59)</f>
        <v>200.005</v>
      </c>
      <c r="G59" s="23">
        <v>9</v>
      </c>
      <c r="H59" s="272">
        <v>1777.038</v>
      </c>
      <c r="I59" s="25">
        <v>61</v>
      </c>
    </row>
    <row r="60" spans="1:9" ht="15.75" customHeight="1" x14ac:dyDescent="0.3">
      <c r="A60" s="20">
        <v>3</v>
      </c>
      <c r="B60" s="21" t="s">
        <v>1097</v>
      </c>
      <c r="C60" s="21" t="s">
        <v>42</v>
      </c>
      <c r="D60" s="366">
        <v>100.005</v>
      </c>
      <c r="E60" s="366">
        <v>100.003</v>
      </c>
      <c r="F60" s="272">
        <f>SUM(D60,E60)</f>
        <v>200.00799999999998</v>
      </c>
      <c r="G60" s="23">
        <v>10</v>
      </c>
      <c r="H60" s="272">
        <v>1774.0349999999999</v>
      </c>
      <c r="I60" s="25">
        <v>59</v>
      </c>
    </row>
    <row r="61" spans="1:9" ht="15.75" customHeight="1" x14ac:dyDescent="0.3">
      <c r="A61" s="20">
        <v>2</v>
      </c>
      <c r="B61" s="21" t="s">
        <v>426</v>
      </c>
      <c r="C61" s="21" t="s">
        <v>427</v>
      </c>
      <c r="D61" s="366">
        <v>99.001999999999995</v>
      </c>
      <c r="E61" s="366">
        <v>99.001000000000005</v>
      </c>
      <c r="F61" s="272">
        <f>SUM(D61,E61)</f>
        <v>198.00299999999999</v>
      </c>
      <c r="G61" s="23">
        <v>7</v>
      </c>
      <c r="H61" s="272">
        <v>1771.039</v>
      </c>
      <c r="I61" s="25">
        <v>53</v>
      </c>
    </row>
    <row r="62" spans="1:9" ht="15.75" customHeight="1" x14ac:dyDescent="0.3">
      <c r="A62" s="20">
        <v>8</v>
      </c>
      <c r="B62" s="21" t="s">
        <v>1468</v>
      </c>
      <c r="C62" s="21" t="s">
        <v>1308</v>
      </c>
      <c r="D62" s="366">
        <v>98.003</v>
      </c>
      <c r="E62" s="366">
        <v>98.001999999999995</v>
      </c>
      <c r="F62" s="272">
        <f>SUM(D62,E62)</f>
        <v>196.005</v>
      </c>
      <c r="G62" s="23">
        <v>3</v>
      </c>
      <c r="H62" s="272">
        <v>1770.0429999999997</v>
      </c>
      <c r="I62" s="25">
        <v>50</v>
      </c>
    </row>
    <row r="63" spans="1:9" ht="15.75" customHeight="1" x14ac:dyDescent="0.3">
      <c r="A63" s="20">
        <v>7</v>
      </c>
      <c r="B63" s="21" t="s">
        <v>1467</v>
      </c>
      <c r="C63" s="21" t="s">
        <v>427</v>
      </c>
      <c r="D63" s="366">
        <v>100.002</v>
      </c>
      <c r="E63" s="366">
        <v>98.003</v>
      </c>
      <c r="F63" s="272">
        <f>SUM(D63,E63)</f>
        <v>198.005</v>
      </c>
      <c r="G63" s="23">
        <v>8</v>
      </c>
      <c r="H63" s="272">
        <v>1766.029</v>
      </c>
      <c r="I63" s="25">
        <v>45</v>
      </c>
    </row>
    <row r="64" spans="1:9" ht="15.75" customHeight="1" x14ac:dyDescent="0.3">
      <c r="A64" s="20">
        <v>4</v>
      </c>
      <c r="B64" s="21" t="s">
        <v>1098</v>
      </c>
      <c r="C64" s="21" t="s">
        <v>23</v>
      </c>
      <c r="D64" s="366">
        <v>100.001</v>
      </c>
      <c r="E64" s="366">
        <v>97.001999999999995</v>
      </c>
      <c r="F64" s="272">
        <f>SUM(D64,E64)</f>
        <v>197.00299999999999</v>
      </c>
      <c r="G64" s="23">
        <v>5</v>
      </c>
      <c r="H64" s="272">
        <v>1752.0249999999999</v>
      </c>
      <c r="I64" s="25">
        <v>39</v>
      </c>
    </row>
    <row r="65" spans="1:9" ht="15.75" customHeight="1" x14ac:dyDescent="0.3">
      <c r="A65" s="20">
        <v>1</v>
      </c>
      <c r="B65" s="21" t="s">
        <v>1096</v>
      </c>
      <c r="C65" s="21" t="s">
        <v>694</v>
      </c>
      <c r="D65" s="366">
        <v>98.001000000000005</v>
      </c>
      <c r="E65" s="366">
        <v>95</v>
      </c>
      <c r="F65" s="272">
        <f>SUM(D65,E65)</f>
        <v>193.001</v>
      </c>
      <c r="G65" s="23">
        <v>2</v>
      </c>
      <c r="H65" s="272">
        <v>1749.0179999999998</v>
      </c>
      <c r="I65" s="28">
        <v>30</v>
      </c>
    </row>
    <row r="66" spans="1:9" ht="15.75" customHeight="1" x14ac:dyDescent="0.3">
      <c r="A66" s="383">
        <v>6</v>
      </c>
      <c r="B66" s="384" t="s">
        <v>1466</v>
      </c>
      <c r="C66" s="384" t="s">
        <v>1308</v>
      </c>
      <c r="D66" s="406" t="s">
        <v>43</v>
      </c>
      <c r="E66" s="406"/>
      <c r="F66" s="407">
        <f>SUM(D66,E66)</f>
        <v>0</v>
      </c>
      <c r="G66" s="386">
        <v>0</v>
      </c>
      <c r="H66" s="275">
        <v>593.01</v>
      </c>
      <c r="I66" s="35">
        <v>22</v>
      </c>
    </row>
    <row r="67" spans="1:9" ht="15.75" customHeight="1" x14ac:dyDescent="0.3"/>
    <row r="68" spans="1:9" ht="15.75" customHeight="1" x14ac:dyDescent="0.3">
      <c r="B68" s="10" t="s">
        <v>943</v>
      </c>
    </row>
    <row r="69" spans="1:9" ht="15.75" customHeight="1" x14ac:dyDescent="0.3"/>
    <row r="70" spans="1:9" ht="15.75" customHeight="1" x14ac:dyDescent="0.3">
      <c r="B70" s="10" t="s">
        <v>1334</v>
      </c>
      <c r="E70" s="44" t="s">
        <v>171</v>
      </c>
    </row>
    <row r="71" spans="1:9" ht="15.75" customHeight="1" x14ac:dyDescent="0.3">
      <c r="B71" s="10" t="s">
        <v>172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F0D5D2B3-3FCB-4809-BBAC-DC8C5086716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8EDD-E21D-4156-886F-25C235F2720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/>
      <c r="H1" s="3"/>
      <c r="I1" s="4" t="s">
        <v>1302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86</v>
      </c>
      <c r="C3" s="9" t="s">
        <v>1469</v>
      </c>
      <c r="D3" s="9"/>
      <c r="E3" s="9" t="s">
        <v>1563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189</v>
      </c>
      <c r="C5" s="48" t="s">
        <v>42</v>
      </c>
      <c r="D5" s="370">
        <v>99.001000000000005</v>
      </c>
      <c r="E5" s="370">
        <v>97.001999999999995</v>
      </c>
      <c r="F5" s="405">
        <f>SUM(D5,E5)</f>
        <v>196.00299999999999</v>
      </c>
      <c r="G5" s="18">
        <v>7</v>
      </c>
      <c r="H5" s="457">
        <v>1779.0379999999998</v>
      </c>
      <c r="I5" s="49">
        <v>75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1317</v>
      </c>
      <c r="C6" s="50" t="s">
        <v>31</v>
      </c>
      <c r="D6" s="366">
        <v>99.001000000000005</v>
      </c>
      <c r="E6" s="366">
        <v>97</v>
      </c>
      <c r="F6" s="272">
        <f>SUM(D6,E6)</f>
        <v>196.001</v>
      </c>
      <c r="G6" s="23">
        <v>6</v>
      </c>
      <c r="H6" s="273">
        <v>1776.0350000000001</v>
      </c>
      <c r="I6" s="51">
        <v>68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464</v>
      </c>
      <c r="C7" s="50" t="s">
        <v>434</v>
      </c>
      <c r="D7" s="366">
        <v>99.003</v>
      </c>
      <c r="E7" s="366">
        <v>97.003</v>
      </c>
      <c r="F7" s="272">
        <f>SUM(D7,E7)</f>
        <v>196.006</v>
      </c>
      <c r="G7" s="23">
        <v>8</v>
      </c>
      <c r="H7" s="273">
        <v>1769.037</v>
      </c>
      <c r="I7" s="51">
        <v>63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1099</v>
      </c>
      <c r="C8" s="50" t="s">
        <v>161</v>
      </c>
      <c r="D8" s="366">
        <v>99.004000000000005</v>
      </c>
      <c r="E8" s="366">
        <v>99.003</v>
      </c>
      <c r="F8" s="272">
        <f>SUM(D8,E8)</f>
        <v>198.00700000000001</v>
      </c>
      <c r="G8" s="23">
        <v>9</v>
      </c>
      <c r="H8" s="273">
        <v>1768.0349999999999</v>
      </c>
      <c r="I8" s="51">
        <v>62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8</v>
      </c>
      <c r="B9" s="50" t="s">
        <v>1472</v>
      </c>
      <c r="C9" s="50" t="s">
        <v>208</v>
      </c>
      <c r="D9" s="366">
        <v>100.003</v>
      </c>
      <c r="E9" s="366">
        <v>100.003</v>
      </c>
      <c r="F9" s="272">
        <f>SUM(D9,E9)</f>
        <v>200.006</v>
      </c>
      <c r="G9" s="23">
        <v>10</v>
      </c>
      <c r="H9" s="273">
        <v>1766.0290000000002</v>
      </c>
      <c r="I9" s="51">
        <v>56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1471</v>
      </c>
      <c r="C10" s="50" t="s">
        <v>208</v>
      </c>
      <c r="D10" s="366">
        <v>97</v>
      </c>
      <c r="E10" s="366">
        <v>95</v>
      </c>
      <c r="F10" s="272">
        <f>SUM(D10,E10)</f>
        <v>192</v>
      </c>
      <c r="G10" s="23">
        <v>4</v>
      </c>
      <c r="H10" s="273">
        <v>1571.0229999999999</v>
      </c>
      <c r="I10" s="51">
        <v>53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10</v>
      </c>
      <c r="B11" s="50" t="s">
        <v>1102</v>
      </c>
      <c r="C11" s="50" t="s">
        <v>694</v>
      </c>
      <c r="D11" s="366">
        <v>96.003</v>
      </c>
      <c r="E11" s="366">
        <v>92</v>
      </c>
      <c r="F11" s="272">
        <f>SUM(D11,E11)</f>
        <v>188.00299999999999</v>
      </c>
      <c r="G11" s="23">
        <v>2</v>
      </c>
      <c r="H11" s="273">
        <v>1739.0269999999998</v>
      </c>
      <c r="I11" s="51">
        <v>38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1</v>
      </c>
      <c r="B12" s="21" t="s">
        <v>1470</v>
      </c>
      <c r="C12" s="21" t="s">
        <v>34</v>
      </c>
      <c r="D12" s="366">
        <v>97</v>
      </c>
      <c r="E12" s="366">
        <v>96</v>
      </c>
      <c r="F12" s="272">
        <f>SUM(D12,E12)</f>
        <v>193</v>
      </c>
      <c r="G12" s="23">
        <v>5</v>
      </c>
      <c r="H12" s="272">
        <v>1735.0159999999998</v>
      </c>
      <c r="I12" s="28">
        <v>29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3</v>
      </c>
      <c r="B13" s="50" t="s">
        <v>215</v>
      </c>
      <c r="C13" s="50" t="s">
        <v>42</v>
      </c>
      <c r="D13" s="366">
        <v>92.001999999999995</v>
      </c>
      <c r="E13" s="366">
        <v>92</v>
      </c>
      <c r="F13" s="272">
        <f>SUM(D13,E13)</f>
        <v>184.00200000000001</v>
      </c>
      <c r="G13" s="23">
        <v>1</v>
      </c>
      <c r="H13" s="273">
        <v>1720.0169999999998</v>
      </c>
      <c r="I13" s="51">
        <v>28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83">
        <v>7</v>
      </c>
      <c r="B14" s="387" t="s">
        <v>1137</v>
      </c>
      <c r="C14" s="387" t="s">
        <v>100</v>
      </c>
      <c r="D14" s="406">
        <v>95.001999999999995</v>
      </c>
      <c r="E14" s="406">
        <v>94.001000000000005</v>
      </c>
      <c r="F14" s="407">
        <f>SUM(D14,E14)</f>
        <v>189.00299999999999</v>
      </c>
      <c r="G14" s="386">
        <v>3</v>
      </c>
      <c r="H14" s="276">
        <v>1711.0139999999999</v>
      </c>
      <c r="I14" s="56">
        <v>27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114</v>
      </c>
      <c r="C16" s="9" t="s">
        <v>1473</v>
      </c>
      <c r="D16" s="9"/>
      <c r="E16" s="9" t="s">
        <v>1560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10</v>
      </c>
      <c r="B18" s="48" t="s">
        <v>1108</v>
      </c>
      <c r="C18" s="48" t="s">
        <v>751</v>
      </c>
      <c r="D18" s="370">
        <v>100.002</v>
      </c>
      <c r="E18" s="370">
        <v>99.001999999999995</v>
      </c>
      <c r="F18" s="405">
        <f>SUM(D18,E18)</f>
        <v>199.00399999999999</v>
      </c>
      <c r="G18" s="18">
        <v>10</v>
      </c>
      <c r="H18" s="457">
        <v>1788.0469999999998</v>
      </c>
      <c r="I18" s="49">
        <v>83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8</v>
      </c>
      <c r="B19" s="50" t="s">
        <v>600</v>
      </c>
      <c r="C19" s="50" t="s">
        <v>98</v>
      </c>
      <c r="D19" s="366">
        <v>100.001</v>
      </c>
      <c r="E19" s="366">
        <v>99.003</v>
      </c>
      <c r="F19" s="272">
        <f>SUM(D19,E19)</f>
        <v>199.00400000000002</v>
      </c>
      <c r="G19" s="23">
        <v>10</v>
      </c>
      <c r="H19" s="273">
        <v>1772.0370000000003</v>
      </c>
      <c r="I19" s="51">
        <v>67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0" t="s">
        <v>214</v>
      </c>
      <c r="C20" s="50" t="s">
        <v>697</v>
      </c>
      <c r="D20" s="366">
        <v>98.001000000000005</v>
      </c>
      <c r="E20" s="366">
        <v>95.001000000000005</v>
      </c>
      <c r="F20" s="272">
        <f>SUM(D20,E20)</f>
        <v>193.00200000000001</v>
      </c>
      <c r="G20" s="23">
        <v>3</v>
      </c>
      <c r="H20" s="273">
        <v>1764.0339999999999</v>
      </c>
      <c r="I20" s="51">
        <v>58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4</v>
      </c>
      <c r="B21" s="50" t="s">
        <v>1475</v>
      </c>
      <c r="C21" s="50" t="s">
        <v>23</v>
      </c>
      <c r="D21" s="366">
        <v>99.003</v>
      </c>
      <c r="E21" s="366">
        <v>99.001999999999995</v>
      </c>
      <c r="F21" s="272">
        <f>SUM(D21,E21)</f>
        <v>198.005</v>
      </c>
      <c r="G21" s="23">
        <v>8</v>
      </c>
      <c r="H21" s="273">
        <v>1769.0209999999997</v>
      </c>
      <c r="I21" s="51">
        <v>56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0" t="s">
        <v>1107</v>
      </c>
      <c r="C22" s="50" t="s">
        <v>161</v>
      </c>
      <c r="D22" s="366">
        <v>97.001999999999995</v>
      </c>
      <c r="E22" s="366">
        <v>97.001000000000005</v>
      </c>
      <c r="F22" s="272">
        <f>SUM(D22,E22)</f>
        <v>194.00299999999999</v>
      </c>
      <c r="G22" s="23">
        <v>5</v>
      </c>
      <c r="H22" s="273">
        <v>1763.037</v>
      </c>
      <c r="I22" s="51">
        <v>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1</v>
      </c>
      <c r="B23" s="21" t="s">
        <v>1474</v>
      </c>
      <c r="C23" s="21" t="s">
        <v>208</v>
      </c>
      <c r="D23" s="366">
        <v>98.001999999999995</v>
      </c>
      <c r="E23" s="366">
        <v>95.001000000000005</v>
      </c>
      <c r="F23" s="272">
        <f>SUM(D23,E23)</f>
        <v>193.00299999999999</v>
      </c>
      <c r="G23" s="23">
        <v>4</v>
      </c>
      <c r="H23" s="272">
        <v>1754.0269999999998</v>
      </c>
      <c r="I23" s="28">
        <v>46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9</v>
      </c>
      <c r="B24" s="50" t="s">
        <v>1476</v>
      </c>
      <c r="C24" s="50" t="s">
        <v>27</v>
      </c>
      <c r="D24" s="366">
        <v>100.001</v>
      </c>
      <c r="E24" s="366">
        <v>97.001999999999995</v>
      </c>
      <c r="F24" s="272">
        <f>SUM(D24,E24)</f>
        <v>197.00299999999999</v>
      </c>
      <c r="G24" s="23">
        <v>7</v>
      </c>
      <c r="H24" s="273">
        <v>1749.0309999999997</v>
      </c>
      <c r="I24" s="51">
        <v>46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6</v>
      </c>
      <c r="B25" s="50" t="s">
        <v>590</v>
      </c>
      <c r="C25" s="50" t="s">
        <v>98</v>
      </c>
      <c r="D25" s="366">
        <v>98</v>
      </c>
      <c r="E25" s="366">
        <v>98</v>
      </c>
      <c r="F25" s="272">
        <f>SUM(D25,E25)</f>
        <v>196</v>
      </c>
      <c r="G25" s="23">
        <v>6</v>
      </c>
      <c r="H25" s="273">
        <v>1759.0269999999998</v>
      </c>
      <c r="I25" s="51">
        <v>43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3</v>
      </c>
      <c r="B26" s="50" t="s">
        <v>1357</v>
      </c>
      <c r="C26" s="50" t="s">
        <v>697</v>
      </c>
      <c r="D26" s="366">
        <v>96.001000000000005</v>
      </c>
      <c r="E26" s="366">
        <v>96.001000000000005</v>
      </c>
      <c r="F26" s="272">
        <f>SUM(D26,E26)</f>
        <v>192.00200000000001</v>
      </c>
      <c r="G26" s="23">
        <v>2</v>
      </c>
      <c r="H26" s="273">
        <v>1749.0119999999999</v>
      </c>
      <c r="I26" s="51">
        <v>33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01">
        <v>2</v>
      </c>
      <c r="B27" s="387" t="s">
        <v>1168</v>
      </c>
      <c r="C27" s="387" t="s">
        <v>34</v>
      </c>
      <c r="D27" s="406" t="s">
        <v>80</v>
      </c>
      <c r="E27" s="406"/>
      <c r="F27" s="407">
        <f>SUM(D27,E27)</f>
        <v>0</v>
      </c>
      <c r="G27" s="386">
        <v>0</v>
      </c>
      <c r="H27" s="276">
        <v>0</v>
      </c>
      <c r="I27" s="56">
        <v>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117</v>
      </c>
      <c r="C29" s="9" t="s">
        <v>1477</v>
      </c>
      <c r="D29" s="9"/>
      <c r="E29" s="9" t="s">
        <v>1574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7</v>
      </c>
      <c r="B31" s="48" t="s">
        <v>1349</v>
      </c>
      <c r="C31" s="48" t="s">
        <v>31</v>
      </c>
      <c r="D31" s="370">
        <v>100.002</v>
      </c>
      <c r="E31" s="370">
        <v>98.001999999999995</v>
      </c>
      <c r="F31" s="405">
        <f>SUM(D31,E31)</f>
        <v>198.00399999999999</v>
      </c>
      <c r="G31" s="18">
        <v>6</v>
      </c>
      <c r="H31" s="457">
        <v>1780.0339999999997</v>
      </c>
      <c r="I31" s="49">
        <v>74</v>
      </c>
      <c r="J31" s="47"/>
      <c r="K31" s="47"/>
      <c r="L31" s="109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5</v>
      </c>
      <c r="B32" s="50" t="s">
        <v>1427</v>
      </c>
      <c r="C32" s="50" t="s">
        <v>208</v>
      </c>
      <c r="D32" s="366">
        <v>100.002</v>
      </c>
      <c r="E32" s="366">
        <v>99.001999999999995</v>
      </c>
      <c r="F32" s="272">
        <f>SUM(D32,E32)</f>
        <v>199.00399999999999</v>
      </c>
      <c r="G32" s="23">
        <v>10</v>
      </c>
      <c r="H32" s="273">
        <v>1771.0239999999999</v>
      </c>
      <c r="I32" s="51">
        <v>67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1" t="s">
        <v>1478</v>
      </c>
      <c r="C33" s="21" t="s">
        <v>694</v>
      </c>
      <c r="D33" s="366">
        <v>100.004</v>
      </c>
      <c r="E33" s="366">
        <v>98.003</v>
      </c>
      <c r="F33" s="272">
        <f>SUM(D33,E33)</f>
        <v>198.00700000000001</v>
      </c>
      <c r="G33" s="23">
        <v>9</v>
      </c>
      <c r="H33" s="272">
        <v>1772.03</v>
      </c>
      <c r="I33" s="28">
        <v>65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3">
        <v>2</v>
      </c>
      <c r="B34" s="50" t="s">
        <v>1479</v>
      </c>
      <c r="C34" s="50" t="s">
        <v>697</v>
      </c>
      <c r="D34" s="366">
        <v>99.003</v>
      </c>
      <c r="E34" s="366">
        <v>98.001999999999995</v>
      </c>
      <c r="F34" s="272">
        <f>SUM(D34,E34)</f>
        <v>197.005</v>
      </c>
      <c r="G34" s="23">
        <v>5</v>
      </c>
      <c r="H34" s="273">
        <v>1776.0320000000002</v>
      </c>
      <c r="I34" s="51">
        <v>64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3">
        <v>8</v>
      </c>
      <c r="B35" s="50" t="s">
        <v>1480</v>
      </c>
      <c r="C35" s="50" t="s">
        <v>331</v>
      </c>
      <c r="D35" s="366">
        <v>99.001000000000005</v>
      </c>
      <c r="E35" s="366">
        <v>98.001999999999995</v>
      </c>
      <c r="F35" s="272">
        <f>SUM(D35,E35)</f>
        <v>197.00299999999999</v>
      </c>
      <c r="G35" s="23">
        <v>4</v>
      </c>
      <c r="H35" s="273">
        <v>1769.028</v>
      </c>
      <c r="I35" s="51">
        <v>58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4</v>
      </c>
      <c r="B36" s="50" t="s">
        <v>521</v>
      </c>
      <c r="C36" s="50" t="s">
        <v>100</v>
      </c>
      <c r="D36" s="366">
        <v>100.005</v>
      </c>
      <c r="E36" s="366">
        <v>98.001000000000005</v>
      </c>
      <c r="F36" s="272">
        <f>SUM(D36,E36)</f>
        <v>198.006</v>
      </c>
      <c r="G36" s="23">
        <v>8</v>
      </c>
      <c r="H36" s="273">
        <v>1572.0240000000001</v>
      </c>
      <c r="I36" s="51">
        <v>47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6</v>
      </c>
      <c r="B37" s="50" t="s">
        <v>1366</v>
      </c>
      <c r="C37" s="50" t="s">
        <v>697</v>
      </c>
      <c r="D37" s="366">
        <v>99.001000000000005</v>
      </c>
      <c r="E37" s="366">
        <v>97.001000000000005</v>
      </c>
      <c r="F37" s="272">
        <f>SUM(D37,E37)</f>
        <v>196.00200000000001</v>
      </c>
      <c r="G37" s="23">
        <v>3</v>
      </c>
      <c r="H37" s="273">
        <v>1761.03</v>
      </c>
      <c r="I37" s="51">
        <v>43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3">
        <v>10</v>
      </c>
      <c r="B38" s="50" t="s">
        <v>861</v>
      </c>
      <c r="C38" s="50" t="s">
        <v>161</v>
      </c>
      <c r="D38" s="366">
        <v>99.004999999999995</v>
      </c>
      <c r="E38" s="366">
        <v>99</v>
      </c>
      <c r="F38" s="272">
        <f>SUM(D38,E38)</f>
        <v>198.005</v>
      </c>
      <c r="G38" s="23">
        <v>7</v>
      </c>
      <c r="H38" s="273">
        <v>1760.027</v>
      </c>
      <c r="I38" s="51">
        <v>42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20">
        <v>9</v>
      </c>
      <c r="B39" s="50" t="s">
        <v>1481</v>
      </c>
      <c r="C39" s="50" t="s">
        <v>34</v>
      </c>
      <c r="D39" s="366">
        <v>95.001000000000005</v>
      </c>
      <c r="E39" s="366">
        <v>94.001000000000005</v>
      </c>
      <c r="F39" s="272">
        <f>SUM(D39,E39)</f>
        <v>189.00200000000001</v>
      </c>
      <c r="G39" s="23">
        <v>1</v>
      </c>
      <c r="H39" s="273">
        <v>1539.0229999999997</v>
      </c>
      <c r="I39" s="51">
        <v>27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383">
        <v>3</v>
      </c>
      <c r="B40" s="387" t="s">
        <v>1105</v>
      </c>
      <c r="C40" s="387" t="s">
        <v>429</v>
      </c>
      <c r="D40" s="406">
        <v>96.001000000000005</v>
      </c>
      <c r="E40" s="406">
        <v>95.001999999999995</v>
      </c>
      <c r="F40" s="407">
        <f>SUM(D40,E40)</f>
        <v>191.00299999999999</v>
      </c>
      <c r="G40" s="386">
        <v>2</v>
      </c>
      <c r="H40" s="276">
        <v>288.00400000000002</v>
      </c>
      <c r="I40" s="56">
        <v>3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143</v>
      </c>
      <c r="C42" s="9" t="s">
        <v>1103</v>
      </c>
      <c r="D42" s="9"/>
      <c r="E42" s="9" t="s">
        <v>1513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7">
        <v>6</v>
      </c>
      <c r="B44" s="48" t="s">
        <v>1106</v>
      </c>
      <c r="C44" s="48" t="s">
        <v>429</v>
      </c>
      <c r="D44" s="370">
        <v>100.003</v>
      </c>
      <c r="E44" s="370">
        <v>99.001999999999995</v>
      </c>
      <c r="F44" s="405">
        <f>SUM(D44,E44)</f>
        <v>199.005</v>
      </c>
      <c r="G44" s="18">
        <v>10</v>
      </c>
      <c r="H44" s="457">
        <v>1783.0439999999999</v>
      </c>
      <c r="I44" s="49">
        <v>78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1</v>
      </c>
      <c r="B45" s="21" t="s">
        <v>482</v>
      </c>
      <c r="C45" s="21" t="s">
        <v>141</v>
      </c>
      <c r="D45" s="366">
        <v>99.001999999999995</v>
      </c>
      <c r="E45" s="366">
        <v>98.001000000000005</v>
      </c>
      <c r="F45" s="272">
        <f>SUM(D45,E45)</f>
        <v>197.00299999999999</v>
      </c>
      <c r="G45" s="23">
        <v>8</v>
      </c>
      <c r="H45" s="272">
        <v>1776.0329999999999</v>
      </c>
      <c r="I45" s="28">
        <v>73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3</v>
      </c>
      <c r="B46" s="50" t="s">
        <v>1360</v>
      </c>
      <c r="C46" s="50" t="s">
        <v>434</v>
      </c>
      <c r="D46" s="366">
        <v>99.001000000000005</v>
      </c>
      <c r="E46" s="366">
        <v>96</v>
      </c>
      <c r="F46" s="272">
        <f>SUM(D46,E46)</f>
        <v>195.001</v>
      </c>
      <c r="G46" s="23">
        <v>5</v>
      </c>
      <c r="H46" s="273">
        <v>1776.028</v>
      </c>
      <c r="I46" s="51">
        <v>68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9</v>
      </c>
      <c r="B47" s="50" t="s">
        <v>1278</v>
      </c>
      <c r="C47" s="50" t="s">
        <v>100</v>
      </c>
      <c r="D47" s="366">
        <v>99.004000000000005</v>
      </c>
      <c r="E47" s="366">
        <v>95</v>
      </c>
      <c r="F47" s="272">
        <f>SUM(D47,E47)</f>
        <v>194.00400000000002</v>
      </c>
      <c r="G47" s="23">
        <v>4</v>
      </c>
      <c r="H47" s="273">
        <v>1761.0329999999999</v>
      </c>
      <c r="I47" s="51">
        <v>56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10</v>
      </c>
      <c r="B48" s="50" t="s">
        <v>460</v>
      </c>
      <c r="C48" s="50" t="s">
        <v>427</v>
      </c>
      <c r="D48" s="366">
        <v>99.003</v>
      </c>
      <c r="E48" s="366">
        <v>97.001000000000005</v>
      </c>
      <c r="F48" s="272">
        <f>SUM(D48,E48)</f>
        <v>196.00400000000002</v>
      </c>
      <c r="G48" s="23">
        <v>6</v>
      </c>
      <c r="H48" s="273">
        <v>1752.0259999999998</v>
      </c>
      <c r="I48" s="51">
        <v>43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4</v>
      </c>
      <c r="B49" s="50" t="s">
        <v>1324</v>
      </c>
      <c r="C49" s="50" t="s">
        <v>27</v>
      </c>
      <c r="D49" s="366">
        <v>98</v>
      </c>
      <c r="E49" s="366">
        <v>94</v>
      </c>
      <c r="F49" s="272">
        <f>SUM(D49,E49)</f>
        <v>192</v>
      </c>
      <c r="G49" s="23">
        <v>1</v>
      </c>
      <c r="H49" s="273">
        <v>1750.0199999999998</v>
      </c>
      <c r="I49" s="51">
        <v>38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3">
        <v>8</v>
      </c>
      <c r="B50" s="50" t="s">
        <v>1483</v>
      </c>
      <c r="C50" s="50" t="s">
        <v>100</v>
      </c>
      <c r="D50" s="366">
        <v>99.003</v>
      </c>
      <c r="E50" s="366">
        <v>99.001999999999995</v>
      </c>
      <c r="F50" s="272">
        <f>SUM(D50,E50)</f>
        <v>198.005</v>
      </c>
      <c r="G50" s="23">
        <v>9</v>
      </c>
      <c r="H50" s="273">
        <v>1743.0219999999999</v>
      </c>
      <c r="I50" s="51">
        <v>38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2</v>
      </c>
      <c r="B51" s="50" t="s">
        <v>1482</v>
      </c>
      <c r="C51" s="50" t="s">
        <v>694</v>
      </c>
      <c r="D51" s="366">
        <v>97</v>
      </c>
      <c r="E51" s="366">
        <v>96</v>
      </c>
      <c r="F51" s="272">
        <f>SUM(D51,E51)</f>
        <v>193</v>
      </c>
      <c r="G51" s="23">
        <v>2</v>
      </c>
      <c r="H51" s="273">
        <v>1744.0250000000001</v>
      </c>
      <c r="I51" s="51">
        <v>37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20">
        <v>5</v>
      </c>
      <c r="B52" s="50" t="s">
        <v>1247</v>
      </c>
      <c r="C52" s="50" t="s">
        <v>208</v>
      </c>
      <c r="D52" s="366">
        <v>96.001000000000005</v>
      </c>
      <c r="E52" s="366">
        <v>98.001000000000005</v>
      </c>
      <c r="F52" s="272">
        <f>SUM(D52,E52)</f>
        <v>194.00200000000001</v>
      </c>
      <c r="G52" s="23">
        <v>3</v>
      </c>
      <c r="H52" s="273">
        <v>1744.0189999999998</v>
      </c>
      <c r="I52" s="51">
        <v>36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383">
        <v>7</v>
      </c>
      <c r="B53" s="387" t="s">
        <v>1411</v>
      </c>
      <c r="C53" s="387" t="s">
        <v>427</v>
      </c>
      <c r="D53" s="406">
        <v>99.001999999999995</v>
      </c>
      <c r="E53" s="406">
        <v>98.001000000000005</v>
      </c>
      <c r="F53" s="407">
        <f>SUM(D53,E53)</f>
        <v>197.00299999999999</v>
      </c>
      <c r="G53" s="386">
        <v>8</v>
      </c>
      <c r="H53" s="276">
        <v>1743.0239999999999</v>
      </c>
      <c r="I53" s="56">
        <v>35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146</v>
      </c>
      <c r="C55" s="9" t="s">
        <v>1484</v>
      </c>
      <c r="D55" s="9"/>
      <c r="E55" s="9" t="s">
        <v>1560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57">
        <v>6</v>
      </c>
      <c r="B57" s="48" t="s">
        <v>1307</v>
      </c>
      <c r="C57" s="48" t="s">
        <v>1308</v>
      </c>
      <c r="D57" s="370">
        <v>100.004</v>
      </c>
      <c r="E57" s="370">
        <v>98</v>
      </c>
      <c r="F57" s="405">
        <f>SUM(D57,E57)</f>
        <v>198.00400000000002</v>
      </c>
      <c r="G57" s="18">
        <v>8</v>
      </c>
      <c r="H57" s="457">
        <v>1780.038</v>
      </c>
      <c r="I57" s="49">
        <v>80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1</v>
      </c>
      <c r="B58" s="21" t="s">
        <v>1394</v>
      </c>
      <c r="C58" s="21" t="s">
        <v>427</v>
      </c>
      <c r="D58" s="366">
        <v>99.001999999999995</v>
      </c>
      <c r="E58" s="366">
        <v>98.001000000000005</v>
      </c>
      <c r="F58" s="272">
        <f>SUM(D58,E58)</f>
        <v>197.00299999999999</v>
      </c>
      <c r="G58" s="23">
        <v>7</v>
      </c>
      <c r="H58" s="272">
        <v>1762.0269999999998</v>
      </c>
      <c r="I58" s="28">
        <v>62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9</v>
      </c>
      <c r="B59" s="50" t="s">
        <v>1352</v>
      </c>
      <c r="C59" s="50" t="s">
        <v>135</v>
      </c>
      <c r="D59" s="366">
        <v>100.002</v>
      </c>
      <c r="E59" s="366">
        <v>99.003</v>
      </c>
      <c r="F59" s="272">
        <f>SUM(D59,E59)</f>
        <v>199.005</v>
      </c>
      <c r="G59" s="23">
        <v>10</v>
      </c>
      <c r="H59" s="273">
        <v>1764.0279999999998</v>
      </c>
      <c r="I59" s="51">
        <v>61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2</v>
      </c>
      <c r="B60" s="50" t="s">
        <v>1116</v>
      </c>
      <c r="C60" s="50" t="s">
        <v>694</v>
      </c>
      <c r="D60" s="366">
        <v>100.001</v>
      </c>
      <c r="E60" s="366">
        <v>99.001999999999995</v>
      </c>
      <c r="F60" s="272">
        <f>SUM(D60,E60)</f>
        <v>199.00299999999999</v>
      </c>
      <c r="G60" s="23">
        <v>9</v>
      </c>
      <c r="H60" s="273">
        <v>1746.0260000000001</v>
      </c>
      <c r="I60" s="51">
        <v>54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8</v>
      </c>
      <c r="B61" s="50" t="s">
        <v>1486</v>
      </c>
      <c r="C61" s="50" t="s">
        <v>697</v>
      </c>
      <c r="D61" s="366">
        <v>99.001999999999995</v>
      </c>
      <c r="E61" s="366">
        <v>96.001000000000005</v>
      </c>
      <c r="F61" s="272">
        <f>SUM(D61,E61)</f>
        <v>195.00299999999999</v>
      </c>
      <c r="G61" s="23">
        <v>4</v>
      </c>
      <c r="H61" s="273">
        <v>1750.0240000000001</v>
      </c>
      <c r="I61" s="51">
        <v>45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53">
        <v>10</v>
      </c>
      <c r="B62" s="50" t="s">
        <v>1487</v>
      </c>
      <c r="C62" s="50" t="s">
        <v>161</v>
      </c>
      <c r="D62" s="366">
        <v>99.001999999999995</v>
      </c>
      <c r="E62" s="366">
        <v>95.001000000000005</v>
      </c>
      <c r="F62" s="272">
        <f>SUM(D62,E62)</f>
        <v>194.00299999999999</v>
      </c>
      <c r="G62" s="23">
        <v>3</v>
      </c>
      <c r="H62" s="273">
        <v>1740.0269999999998</v>
      </c>
      <c r="I62" s="51">
        <v>42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5</v>
      </c>
      <c r="B63" s="50" t="s">
        <v>1104</v>
      </c>
      <c r="C63" s="50" t="s">
        <v>680</v>
      </c>
      <c r="D63" s="366">
        <v>99.001999999999995</v>
      </c>
      <c r="E63" s="366">
        <v>97.001000000000005</v>
      </c>
      <c r="F63" s="272">
        <f>SUM(D63,E63)</f>
        <v>196.00299999999999</v>
      </c>
      <c r="G63" s="23">
        <v>6</v>
      </c>
      <c r="H63" s="273">
        <v>1747.0299999999997</v>
      </c>
      <c r="I63" s="51">
        <v>41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53">
        <v>4</v>
      </c>
      <c r="B64" s="50" t="s">
        <v>476</v>
      </c>
      <c r="C64" s="50" t="s">
        <v>434</v>
      </c>
      <c r="D64" s="366">
        <v>97</v>
      </c>
      <c r="E64" s="366">
        <v>95.003</v>
      </c>
      <c r="F64" s="272">
        <f>SUM(D64,E64)</f>
        <v>192.00299999999999</v>
      </c>
      <c r="G64" s="23">
        <v>2</v>
      </c>
      <c r="H64" s="273">
        <v>1747.0170000000001</v>
      </c>
      <c r="I64" s="51">
        <v>41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20">
        <v>3</v>
      </c>
      <c r="B65" s="50" t="s">
        <v>1485</v>
      </c>
      <c r="C65" s="50" t="s">
        <v>694</v>
      </c>
      <c r="D65" s="366">
        <v>96.001000000000005</v>
      </c>
      <c r="E65" s="366">
        <v>95.001000000000005</v>
      </c>
      <c r="F65" s="272">
        <f>SUM(D65,E65)</f>
        <v>191.00200000000001</v>
      </c>
      <c r="G65" s="23">
        <v>1</v>
      </c>
      <c r="H65" s="273">
        <v>1745.0189999999998</v>
      </c>
      <c r="I65" s="51">
        <v>41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383">
        <v>7</v>
      </c>
      <c r="B66" s="387" t="s">
        <v>236</v>
      </c>
      <c r="C66" s="387" t="s">
        <v>100</v>
      </c>
      <c r="D66" s="406">
        <v>99.001999999999995</v>
      </c>
      <c r="E66" s="406">
        <v>97.001000000000005</v>
      </c>
      <c r="F66" s="407">
        <f>SUM(D66,E66)</f>
        <v>196.00299999999999</v>
      </c>
      <c r="G66" s="386">
        <v>6</v>
      </c>
      <c r="H66" s="276">
        <v>1739.0149999999996</v>
      </c>
      <c r="I66" s="56">
        <v>35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943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1334</v>
      </c>
      <c r="E70" s="44" t="s">
        <v>171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172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F71A9145-5CAB-4DF5-8121-357A51D520E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60B8-998B-42A1-A9AA-F48A2BD45B2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/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173</v>
      </c>
      <c r="C3" s="9" t="s">
        <v>965</v>
      </c>
      <c r="D3" s="9"/>
      <c r="E3" s="9" t="s">
        <v>1561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422</v>
      </c>
      <c r="C5" s="48" t="s">
        <v>423</v>
      </c>
      <c r="D5" s="440">
        <v>98</v>
      </c>
      <c r="E5" s="440">
        <v>98</v>
      </c>
      <c r="F5" s="405">
        <f>SUM(D5,E5)</f>
        <v>196</v>
      </c>
      <c r="G5" s="18">
        <v>8</v>
      </c>
      <c r="H5" s="457">
        <v>1775.011</v>
      </c>
      <c r="I5" s="49">
        <v>80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2</v>
      </c>
      <c r="B6" s="50" t="s">
        <v>967</v>
      </c>
      <c r="C6" s="50" t="s">
        <v>42</v>
      </c>
      <c r="D6" s="271">
        <v>100.001</v>
      </c>
      <c r="E6" s="271">
        <v>96.001000000000005</v>
      </c>
      <c r="F6" s="272">
        <f>SUM(D6,E6)</f>
        <v>196.00200000000001</v>
      </c>
      <c r="G6" s="23">
        <v>9</v>
      </c>
      <c r="H6" s="273">
        <v>1764.0249999999999</v>
      </c>
      <c r="I6" s="51">
        <v>72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4</v>
      </c>
      <c r="B7" s="50" t="s">
        <v>969</v>
      </c>
      <c r="C7" s="50" t="s">
        <v>23</v>
      </c>
      <c r="D7" s="271">
        <v>98.001999999999995</v>
      </c>
      <c r="E7" s="271">
        <v>98.001000000000005</v>
      </c>
      <c r="F7" s="272">
        <f>SUM(D7,E7)</f>
        <v>196.00299999999999</v>
      </c>
      <c r="G7" s="23">
        <v>10</v>
      </c>
      <c r="H7" s="273">
        <v>1747.0199999999998</v>
      </c>
      <c r="I7" s="51">
        <v>59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10</v>
      </c>
      <c r="B8" s="50" t="s">
        <v>972</v>
      </c>
      <c r="C8" s="50" t="s">
        <v>161</v>
      </c>
      <c r="D8" s="271">
        <v>97</v>
      </c>
      <c r="E8" s="271">
        <v>94.001999999999995</v>
      </c>
      <c r="F8" s="272">
        <f>SUM(D8,E8)</f>
        <v>191.00200000000001</v>
      </c>
      <c r="G8" s="23">
        <v>3</v>
      </c>
      <c r="H8" s="273">
        <v>1742.0149999999996</v>
      </c>
      <c r="I8" s="51">
        <v>53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970</v>
      </c>
      <c r="C9" s="50" t="s">
        <v>694</v>
      </c>
      <c r="D9" s="271">
        <v>87.001000000000005</v>
      </c>
      <c r="E9" s="271">
        <v>95.001000000000005</v>
      </c>
      <c r="F9" s="272">
        <f>SUM(D9,E9)</f>
        <v>182.00200000000001</v>
      </c>
      <c r="G9" s="23">
        <v>2</v>
      </c>
      <c r="H9" s="273">
        <v>1729.0189999999998</v>
      </c>
      <c r="I9" s="51">
        <v>52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0" t="s">
        <v>525</v>
      </c>
      <c r="C10" s="50" t="s">
        <v>434</v>
      </c>
      <c r="D10" s="271">
        <v>97.001999999999995</v>
      </c>
      <c r="E10" s="271">
        <v>97.001000000000005</v>
      </c>
      <c r="F10" s="272">
        <f>SUM(D10,E10)</f>
        <v>194.00299999999999</v>
      </c>
      <c r="G10" s="23">
        <v>5</v>
      </c>
      <c r="H10" s="273">
        <v>1736.0329999999999</v>
      </c>
      <c r="I10" s="51">
        <v>49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8</v>
      </c>
      <c r="B11" s="50" t="s">
        <v>971</v>
      </c>
      <c r="C11" s="50" t="s">
        <v>34</v>
      </c>
      <c r="D11" s="271">
        <v>97.004000000000005</v>
      </c>
      <c r="E11" s="271">
        <v>97.001000000000005</v>
      </c>
      <c r="F11" s="272">
        <f>SUM(D11,E11)</f>
        <v>194.005</v>
      </c>
      <c r="G11" s="23">
        <v>6</v>
      </c>
      <c r="H11" s="273">
        <v>1727.0259999999998</v>
      </c>
      <c r="I11" s="51">
        <v>45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9</v>
      </c>
      <c r="B12" s="50" t="s">
        <v>620</v>
      </c>
      <c r="C12" s="50" t="s">
        <v>504</v>
      </c>
      <c r="D12" s="271">
        <v>100.002</v>
      </c>
      <c r="E12" s="271">
        <v>95.001000000000005</v>
      </c>
      <c r="F12" s="272">
        <f>SUM(D12,E12)</f>
        <v>195.00299999999999</v>
      </c>
      <c r="G12" s="23">
        <v>7</v>
      </c>
      <c r="H12" s="273">
        <v>1726.0169999999998</v>
      </c>
      <c r="I12" s="51">
        <v>45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3</v>
      </c>
      <c r="B13" s="50" t="s">
        <v>968</v>
      </c>
      <c r="C13" s="50" t="s">
        <v>504</v>
      </c>
      <c r="D13" s="271">
        <v>97.001999999999995</v>
      </c>
      <c r="E13" s="271">
        <v>96.001000000000005</v>
      </c>
      <c r="F13" s="272">
        <f>SUM(D13,E13)</f>
        <v>193.00299999999999</v>
      </c>
      <c r="G13" s="23">
        <v>4</v>
      </c>
      <c r="H13" s="273">
        <v>1703.0149999999999</v>
      </c>
      <c r="I13" s="51">
        <v>31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83">
        <v>1</v>
      </c>
      <c r="B14" s="384" t="s">
        <v>966</v>
      </c>
      <c r="C14" s="384" t="s">
        <v>135</v>
      </c>
      <c r="D14" s="441" t="s">
        <v>43</v>
      </c>
      <c r="E14" s="441"/>
      <c r="F14" s="407">
        <f>SUM(D14,E14)</f>
        <v>0</v>
      </c>
      <c r="G14" s="386">
        <v>0</v>
      </c>
      <c r="H14" s="275">
        <v>377.00400000000002</v>
      </c>
      <c r="I14" s="38">
        <v>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176</v>
      </c>
      <c r="C16" s="9" t="s">
        <v>973</v>
      </c>
      <c r="D16" s="9"/>
      <c r="E16" s="9" t="s">
        <v>1562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2</v>
      </c>
      <c r="B18" s="48" t="s">
        <v>975</v>
      </c>
      <c r="C18" s="48" t="s">
        <v>100</v>
      </c>
      <c r="D18" s="440">
        <v>96.003</v>
      </c>
      <c r="E18" s="440">
        <v>100.001</v>
      </c>
      <c r="F18" s="405">
        <f>SUM(D18,E18)</f>
        <v>196.00400000000002</v>
      </c>
      <c r="G18" s="18">
        <v>8</v>
      </c>
      <c r="H18" s="457">
        <v>1748.0169999999998</v>
      </c>
      <c r="I18" s="49">
        <v>64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7</v>
      </c>
      <c r="B19" s="50" t="s">
        <v>980</v>
      </c>
      <c r="C19" s="50" t="s">
        <v>697</v>
      </c>
      <c r="D19" s="271">
        <v>97.001999999999995</v>
      </c>
      <c r="E19" s="271">
        <v>97</v>
      </c>
      <c r="F19" s="272">
        <f>SUM(D19,E19)</f>
        <v>194.00200000000001</v>
      </c>
      <c r="G19" s="23">
        <v>6</v>
      </c>
      <c r="H19" s="273">
        <v>1749.0149999999999</v>
      </c>
      <c r="I19" s="51">
        <v>62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9</v>
      </c>
      <c r="B20" s="50" t="s">
        <v>982</v>
      </c>
      <c r="C20" s="50" t="s">
        <v>161</v>
      </c>
      <c r="D20" s="271">
        <v>99.001000000000005</v>
      </c>
      <c r="E20" s="271">
        <v>99.001000000000005</v>
      </c>
      <c r="F20" s="272">
        <f>SUM(D20,E20)</f>
        <v>198.00200000000001</v>
      </c>
      <c r="G20" s="23">
        <v>9</v>
      </c>
      <c r="H20" s="273">
        <v>1746.0219999999997</v>
      </c>
      <c r="I20" s="51">
        <v>62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8</v>
      </c>
      <c r="B21" s="50" t="s">
        <v>981</v>
      </c>
      <c r="C21" s="50" t="s">
        <v>100</v>
      </c>
      <c r="D21" s="271">
        <v>95.001000000000005</v>
      </c>
      <c r="E21" s="271">
        <v>96.001000000000005</v>
      </c>
      <c r="F21" s="272">
        <f>SUM(D21,E21)</f>
        <v>191.00200000000001</v>
      </c>
      <c r="G21" s="23">
        <v>3</v>
      </c>
      <c r="H21" s="273">
        <v>1743.0219999999997</v>
      </c>
      <c r="I21" s="51">
        <v>58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10</v>
      </c>
      <c r="B22" s="50" t="s">
        <v>983</v>
      </c>
      <c r="C22" s="50" t="s">
        <v>105</v>
      </c>
      <c r="D22" s="271">
        <v>99.003</v>
      </c>
      <c r="E22" s="271">
        <v>99.001999999999995</v>
      </c>
      <c r="F22" s="272">
        <f>SUM(D22,E22)</f>
        <v>198.005</v>
      </c>
      <c r="G22" s="23">
        <v>10</v>
      </c>
      <c r="H22" s="273">
        <v>1743.0079999999998</v>
      </c>
      <c r="I22" s="51">
        <v>54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0" t="s">
        <v>976</v>
      </c>
      <c r="C23" s="50" t="s">
        <v>208</v>
      </c>
      <c r="D23" s="271">
        <v>98</v>
      </c>
      <c r="E23" s="271">
        <v>95</v>
      </c>
      <c r="F23" s="272">
        <f>SUM(D23,E23)</f>
        <v>193</v>
      </c>
      <c r="G23" s="23">
        <v>5</v>
      </c>
      <c r="H23" s="273">
        <v>1730.0150000000001</v>
      </c>
      <c r="I23" s="51">
        <v>50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1</v>
      </c>
      <c r="B24" s="21" t="s">
        <v>974</v>
      </c>
      <c r="C24" s="21" t="s">
        <v>27</v>
      </c>
      <c r="D24" s="271">
        <v>95</v>
      </c>
      <c r="E24" s="271">
        <v>97.001999999999995</v>
      </c>
      <c r="F24" s="272">
        <f>SUM(D24,E24)</f>
        <v>192.00200000000001</v>
      </c>
      <c r="G24" s="23">
        <v>4</v>
      </c>
      <c r="H24" s="272">
        <v>1724.0179999999998</v>
      </c>
      <c r="I24" s="28">
        <v>46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4</v>
      </c>
      <c r="B25" s="50" t="s">
        <v>977</v>
      </c>
      <c r="C25" s="50" t="s">
        <v>27</v>
      </c>
      <c r="D25" s="271">
        <v>94</v>
      </c>
      <c r="E25" s="271">
        <v>95</v>
      </c>
      <c r="F25" s="272">
        <f>SUM(D25,E25)</f>
        <v>189</v>
      </c>
      <c r="G25" s="23">
        <v>2</v>
      </c>
      <c r="H25" s="273">
        <v>1723.0149999999999</v>
      </c>
      <c r="I25" s="51">
        <v>42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3">
        <v>6</v>
      </c>
      <c r="B26" s="50" t="s">
        <v>979</v>
      </c>
      <c r="C26" s="50" t="s">
        <v>680</v>
      </c>
      <c r="D26" s="271">
        <v>99.001000000000005</v>
      </c>
      <c r="E26" s="271">
        <v>96</v>
      </c>
      <c r="F26" s="272">
        <f>SUM(D26,E26)</f>
        <v>195.001</v>
      </c>
      <c r="G26" s="23">
        <v>7</v>
      </c>
      <c r="H26" s="273">
        <v>1701.0160000000001</v>
      </c>
      <c r="I26" s="51">
        <v>31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83">
        <v>5</v>
      </c>
      <c r="B27" s="387" t="s">
        <v>978</v>
      </c>
      <c r="C27" s="387" t="s">
        <v>40</v>
      </c>
      <c r="D27" s="441" t="s">
        <v>43</v>
      </c>
      <c r="E27" s="441"/>
      <c r="F27" s="407">
        <f>SUM(D27,E27)</f>
        <v>0</v>
      </c>
      <c r="G27" s="386">
        <v>0</v>
      </c>
      <c r="H27" s="276">
        <v>1143.0129999999999</v>
      </c>
      <c r="I27" s="56">
        <v>27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199</v>
      </c>
      <c r="C29" s="9" t="s">
        <v>984</v>
      </c>
      <c r="D29" s="9"/>
      <c r="E29" s="9" t="s">
        <v>1518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7">
        <v>4</v>
      </c>
      <c r="B31" s="48" t="s">
        <v>987</v>
      </c>
      <c r="C31" s="48" t="s">
        <v>40</v>
      </c>
      <c r="D31" s="440">
        <v>100.002</v>
      </c>
      <c r="E31" s="440">
        <v>100</v>
      </c>
      <c r="F31" s="405">
        <f>SUM(D31,E31)</f>
        <v>200.00200000000001</v>
      </c>
      <c r="G31" s="18">
        <v>10</v>
      </c>
      <c r="H31" s="457">
        <v>1770.0199999999998</v>
      </c>
      <c r="I31" s="49">
        <v>82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0" t="s">
        <v>719</v>
      </c>
      <c r="C32" s="50" t="s">
        <v>694</v>
      </c>
      <c r="D32" s="271">
        <v>97.001999999999995</v>
      </c>
      <c r="E32" s="271">
        <v>97</v>
      </c>
      <c r="F32" s="272">
        <f>SUM(D32,E32)</f>
        <v>194.00200000000001</v>
      </c>
      <c r="G32" s="23">
        <v>4</v>
      </c>
      <c r="H32" s="273">
        <v>1761.0259999999998</v>
      </c>
      <c r="I32" s="51">
        <v>72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1" t="s">
        <v>985</v>
      </c>
      <c r="C33" s="21" t="s">
        <v>697</v>
      </c>
      <c r="D33" s="271">
        <v>99.001999999999995</v>
      </c>
      <c r="E33" s="271">
        <v>97.001000000000005</v>
      </c>
      <c r="F33" s="272">
        <f>SUM(D33,E33)</f>
        <v>196.00299999999999</v>
      </c>
      <c r="G33" s="23">
        <v>9</v>
      </c>
      <c r="H33" s="272">
        <v>1747.0289999999998</v>
      </c>
      <c r="I33" s="28">
        <v>61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3</v>
      </c>
      <c r="B34" s="50" t="s">
        <v>546</v>
      </c>
      <c r="C34" s="50" t="s">
        <v>19</v>
      </c>
      <c r="D34" s="271">
        <v>98</v>
      </c>
      <c r="E34" s="271">
        <v>98</v>
      </c>
      <c r="F34" s="272">
        <f>SUM(D34,E34)</f>
        <v>196</v>
      </c>
      <c r="G34" s="23">
        <v>7</v>
      </c>
      <c r="H34" s="273">
        <v>1731.0170000000001</v>
      </c>
      <c r="I34" s="51">
        <v>54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9</v>
      </c>
      <c r="B35" s="50" t="s">
        <v>990</v>
      </c>
      <c r="C35" s="50" t="s">
        <v>98</v>
      </c>
      <c r="D35" s="271">
        <v>95</v>
      </c>
      <c r="E35" s="271">
        <v>93</v>
      </c>
      <c r="F35" s="272">
        <f>SUM(D35,E35)</f>
        <v>188</v>
      </c>
      <c r="G35" s="23">
        <v>3</v>
      </c>
      <c r="H35" s="273">
        <v>1726.018</v>
      </c>
      <c r="I35" s="51">
        <v>53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8</v>
      </c>
      <c r="B36" s="50" t="s">
        <v>646</v>
      </c>
      <c r="C36" s="50" t="s">
        <v>27</v>
      </c>
      <c r="D36" s="271">
        <v>97.001000000000005</v>
      </c>
      <c r="E36" s="271">
        <v>98</v>
      </c>
      <c r="F36" s="272">
        <f>SUM(D36,E36)</f>
        <v>195.001</v>
      </c>
      <c r="G36" s="23">
        <v>6</v>
      </c>
      <c r="H36" s="273">
        <v>1368.0129999999999</v>
      </c>
      <c r="I36" s="51">
        <v>52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10</v>
      </c>
      <c r="B37" s="50" t="s">
        <v>33</v>
      </c>
      <c r="C37" s="50" t="s">
        <v>729</v>
      </c>
      <c r="D37" s="271">
        <v>96</v>
      </c>
      <c r="E37" s="271">
        <v>99</v>
      </c>
      <c r="F37" s="272">
        <f>SUM(D37,E37)</f>
        <v>195</v>
      </c>
      <c r="G37" s="23">
        <v>5</v>
      </c>
      <c r="H37" s="273">
        <v>1734.0149999999999</v>
      </c>
      <c r="I37" s="51">
        <v>50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3">
        <v>2</v>
      </c>
      <c r="B38" s="50" t="s">
        <v>986</v>
      </c>
      <c r="C38" s="50" t="s">
        <v>27</v>
      </c>
      <c r="D38" s="271">
        <v>96.001999999999995</v>
      </c>
      <c r="E38" s="271">
        <v>100.001</v>
      </c>
      <c r="F38" s="272">
        <f>SUM(D38,E38)</f>
        <v>196.00299999999999</v>
      </c>
      <c r="G38" s="23">
        <v>9</v>
      </c>
      <c r="H38" s="273">
        <v>1704.0109999999997</v>
      </c>
      <c r="I38" s="51">
        <v>36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20">
        <v>5</v>
      </c>
      <c r="B39" s="50" t="s">
        <v>988</v>
      </c>
      <c r="C39" s="50" t="s">
        <v>434</v>
      </c>
      <c r="D39" s="271">
        <v>95.003</v>
      </c>
      <c r="E39" s="271">
        <v>90.001000000000005</v>
      </c>
      <c r="F39" s="272">
        <f>SUM(D39,E39)</f>
        <v>185.00400000000002</v>
      </c>
      <c r="G39" s="23">
        <v>2</v>
      </c>
      <c r="H39" s="273">
        <v>1690.0169999999998</v>
      </c>
      <c r="I39" s="51">
        <v>29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01">
        <v>6</v>
      </c>
      <c r="B40" s="387" t="s">
        <v>989</v>
      </c>
      <c r="C40" s="387" t="s">
        <v>331</v>
      </c>
      <c r="D40" s="441" t="s">
        <v>43</v>
      </c>
      <c r="E40" s="441"/>
      <c r="F40" s="407">
        <f>SUM(D40,E40)</f>
        <v>0</v>
      </c>
      <c r="G40" s="386">
        <v>0</v>
      </c>
      <c r="H40" s="276">
        <v>0</v>
      </c>
      <c r="I40" s="56">
        <v>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202</v>
      </c>
      <c r="C42" s="9" t="s">
        <v>991</v>
      </c>
      <c r="D42" s="9"/>
      <c r="E42" s="9" t="s">
        <v>1563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08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7">
        <v>10</v>
      </c>
      <c r="B44" s="48" t="s">
        <v>998</v>
      </c>
      <c r="C44" s="48" t="s">
        <v>751</v>
      </c>
      <c r="D44" s="440">
        <v>100.005</v>
      </c>
      <c r="E44" s="440">
        <v>99.001999999999995</v>
      </c>
      <c r="F44" s="405">
        <f>SUM(D44,E44)</f>
        <v>199.00700000000001</v>
      </c>
      <c r="G44" s="18">
        <v>10</v>
      </c>
      <c r="H44" s="457">
        <v>1791.0440000000003</v>
      </c>
      <c r="I44" s="49">
        <v>89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3">
        <v>4</v>
      </c>
      <c r="B45" s="50" t="s">
        <v>994</v>
      </c>
      <c r="C45" s="50" t="s">
        <v>429</v>
      </c>
      <c r="D45" s="271">
        <v>99.001999999999995</v>
      </c>
      <c r="E45" s="271">
        <v>96.004000000000005</v>
      </c>
      <c r="F45" s="272">
        <f>SUM(D45,E45)</f>
        <v>195.006</v>
      </c>
      <c r="G45" s="23">
        <v>9</v>
      </c>
      <c r="H45" s="273">
        <v>1766.0309999999999</v>
      </c>
      <c r="I45" s="51">
        <v>80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9</v>
      </c>
      <c r="B46" s="50" t="s">
        <v>963</v>
      </c>
      <c r="C46" s="50" t="s">
        <v>161</v>
      </c>
      <c r="D46" s="271">
        <v>96</v>
      </c>
      <c r="E46" s="271">
        <v>98.001999999999995</v>
      </c>
      <c r="F46" s="272">
        <f>SUM(D46,E46)</f>
        <v>194.00200000000001</v>
      </c>
      <c r="G46" s="23">
        <v>7</v>
      </c>
      <c r="H46" s="273">
        <v>1734.0199999999998</v>
      </c>
      <c r="I46" s="51">
        <v>55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7</v>
      </c>
      <c r="B47" s="50" t="s">
        <v>996</v>
      </c>
      <c r="C47" s="50" t="s">
        <v>34</v>
      </c>
      <c r="D47" s="271">
        <v>95.001000000000005</v>
      </c>
      <c r="E47" s="271">
        <v>95.001000000000005</v>
      </c>
      <c r="F47" s="272">
        <f>SUM(D47,E47)</f>
        <v>190.00200000000001</v>
      </c>
      <c r="G47" s="23">
        <v>3</v>
      </c>
      <c r="H47" s="273">
        <v>1732.0170000000001</v>
      </c>
      <c r="I47" s="51">
        <v>55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1</v>
      </c>
      <c r="B48" s="21" t="s">
        <v>992</v>
      </c>
      <c r="C48" s="21" t="s">
        <v>208</v>
      </c>
      <c r="D48" s="271">
        <v>95</v>
      </c>
      <c r="E48" s="271">
        <v>96</v>
      </c>
      <c r="F48" s="272">
        <f>SUM(D48,E48)</f>
        <v>191</v>
      </c>
      <c r="G48" s="23">
        <v>4</v>
      </c>
      <c r="H48" s="272">
        <v>1736.0139999999999</v>
      </c>
      <c r="I48" s="28">
        <v>52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5</v>
      </c>
      <c r="B49" s="50" t="s">
        <v>507</v>
      </c>
      <c r="C49" s="50" t="s">
        <v>77</v>
      </c>
      <c r="D49" s="271">
        <v>96.001000000000005</v>
      </c>
      <c r="E49" s="271">
        <v>93.004000000000005</v>
      </c>
      <c r="F49" s="272">
        <f>SUM(D49,E49)</f>
        <v>189.005</v>
      </c>
      <c r="G49" s="23">
        <v>2</v>
      </c>
      <c r="H49" s="273">
        <v>1732.0189999999998</v>
      </c>
      <c r="I49" s="51">
        <v>48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3">
        <v>2</v>
      </c>
      <c r="B50" s="50" t="s">
        <v>152</v>
      </c>
      <c r="C50" s="50" t="s">
        <v>58</v>
      </c>
      <c r="D50" s="271">
        <v>99.001000000000005</v>
      </c>
      <c r="E50" s="271">
        <v>94.001000000000005</v>
      </c>
      <c r="F50" s="272">
        <f>SUM(D50,E50)</f>
        <v>193.00200000000001</v>
      </c>
      <c r="G50" s="23">
        <v>6</v>
      </c>
      <c r="H50" s="273">
        <v>1726.01</v>
      </c>
      <c r="I50" s="51">
        <v>47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8</v>
      </c>
      <c r="B51" s="50" t="s">
        <v>997</v>
      </c>
      <c r="C51" s="50" t="s">
        <v>208</v>
      </c>
      <c r="D51" s="271">
        <v>95.001000000000005</v>
      </c>
      <c r="E51" s="271">
        <v>98</v>
      </c>
      <c r="F51" s="272">
        <f>SUM(D51,E51)</f>
        <v>193.001</v>
      </c>
      <c r="G51" s="23">
        <v>5</v>
      </c>
      <c r="H51" s="273">
        <v>1704.0149999999999</v>
      </c>
      <c r="I51" s="51">
        <v>31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20">
        <v>3</v>
      </c>
      <c r="B52" s="50" t="s">
        <v>993</v>
      </c>
      <c r="C52" s="50" t="s">
        <v>40</v>
      </c>
      <c r="D52" s="271">
        <v>100.001</v>
      </c>
      <c r="E52" s="271">
        <v>95</v>
      </c>
      <c r="F52" s="272">
        <f>SUM(D52,E52)</f>
        <v>195.001</v>
      </c>
      <c r="G52" s="23">
        <v>8</v>
      </c>
      <c r="H52" s="273">
        <v>1694.0059999999999</v>
      </c>
      <c r="I52" s="51">
        <v>31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01">
        <v>6</v>
      </c>
      <c r="B53" s="387" t="s">
        <v>995</v>
      </c>
      <c r="C53" s="387" t="s">
        <v>98</v>
      </c>
      <c r="D53" s="441">
        <v>96.001999999999995</v>
      </c>
      <c r="E53" s="441">
        <v>0</v>
      </c>
      <c r="F53" s="407">
        <f>SUM(D53,E53)</f>
        <v>96.001999999999995</v>
      </c>
      <c r="G53" s="386">
        <v>1</v>
      </c>
      <c r="H53" s="276">
        <v>1319.0129999999999</v>
      </c>
      <c r="I53" s="56">
        <v>18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224</v>
      </c>
      <c r="C55" s="9" t="s">
        <v>999</v>
      </c>
      <c r="D55" s="9"/>
      <c r="E55" s="9" t="s">
        <v>1564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08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15">
        <v>5</v>
      </c>
      <c r="B57" s="48" t="s">
        <v>1005</v>
      </c>
      <c r="C57" s="48" t="s">
        <v>504</v>
      </c>
      <c r="D57" s="440">
        <v>96.001999999999995</v>
      </c>
      <c r="E57" s="440">
        <v>97.003</v>
      </c>
      <c r="F57" s="405">
        <f>SUM(D57,E57)</f>
        <v>193.005</v>
      </c>
      <c r="G57" s="18">
        <v>6</v>
      </c>
      <c r="H57" s="457">
        <v>1761.0229999999997</v>
      </c>
      <c r="I57" s="49">
        <v>78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9</v>
      </c>
      <c r="B58" s="50" t="s">
        <v>1009</v>
      </c>
      <c r="C58" s="50" t="s">
        <v>141</v>
      </c>
      <c r="D58" s="271">
        <v>97</v>
      </c>
      <c r="E58" s="271">
        <v>99.001999999999995</v>
      </c>
      <c r="F58" s="272">
        <f>SUM(D58,E58)</f>
        <v>196.00200000000001</v>
      </c>
      <c r="G58" s="23">
        <v>8</v>
      </c>
      <c r="H58" s="273">
        <v>1759.0199999999998</v>
      </c>
      <c r="I58" s="51">
        <v>76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3">
        <v>4</v>
      </c>
      <c r="B59" s="50" t="s">
        <v>1004</v>
      </c>
      <c r="C59" s="50" t="s">
        <v>105</v>
      </c>
      <c r="D59" s="271">
        <v>99</v>
      </c>
      <c r="E59" s="271">
        <v>99.001999999999995</v>
      </c>
      <c r="F59" s="272">
        <f>SUM(D59,E59)</f>
        <v>198.00200000000001</v>
      </c>
      <c r="G59" s="23">
        <v>10</v>
      </c>
      <c r="H59" s="273">
        <v>1750.0180000000003</v>
      </c>
      <c r="I59" s="51">
        <v>68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6</v>
      </c>
      <c r="B60" s="50" t="s">
        <v>1006</v>
      </c>
      <c r="C60" s="50" t="s">
        <v>694</v>
      </c>
      <c r="D60" s="271">
        <v>97.001000000000005</v>
      </c>
      <c r="E60" s="271">
        <v>100.002</v>
      </c>
      <c r="F60" s="272">
        <f>SUM(D60,E60)</f>
        <v>197.00299999999999</v>
      </c>
      <c r="G60" s="23">
        <v>9</v>
      </c>
      <c r="H60" s="273">
        <v>1728.0139999999997</v>
      </c>
      <c r="I60" s="51">
        <v>55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10</v>
      </c>
      <c r="B61" s="50" t="s">
        <v>1010</v>
      </c>
      <c r="C61" s="50" t="s">
        <v>107</v>
      </c>
      <c r="D61" s="271">
        <v>99.001000000000005</v>
      </c>
      <c r="E61" s="271">
        <v>95</v>
      </c>
      <c r="F61" s="272">
        <f>SUM(D61,E61)</f>
        <v>194.001</v>
      </c>
      <c r="G61" s="23">
        <v>7</v>
      </c>
      <c r="H61" s="273">
        <v>1629.009</v>
      </c>
      <c r="I61" s="51">
        <v>55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7</v>
      </c>
      <c r="B62" s="50" t="s">
        <v>1007</v>
      </c>
      <c r="C62" s="50" t="s">
        <v>58</v>
      </c>
      <c r="D62" s="271">
        <v>96</v>
      </c>
      <c r="E62" s="271">
        <v>95.001000000000005</v>
      </c>
      <c r="F62" s="272">
        <f>SUM(D62,E62)</f>
        <v>191.001</v>
      </c>
      <c r="G62" s="23">
        <v>4</v>
      </c>
      <c r="H62" s="273">
        <v>1722.011</v>
      </c>
      <c r="I62" s="51">
        <v>53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3</v>
      </c>
      <c r="B63" s="50" t="s">
        <v>1003</v>
      </c>
      <c r="C63" s="50" t="s">
        <v>34</v>
      </c>
      <c r="D63" s="271">
        <v>92</v>
      </c>
      <c r="E63" s="271">
        <v>89</v>
      </c>
      <c r="F63" s="272">
        <f>SUM(D63,E63)</f>
        <v>181</v>
      </c>
      <c r="G63" s="23">
        <v>3</v>
      </c>
      <c r="H63" s="273">
        <v>1700.0139999999999</v>
      </c>
      <c r="I63" s="51">
        <v>42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20">
        <v>1</v>
      </c>
      <c r="B64" s="21" t="s">
        <v>1000</v>
      </c>
      <c r="C64" s="21" t="s">
        <v>98</v>
      </c>
      <c r="D64" s="271">
        <v>98.003</v>
      </c>
      <c r="E64" s="271">
        <v>95</v>
      </c>
      <c r="F64" s="272">
        <f>SUM(D64,E64)</f>
        <v>193.00299999999999</v>
      </c>
      <c r="G64" s="23">
        <v>5</v>
      </c>
      <c r="H64" s="272">
        <v>1145.0149999999999</v>
      </c>
      <c r="I64" s="28">
        <v>35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3">
        <v>2</v>
      </c>
      <c r="B65" s="50" t="s">
        <v>1001</v>
      </c>
      <c r="C65" s="50" t="s">
        <v>1002</v>
      </c>
      <c r="D65" s="271" t="s">
        <v>43</v>
      </c>
      <c r="E65" s="271"/>
      <c r="F65" s="272">
        <f>SUM(D65,E65)</f>
        <v>0</v>
      </c>
      <c r="G65" s="23">
        <v>0</v>
      </c>
      <c r="H65" s="273">
        <v>191.00299999999999</v>
      </c>
      <c r="I65" s="51">
        <v>3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01">
        <v>8</v>
      </c>
      <c r="B66" s="387" t="s">
        <v>1008</v>
      </c>
      <c r="C66" s="387" t="s">
        <v>98</v>
      </c>
      <c r="D66" s="441" t="s">
        <v>43</v>
      </c>
      <c r="E66" s="441"/>
      <c r="F66" s="407">
        <f>SUM(D66,E66)</f>
        <v>0</v>
      </c>
      <c r="G66" s="386">
        <v>0</v>
      </c>
      <c r="H66" s="276">
        <v>0</v>
      </c>
      <c r="I66" s="56">
        <v>0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943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944</v>
      </c>
      <c r="E70" s="44" t="s">
        <v>171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172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97198597-DB29-4355-9316-EEE9C14A1BB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F99-EE4C-4D87-843D-C4E61F13110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/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227</v>
      </c>
      <c r="C3" s="9" t="s">
        <v>1011</v>
      </c>
      <c r="D3" s="9"/>
      <c r="E3" s="9" t="s">
        <v>1565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852</v>
      </c>
      <c r="C5" s="16" t="s">
        <v>421</v>
      </c>
      <c r="D5" s="440">
        <v>97.001000000000005</v>
      </c>
      <c r="E5" s="440">
        <v>98.001000000000005</v>
      </c>
      <c r="F5" s="405">
        <f>SUM(D5,E5)</f>
        <v>195.00200000000001</v>
      </c>
      <c r="G5" s="18">
        <v>10</v>
      </c>
      <c r="H5" s="405">
        <v>1763.0279999999998</v>
      </c>
      <c r="I5" s="43">
        <v>82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1018</v>
      </c>
      <c r="C6" s="50" t="s">
        <v>31</v>
      </c>
      <c r="D6" s="271" t="s">
        <v>43</v>
      </c>
      <c r="E6" s="271"/>
      <c r="F6" s="272">
        <f>SUM(D6,E6)</f>
        <v>0</v>
      </c>
      <c r="G6" s="23">
        <v>0</v>
      </c>
      <c r="H6" s="273">
        <v>1566.0219999999997</v>
      </c>
      <c r="I6" s="51">
        <v>73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1015</v>
      </c>
      <c r="C7" s="50" t="s">
        <v>36</v>
      </c>
      <c r="D7" s="271">
        <v>96</v>
      </c>
      <c r="E7" s="271">
        <v>97.001000000000005</v>
      </c>
      <c r="F7" s="272">
        <f>SUM(D7,E7)</f>
        <v>193.001</v>
      </c>
      <c r="G7" s="23">
        <v>7</v>
      </c>
      <c r="H7" s="273">
        <v>1746.0170000000001</v>
      </c>
      <c r="I7" s="51">
        <v>68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1016</v>
      </c>
      <c r="C8" s="50" t="s">
        <v>100</v>
      </c>
      <c r="D8" s="271">
        <v>93</v>
      </c>
      <c r="E8" s="271">
        <v>94.001000000000005</v>
      </c>
      <c r="F8" s="272">
        <f>SUM(D8,E8)</f>
        <v>187.001</v>
      </c>
      <c r="G8" s="23">
        <v>3</v>
      </c>
      <c r="H8" s="273">
        <v>1550.0239999999999</v>
      </c>
      <c r="I8" s="51">
        <v>58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1012</v>
      </c>
      <c r="C9" s="50" t="s">
        <v>19</v>
      </c>
      <c r="D9" s="271">
        <v>98</v>
      </c>
      <c r="E9" s="271">
        <v>97.001999999999995</v>
      </c>
      <c r="F9" s="272">
        <f>SUM(D9,E9)</f>
        <v>195.00200000000001</v>
      </c>
      <c r="G9" s="23">
        <v>10</v>
      </c>
      <c r="H9" s="273">
        <v>1710.0149999999999</v>
      </c>
      <c r="I9" s="51">
        <v>48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10</v>
      </c>
      <c r="B10" s="50" t="s">
        <v>1019</v>
      </c>
      <c r="C10" s="50" t="s">
        <v>504</v>
      </c>
      <c r="D10" s="271">
        <v>96.001000000000005</v>
      </c>
      <c r="E10" s="271">
        <v>98.003</v>
      </c>
      <c r="F10" s="272">
        <f>SUM(D10,E10)</f>
        <v>194.00400000000002</v>
      </c>
      <c r="G10" s="23">
        <v>8</v>
      </c>
      <c r="H10" s="273">
        <v>1716.0169999999998</v>
      </c>
      <c r="I10" s="51">
        <v>47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7</v>
      </c>
      <c r="B11" s="50" t="s">
        <v>1017</v>
      </c>
      <c r="C11" s="50" t="s">
        <v>208</v>
      </c>
      <c r="D11" s="271">
        <v>97</v>
      </c>
      <c r="E11" s="271">
        <v>96</v>
      </c>
      <c r="F11" s="272">
        <f>SUM(D11,E11)</f>
        <v>193</v>
      </c>
      <c r="G11" s="23">
        <v>6</v>
      </c>
      <c r="H11" s="273">
        <v>1698.011</v>
      </c>
      <c r="I11" s="51">
        <v>43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9</v>
      </c>
      <c r="B12" s="50" t="s">
        <v>231</v>
      </c>
      <c r="C12" s="50" t="s">
        <v>58</v>
      </c>
      <c r="D12" s="271">
        <v>96.003</v>
      </c>
      <c r="E12" s="271">
        <v>94</v>
      </c>
      <c r="F12" s="272">
        <f>SUM(D12,E12)</f>
        <v>190.00299999999999</v>
      </c>
      <c r="G12" s="23">
        <v>5</v>
      </c>
      <c r="H12" s="273">
        <v>1676.0109999999997</v>
      </c>
      <c r="I12" s="51">
        <v>34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4</v>
      </c>
      <c r="B13" s="50" t="s">
        <v>1014</v>
      </c>
      <c r="C13" s="50" t="s">
        <v>130</v>
      </c>
      <c r="D13" s="271">
        <v>95</v>
      </c>
      <c r="E13" s="271">
        <v>93</v>
      </c>
      <c r="F13" s="272">
        <f>SUM(D13,E13)</f>
        <v>188</v>
      </c>
      <c r="G13" s="23">
        <v>4</v>
      </c>
      <c r="H13" s="273">
        <v>1679.0070000000001</v>
      </c>
      <c r="I13" s="51">
        <v>33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83">
        <v>3</v>
      </c>
      <c r="B14" s="387" t="s">
        <v>1013</v>
      </c>
      <c r="C14" s="387" t="s">
        <v>504</v>
      </c>
      <c r="D14" s="441">
        <v>83.001000000000005</v>
      </c>
      <c r="E14" s="441">
        <v>88</v>
      </c>
      <c r="F14" s="407">
        <f>SUM(D14,E14)</f>
        <v>171.001</v>
      </c>
      <c r="G14" s="386">
        <v>2</v>
      </c>
      <c r="H14" s="276">
        <v>1574.0039999999999</v>
      </c>
      <c r="I14" s="56">
        <v>13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251</v>
      </c>
      <c r="C16" s="9" t="s">
        <v>1020</v>
      </c>
      <c r="D16" s="9"/>
      <c r="E16" s="9" t="s">
        <v>1555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6</v>
      </c>
      <c r="B18" s="48" t="s">
        <v>1026</v>
      </c>
      <c r="C18" s="48" t="s">
        <v>208</v>
      </c>
      <c r="D18" s="440">
        <v>97</v>
      </c>
      <c r="E18" s="440">
        <v>97.001000000000005</v>
      </c>
      <c r="F18" s="405">
        <f>SUM(D18,E18)</f>
        <v>194.001</v>
      </c>
      <c r="G18" s="18">
        <v>8</v>
      </c>
      <c r="H18" s="457">
        <v>1755.0279999999998</v>
      </c>
      <c r="I18" s="49">
        <v>76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2</v>
      </c>
      <c r="B19" s="50" t="s">
        <v>1022</v>
      </c>
      <c r="C19" s="50" t="s">
        <v>98</v>
      </c>
      <c r="D19" s="271">
        <v>97.001000000000005</v>
      </c>
      <c r="E19" s="271">
        <v>97.001999999999995</v>
      </c>
      <c r="F19" s="272">
        <f>SUM(D19,E19)</f>
        <v>194.00299999999999</v>
      </c>
      <c r="G19" s="23">
        <v>9</v>
      </c>
      <c r="H19" s="273">
        <v>1728.019</v>
      </c>
      <c r="I19" s="51">
        <v>70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0" t="s">
        <v>1027</v>
      </c>
      <c r="C20" s="50" t="s">
        <v>427</v>
      </c>
      <c r="D20" s="271">
        <v>96</v>
      </c>
      <c r="E20" s="271">
        <v>90</v>
      </c>
      <c r="F20" s="272">
        <f>SUM(D20,E20)</f>
        <v>186</v>
      </c>
      <c r="G20" s="23">
        <v>5</v>
      </c>
      <c r="H20" s="273">
        <v>1711.0129999999999</v>
      </c>
      <c r="I20" s="51">
        <v>63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4</v>
      </c>
      <c r="B21" s="50" t="s">
        <v>1024</v>
      </c>
      <c r="C21" s="50" t="s">
        <v>429</v>
      </c>
      <c r="D21" s="271">
        <v>93</v>
      </c>
      <c r="E21" s="271">
        <v>93</v>
      </c>
      <c r="F21" s="272">
        <f>SUM(D21,E21)</f>
        <v>186</v>
      </c>
      <c r="G21" s="23">
        <v>5</v>
      </c>
      <c r="H21" s="273">
        <v>1698.0039999999999</v>
      </c>
      <c r="I21" s="51">
        <v>54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1</v>
      </c>
      <c r="B22" s="21" t="s">
        <v>1021</v>
      </c>
      <c r="C22" s="21" t="s">
        <v>240</v>
      </c>
      <c r="D22" s="271">
        <v>96.001999999999995</v>
      </c>
      <c r="E22" s="271">
        <v>95</v>
      </c>
      <c r="F22" s="272">
        <f>SUM(D22,E22)</f>
        <v>191.00200000000001</v>
      </c>
      <c r="G22" s="23">
        <v>7</v>
      </c>
      <c r="H22" s="272">
        <v>1684.0119999999997</v>
      </c>
      <c r="I22" s="28">
        <v>52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0" t="s">
        <v>1023</v>
      </c>
      <c r="C23" s="50" t="s">
        <v>240</v>
      </c>
      <c r="D23" s="271">
        <v>91</v>
      </c>
      <c r="E23" s="271">
        <v>96.001999999999995</v>
      </c>
      <c r="F23" s="272">
        <f>SUM(D23,E23)</f>
        <v>187.00200000000001</v>
      </c>
      <c r="G23" s="23">
        <v>6</v>
      </c>
      <c r="H23" s="273">
        <v>1572.0059999999999</v>
      </c>
      <c r="I23" s="51">
        <v>35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8</v>
      </c>
      <c r="B24" s="50" t="s">
        <v>1028</v>
      </c>
      <c r="C24" s="50" t="s">
        <v>98</v>
      </c>
      <c r="D24" s="271" t="s">
        <v>43</v>
      </c>
      <c r="E24" s="271"/>
      <c r="F24" s="272">
        <f>SUM(D24,E24)</f>
        <v>0</v>
      </c>
      <c r="G24" s="23">
        <v>0</v>
      </c>
      <c r="H24" s="273">
        <v>556.00199999999995</v>
      </c>
      <c r="I24" s="51">
        <v>14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9</v>
      </c>
      <c r="B25" s="50" t="s">
        <v>1029</v>
      </c>
      <c r="C25" s="50" t="s">
        <v>34</v>
      </c>
      <c r="D25" s="271" t="s">
        <v>43</v>
      </c>
      <c r="E25" s="271"/>
      <c r="F25" s="272">
        <f>SUM(D25,E25)</f>
        <v>0</v>
      </c>
      <c r="G25" s="23">
        <v>0</v>
      </c>
      <c r="H25" s="273">
        <v>176</v>
      </c>
      <c r="I25" s="51">
        <v>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383">
        <v>5</v>
      </c>
      <c r="B26" s="387" t="s">
        <v>1025</v>
      </c>
      <c r="C26" s="387" t="s">
        <v>92</v>
      </c>
      <c r="D26" s="441" t="s">
        <v>43</v>
      </c>
      <c r="E26" s="441"/>
      <c r="F26" s="407">
        <f>SUM(D26,E26)</f>
        <v>0</v>
      </c>
      <c r="G26" s="386">
        <v>0</v>
      </c>
      <c r="H26" s="276">
        <v>0</v>
      </c>
      <c r="I26" s="56">
        <v>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"/>
      <c r="B28" s="8" t="s">
        <v>1030</v>
      </c>
      <c r="C28" s="9" t="s">
        <v>1031</v>
      </c>
      <c r="D28" s="9"/>
      <c r="E28" s="9" t="s">
        <v>1566</v>
      </c>
      <c r="F28" s="8"/>
      <c r="G28" s="8"/>
      <c r="H28" s="8"/>
      <c r="I28" s="8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1">
        <v>2</v>
      </c>
      <c r="B29" s="12" t="s">
        <v>10</v>
      </c>
      <c r="C29" s="97" t="s">
        <v>11</v>
      </c>
      <c r="D29" s="66"/>
      <c r="E29" s="108"/>
      <c r="F29" s="13" t="s">
        <v>12</v>
      </c>
      <c r="G29" s="13" t="s">
        <v>13</v>
      </c>
      <c r="H29" s="13" t="s">
        <v>14</v>
      </c>
      <c r="I29" s="14" t="s">
        <v>15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5">
        <v>3</v>
      </c>
      <c r="B30" s="48" t="s">
        <v>1033</v>
      </c>
      <c r="C30" s="48" t="s">
        <v>208</v>
      </c>
      <c r="D30" s="440">
        <v>97</v>
      </c>
      <c r="E30" s="440">
        <v>98</v>
      </c>
      <c r="F30" s="405">
        <f>SUM(D30,E30)</f>
        <v>195</v>
      </c>
      <c r="G30" s="18">
        <v>8</v>
      </c>
      <c r="H30" s="457">
        <v>1746.0159999999998</v>
      </c>
      <c r="I30" s="49">
        <v>72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7</v>
      </c>
      <c r="B31" s="50" t="s">
        <v>1037</v>
      </c>
      <c r="C31" s="50" t="s">
        <v>105</v>
      </c>
      <c r="D31" s="271">
        <v>98.001999999999995</v>
      </c>
      <c r="E31" s="271">
        <v>97.001000000000005</v>
      </c>
      <c r="F31" s="272">
        <f>SUM(D31,E31)</f>
        <v>195.00299999999999</v>
      </c>
      <c r="G31" s="23">
        <v>9</v>
      </c>
      <c r="H31" s="273">
        <v>1740.0129999999997</v>
      </c>
      <c r="I31" s="51">
        <v>70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3">
        <v>4</v>
      </c>
      <c r="B32" s="50" t="s">
        <v>1034</v>
      </c>
      <c r="C32" s="50" t="s">
        <v>98</v>
      </c>
      <c r="D32" s="271">
        <v>96.001000000000005</v>
      </c>
      <c r="E32" s="271">
        <v>93</v>
      </c>
      <c r="F32" s="272">
        <f>SUM(D32,E32)</f>
        <v>189.001</v>
      </c>
      <c r="G32" s="23">
        <v>7</v>
      </c>
      <c r="H32" s="273">
        <v>1631.0169999999998</v>
      </c>
      <c r="I32" s="51">
        <v>56</v>
      </c>
      <c r="J32" s="47"/>
      <c r="K32" s="47"/>
      <c r="L32" s="109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2</v>
      </c>
      <c r="B33" s="50" t="s">
        <v>1032</v>
      </c>
      <c r="C33" s="50" t="s">
        <v>208</v>
      </c>
      <c r="D33" s="271">
        <v>95.001999999999995</v>
      </c>
      <c r="E33" s="271">
        <v>92.001000000000005</v>
      </c>
      <c r="F33" s="272">
        <f>SUM(D33,E33)</f>
        <v>187.00299999999999</v>
      </c>
      <c r="G33" s="23">
        <v>5</v>
      </c>
      <c r="H33" s="273">
        <v>1594.0099999999998</v>
      </c>
      <c r="I33" s="51">
        <v>45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9</v>
      </c>
      <c r="B34" s="50" t="s">
        <v>1038</v>
      </c>
      <c r="C34" s="50" t="s">
        <v>98</v>
      </c>
      <c r="D34" s="271">
        <v>91</v>
      </c>
      <c r="E34" s="271">
        <v>97.001000000000005</v>
      </c>
      <c r="F34" s="272">
        <f>SUM(D34,E34)</f>
        <v>188.001</v>
      </c>
      <c r="G34" s="23">
        <v>6</v>
      </c>
      <c r="H34" s="273">
        <v>1518.0119999999999</v>
      </c>
      <c r="I34" s="51">
        <v>44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3">
        <v>6</v>
      </c>
      <c r="B35" s="50" t="s">
        <v>1036</v>
      </c>
      <c r="C35" s="50" t="s">
        <v>331</v>
      </c>
      <c r="D35" s="271">
        <v>91</v>
      </c>
      <c r="E35" s="271">
        <v>90.001999999999995</v>
      </c>
      <c r="F35" s="272">
        <f>SUM(D35,E35)</f>
        <v>181.00200000000001</v>
      </c>
      <c r="G35" s="23">
        <v>1</v>
      </c>
      <c r="H35" s="273">
        <v>1685.011</v>
      </c>
      <c r="I35" s="51">
        <v>40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1</v>
      </c>
      <c r="B36" s="21" t="s">
        <v>645</v>
      </c>
      <c r="C36" s="21" t="s">
        <v>61</v>
      </c>
      <c r="D36" s="271">
        <v>92</v>
      </c>
      <c r="E36" s="271">
        <v>94</v>
      </c>
      <c r="F36" s="272">
        <f>SUM(D36,E36)</f>
        <v>186</v>
      </c>
      <c r="G36" s="23">
        <v>4</v>
      </c>
      <c r="H36" s="272">
        <v>1666.0079999999998</v>
      </c>
      <c r="I36" s="28">
        <v>32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8</v>
      </c>
      <c r="B37" s="50" t="s">
        <v>261</v>
      </c>
      <c r="C37" s="50" t="s">
        <v>58</v>
      </c>
      <c r="D37" s="271">
        <v>92</v>
      </c>
      <c r="E37" s="271">
        <v>91.001000000000005</v>
      </c>
      <c r="F37" s="272">
        <f>SUM(D37,E37)</f>
        <v>183.001</v>
      </c>
      <c r="G37" s="23">
        <v>3</v>
      </c>
      <c r="H37" s="273">
        <v>1655.0069999999998</v>
      </c>
      <c r="I37" s="51">
        <v>28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383">
        <v>5</v>
      </c>
      <c r="B38" s="387" t="s">
        <v>1035</v>
      </c>
      <c r="C38" s="387" t="s">
        <v>208</v>
      </c>
      <c r="D38" s="441">
        <v>95.001000000000005</v>
      </c>
      <c r="E38" s="441">
        <v>88</v>
      </c>
      <c r="F38" s="407">
        <f>SUM(D38,E38)</f>
        <v>183.001</v>
      </c>
      <c r="G38" s="386">
        <v>3</v>
      </c>
      <c r="H38" s="276">
        <v>1464.0069999999998</v>
      </c>
      <c r="I38" s="56">
        <v>21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1039</v>
      </c>
      <c r="C40" s="9" t="s">
        <v>1040</v>
      </c>
      <c r="D40" s="9"/>
      <c r="E40" s="9" t="s">
        <v>502</v>
      </c>
      <c r="F40" s="8"/>
      <c r="G40" s="8"/>
      <c r="H40" s="8"/>
      <c r="I40" s="8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2</v>
      </c>
      <c r="B41" s="12" t="s">
        <v>10</v>
      </c>
      <c r="C41" s="97" t="s">
        <v>11</v>
      </c>
      <c r="D41" s="66"/>
      <c r="E41" s="108"/>
      <c r="F41" s="13" t="s">
        <v>12</v>
      </c>
      <c r="G41" s="13" t="s">
        <v>13</v>
      </c>
      <c r="H41" s="13" t="s">
        <v>14</v>
      </c>
      <c r="I41" s="14" t="s">
        <v>15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1044</v>
      </c>
      <c r="C42" s="48" t="s">
        <v>751</v>
      </c>
      <c r="D42" s="440">
        <v>100.003</v>
      </c>
      <c r="E42" s="440">
        <v>100.001</v>
      </c>
      <c r="F42" s="405">
        <f>SUM(D42,E42)</f>
        <v>200.00400000000002</v>
      </c>
      <c r="G42" s="18">
        <v>9</v>
      </c>
      <c r="H42" s="457">
        <v>1772.0320000000002</v>
      </c>
      <c r="I42" s="49">
        <v>78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53">
        <v>4</v>
      </c>
      <c r="B43" s="50" t="s">
        <v>1043</v>
      </c>
      <c r="C43" s="50" t="s">
        <v>98</v>
      </c>
      <c r="D43" s="271">
        <v>98.003</v>
      </c>
      <c r="E43" s="271">
        <v>95.001000000000005</v>
      </c>
      <c r="F43" s="272">
        <f>SUM(D43,E43)</f>
        <v>193.00400000000002</v>
      </c>
      <c r="G43" s="23">
        <v>5</v>
      </c>
      <c r="H43" s="273">
        <v>1732.0269999999996</v>
      </c>
      <c r="I43" s="51">
        <v>55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8</v>
      </c>
      <c r="B44" s="50" t="s">
        <v>1047</v>
      </c>
      <c r="C44" s="50" t="s">
        <v>34</v>
      </c>
      <c r="D44" s="271">
        <v>98</v>
      </c>
      <c r="E44" s="271">
        <v>98.001000000000005</v>
      </c>
      <c r="F44" s="272">
        <f>SUM(D44,E44)</f>
        <v>196.001</v>
      </c>
      <c r="G44" s="23">
        <v>6</v>
      </c>
      <c r="H44" s="273">
        <v>1722.0169999999998</v>
      </c>
      <c r="I44" s="51">
        <v>55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9</v>
      </c>
      <c r="B45" s="50" t="s">
        <v>1048</v>
      </c>
      <c r="C45" s="50" t="s">
        <v>100</v>
      </c>
      <c r="D45" s="271">
        <v>98.001000000000005</v>
      </c>
      <c r="E45" s="271">
        <v>98.001000000000005</v>
      </c>
      <c r="F45" s="272">
        <f>SUM(D45,E45)</f>
        <v>196.00200000000001</v>
      </c>
      <c r="G45" s="23">
        <v>7</v>
      </c>
      <c r="H45" s="273">
        <v>1709.018</v>
      </c>
      <c r="I45" s="51">
        <v>54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1</v>
      </c>
      <c r="B46" s="21" t="s">
        <v>97</v>
      </c>
      <c r="C46" s="21" t="s">
        <v>98</v>
      </c>
      <c r="D46" s="271">
        <v>97.001999999999995</v>
      </c>
      <c r="E46" s="271">
        <v>99.001000000000005</v>
      </c>
      <c r="F46" s="272">
        <f>SUM(D46,E46)</f>
        <v>196.00299999999999</v>
      </c>
      <c r="G46" s="23">
        <v>8</v>
      </c>
      <c r="H46" s="272">
        <v>1536.018</v>
      </c>
      <c r="I46" s="28">
        <v>51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3">
        <v>6</v>
      </c>
      <c r="B47" s="50" t="s">
        <v>1045</v>
      </c>
      <c r="C47" s="50" t="s">
        <v>429</v>
      </c>
      <c r="D47" s="271">
        <v>94.001999999999995</v>
      </c>
      <c r="E47" s="271">
        <v>86</v>
      </c>
      <c r="F47" s="272">
        <f>SUM(D47,E47)</f>
        <v>180.00200000000001</v>
      </c>
      <c r="G47" s="23">
        <v>2</v>
      </c>
      <c r="H47" s="273">
        <v>1683.0099999999998</v>
      </c>
      <c r="I47" s="51">
        <v>36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3</v>
      </c>
      <c r="B48" s="50" t="s">
        <v>1042</v>
      </c>
      <c r="C48" s="50" t="s">
        <v>504</v>
      </c>
      <c r="D48" s="271">
        <v>95.001000000000005</v>
      </c>
      <c r="E48" s="271">
        <v>87</v>
      </c>
      <c r="F48" s="272">
        <f>SUM(D48,E48)</f>
        <v>182.001</v>
      </c>
      <c r="G48" s="23">
        <v>3</v>
      </c>
      <c r="H48" s="273">
        <v>1390.0070000000001</v>
      </c>
      <c r="I48" s="51">
        <v>33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2</v>
      </c>
      <c r="B49" s="50" t="s">
        <v>1041</v>
      </c>
      <c r="C49" s="50" t="s">
        <v>98</v>
      </c>
      <c r="D49" s="271">
        <v>93.001000000000005</v>
      </c>
      <c r="E49" s="271">
        <v>94</v>
      </c>
      <c r="F49" s="272">
        <f>SUM(D49,E49)</f>
        <v>187.001</v>
      </c>
      <c r="G49" s="23">
        <v>4</v>
      </c>
      <c r="H49" s="273">
        <v>945.00399999999991</v>
      </c>
      <c r="I49" s="51">
        <v>27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383">
        <v>7</v>
      </c>
      <c r="B50" s="387" t="s">
        <v>1046</v>
      </c>
      <c r="C50" s="387" t="s">
        <v>161</v>
      </c>
      <c r="D50" s="441" t="s">
        <v>43</v>
      </c>
      <c r="E50" s="441"/>
      <c r="F50" s="407">
        <f>SUM(D50,E50)</f>
        <v>0</v>
      </c>
      <c r="G50" s="386">
        <v>0</v>
      </c>
      <c r="H50" s="276">
        <v>0</v>
      </c>
      <c r="I50" s="56">
        <v>0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1"/>
      <c r="B52" s="8" t="s">
        <v>1049</v>
      </c>
      <c r="C52" s="9" t="s">
        <v>1050</v>
      </c>
      <c r="D52" s="9"/>
      <c r="E52" s="9" t="s">
        <v>1568</v>
      </c>
      <c r="F52" s="8"/>
      <c r="G52" s="8"/>
      <c r="H52" s="8"/>
      <c r="I52" s="8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1">
        <v>2</v>
      </c>
      <c r="B53" s="12" t="s">
        <v>10</v>
      </c>
      <c r="C53" s="97" t="s">
        <v>11</v>
      </c>
      <c r="D53" s="66"/>
      <c r="E53" s="108"/>
      <c r="F53" s="13" t="s">
        <v>12</v>
      </c>
      <c r="G53" s="13" t="s">
        <v>13</v>
      </c>
      <c r="H53" s="13" t="s">
        <v>14</v>
      </c>
      <c r="I53" s="14" t="s">
        <v>15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5">
        <v>3</v>
      </c>
      <c r="B54" s="48" t="s">
        <v>1053</v>
      </c>
      <c r="C54" s="48" t="s">
        <v>751</v>
      </c>
      <c r="D54" s="440">
        <v>98.004000000000005</v>
      </c>
      <c r="E54" s="440">
        <v>99.001999999999995</v>
      </c>
      <c r="F54" s="405">
        <f>SUM(D54,E54)</f>
        <v>197.006</v>
      </c>
      <c r="G54" s="18">
        <v>9</v>
      </c>
      <c r="H54" s="457">
        <v>1759.0259999999998</v>
      </c>
      <c r="I54" s="49">
        <v>77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20">
        <v>9</v>
      </c>
      <c r="B55" s="50" t="s">
        <v>462</v>
      </c>
      <c r="C55" s="50" t="s">
        <v>150</v>
      </c>
      <c r="D55" s="271">
        <v>95.001000000000005</v>
      </c>
      <c r="E55" s="271">
        <v>94</v>
      </c>
      <c r="F55" s="272">
        <f>SUM(D55,E55)</f>
        <v>189.001</v>
      </c>
      <c r="G55" s="23">
        <v>8</v>
      </c>
      <c r="H55" s="273">
        <v>1731.0179999999998</v>
      </c>
      <c r="I55" s="51">
        <v>71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20">
        <v>7</v>
      </c>
      <c r="B56" s="50" t="s">
        <v>1057</v>
      </c>
      <c r="C56" s="50" t="s">
        <v>504</v>
      </c>
      <c r="D56" s="271">
        <v>93.001000000000005</v>
      </c>
      <c r="E56" s="271">
        <v>92</v>
      </c>
      <c r="F56" s="272">
        <f>SUM(D56,E56)</f>
        <v>185.001</v>
      </c>
      <c r="G56" s="23">
        <v>7</v>
      </c>
      <c r="H56" s="273">
        <v>1734.0149999999999</v>
      </c>
      <c r="I56" s="51">
        <v>68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20">
        <v>5</v>
      </c>
      <c r="B57" s="50" t="s">
        <v>1055</v>
      </c>
      <c r="C57" s="50" t="s">
        <v>429</v>
      </c>
      <c r="D57" s="271">
        <v>93</v>
      </c>
      <c r="E57" s="271">
        <v>92</v>
      </c>
      <c r="F57" s="272">
        <f>SUM(D57,E57)</f>
        <v>185</v>
      </c>
      <c r="G57" s="23">
        <v>6</v>
      </c>
      <c r="H57" s="273">
        <v>1604.0079999999998</v>
      </c>
      <c r="I57" s="51">
        <v>50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53">
        <v>8</v>
      </c>
      <c r="B58" s="50" t="s">
        <v>1058</v>
      </c>
      <c r="C58" s="50" t="s">
        <v>98</v>
      </c>
      <c r="D58" s="271">
        <v>89</v>
      </c>
      <c r="E58" s="271">
        <v>88</v>
      </c>
      <c r="F58" s="272">
        <f>SUM(D58,E58)</f>
        <v>177</v>
      </c>
      <c r="G58" s="23">
        <v>5</v>
      </c>
      <c r="H58" s="273">
        <v>1636.0039999999999</v>
      </c>
      <c r="I58" s="51">
        <v>42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1</v>
      </c>
      <c r="B59" s="21" t="s">
        <v>1051</v>
      </c>
      <c r="C59" s="21" t="s">
        <v>107</v>
      </c>
      <c r="D59" s="271" t="s">
        <v>43</v>
      </c>
      <c r="E59" s="271"/>
      <c r="F59" s="272">
        <f>SUM(D59,E59)</f>
        <v>0</v>
      </c>
      <c r="G59" s="23">
        <v>0</v>
      </c>
      <c r="H59" s="272">
        <v>562.00400000000002</v>
      </c>
      <c r="I59" s="28">
        <v>15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2</v>
      </c>
      <c r="B60" s="50" t="s">
        <v>1052</v>
      </c>
      <c r="C60" s="50" t="s">
        <v>77</v>
      </c>
      <c r="D60" s="271" t="s">
        <v>43</v>
      </c>
      <c r="E60" s="271"/>
      <c r="F60" s="272">
        <f>SUM(D60,E60)</f>
        <v>0</v>
      </c>
      <c r="G60" s="23">
        <v>0</v>
      </c>
      <c r="H60" s="273">
        <v>385.00599999999997</v>
      </c>
      <c r="I60" s="51">
        <v>13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4</v>
      </c>
      <c r="B61" s="50" t="s">
        <v>1054</v>
      </c>
      <c r="C61" s="50" t="s">
        <v>331</v>
      </c>
      <c r="D61" s="271" t="s">
        <v>43</v>
      </c>
      <c r="E61" s="271"/>
      <c r="F61" s="272">
        <f>SUM(D61,E61)</f>
        <v>0</v>
      </c>
      <c r="G61" s="23">
        <v>0</v>
      </c>
      <c r="H61" s="273">
        <v>0</v>
      </c>
      <c r="I61" s="51">
        <v>0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01">
        <v>6</v>
      </c>
      <c r="B62" s="387" t="s">
        <v>1056</v>
      </c>
      <c r="C62" s="387" t="s">
        <v>77</v>
      </c>
      <c r="D62" s="441" t="s">
        <v>80</v>
      </c>
      <c r="E62" s="441"/>
      <c r="F62" s="407">
        <f>SUM(D62,E62)</f>
        <v>0</v>
      </c>
      <c r="G62" s="386">
        <v>0</v>
      </c>
      <c r="H62" s="276">
        <v>0</v>
      </c>
      <c r="I62" s="56">
        <v>0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 t="s">
        <v>943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10" t="s">
        <v>944</v>
      </c>
      <c r="E66" s="44" t="s">
        <v>171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172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9ED183BD-3E47-4B8F-84AE-31990A28A59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60B3-5A61-4C9C-9698-00BF20F8785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/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1059</v>
      </c>
      <c r="C3" s="9" t="s">
        <v>1060</v>
      </c>
      <c r="D3" s="9"/>
      <c r="E3" s="9" t="s">
        <v>1569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1061</v>
      </c>
      <c r="C5" s="48" t="s">
        <v>421</v>
      </c>
      <c r="D5" s="440">
        <v>95.001999999999995</v>
      </c>
      <c r="E5" s="440">
        <v>96.001000000000005</v>
      </c>
      <c r="F5" s="405">
        <f>SUM(D5,E5)</f>
        <v>191.00299999999999</v>
      </c>
      <c r="G5" s="18">
        <v>8</v>
      </c>
      <c r="H5" s="457">
        <v>1694.0119999999999</v>
      </c>
      <c r="I5" s="49">
        <v>65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1" t="s">
        <v>371</v>
      </c>
      <c r="C6" s="21" t="s">
        <v>331</v>
      </c>
      <c r="D6" s="271">
        <v>99</v>
      </c>
      <c r="E6" s="271">
        <v>97.001999999999995</v>
      </c>
      <c r="F6" s="272">
        <f>SUM(D6,E6)</f>
        <v>196.00200000000001</v>
      </c>
      <c r="G6" s="23">
        <v>9</v>
      </c>
      <c r="H6" s="272">
        <v>1692.0089999999998</v>
      </c>
      <c r="I6" s="28">
        <v>64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0" t="s">
        <v>1064</v>
      </c>
      <c r="C7" s="50" t="s">
        <v>504</v>
      </c>
      <c r="D7" s="271">
        <v>92.001000000000005</v>
      </c>
      <c r="E7" s="271">
        <v>94.001000000000005</v>
      </c>
      <c r="F7" s="272">
        <f>SUM(D7,E7)</f>
        <v>186.00200000000001</v>
      </c>
      <c r="G7" s="23">
        <v>7</v>
      </c>
      <c r="H7" s="273">
        <v>1682.0139999999999</v>
      </c>
      <c r="I7" s="51">
        <v>62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936</v>
      </c>
      <c r="C8" s="50" t="s">
        <v>141</v>
      </c>
      <c r="D8" s="271">
        <v>89.001000000000005</v>
      </c>
      <c r="E8" s="271">
        <v>88</v>
      </c>
      <c r="F8" s="272">
        <f>SUM(D8,E8)</f>
        <v>177.001</v>
      </c>
      <c r="G8" s="23">
        <v>2</v>
      </c>
      <c r="H8" s="273">
        <v>1610.0149999999999</v>
      </c>
      <c r="I8" s="51">
        <v>50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0" t="s">
        <v>874</v>
      </c>
      <c r="C9" s="50" t="s">
        <v>680</v>
      </c>
      <c r="D9" s="271">
        <v>94</v>
      </c>
      <c r="E9" s="271">
        <v>92</v>
      </c>
      <c r="F9" s="272">
        <f>SUM(D9,E9)</f>
        <v>186</v>
      </c>
      <c r="G9" s="23">
        <v>6</v>
      </c>
      <c r="H9" s="273">
        <v>1631.002</v>
      </c>
      <c r="I9" s="51">
        <v>44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8</v>
      </c>
      <c r="B10" s="50" t="s">
        <v>1065</v>
      </c>
      <c r="C10" s="50" t="s">
        <v>130</v>
      </c>
      <c r="D10" s="271">
        <v>88</v>
      </c>
      <c r="E10" s="271">
        <v>92.001000000000005</v>
      </c>
      <c r="F10" s="272">
        <f>SUM(D10,E10)</f>
        <v>180.001</v>
      </c>
      <c r="G10" s="23">
        <v>4</v>
      </c>
      <c r="H10" s="273">
        <v>1466.0049999999999</v>
      </c>
      <c r="I10" s="51">
        <v>42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6</v>
      </c>
      <c r="B11" s="50" t="s">
        <v>1063</v>
      </c>
      <c r="C11" s="50" t="s">
        <v>240</v>
      </c>
      <c r="D11" s="271">
        <v>94.001000000000005</v>
      </c>
      <c r="E11" s="271">
        <v>91</v>
      </c>
      <c r="F11" s="272">
        <f>SUM(D11,E11)</f>
        <v>185.001</v>
      </c>
      <c r="G11" s="23">
        <v>5</v>
      </c>
      <c r="H11" s="273">
        <v>1630.0059999999999</v>
      </c>
      <c r="I11" s="51">
        <v>39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0" t="s">
        <v>938</v>
      </c>
      <c r="C12" s="50" t="s">
        <v>150</v>
      </c>
      <c r="D12" s="271">
        <v>87</v>
      </c>
      <c r="E12" s="271">
        <v>92</v>
      </c>
      <c r="F12" s="272">
        <f>SUM(D12,E12)</f>
        <v>179</v>
      </c>
      <c r="G12" s="23">
        <v>3</v>
      </c>
      <c r="H12" s="273">
        <v>1569.002</v>
      </c>
      <c r="I12" s="51">
        <v>31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01">
        <v>4</v>
      </c>
      <c r="B13" s="387" t="s">
        <v>1062</v>
      </c>
      <c r="C13" s="387" t="s">
        <v>98</v>
      </c>
      <c r="D13" s="441" t="s">
        <v>43</v>
      </c>
      <c r="E13" s="441"/>
      <c r="F13" s="407">
        <f>SUM(D13,E13)</f>
        <v>0</v>
      </c>
      <c r="G13" s="386">
        <v>0</v>
      </c>
      <c r="H13" s="276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1066</v>
      </c>
      <c r="C15" s="9" t="s">
        <v>1067</v>
      </c>
      <c r="D15" s="9"/>
      <c r="E15" s="9" t="s">
        <v>1570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08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1068</v>
      </c>
      <c r="C17" s="48" t="s">
        <v>751</v>
      </c>
      <c r="D17" s="440">
        <v>99.001999999999995</v>
      </c>
      <c r="E17" s="440">
        <v>100.003</v>
      </c>
      <c r="F17" s="405">
        <f>SUM(D17,E17)</f>
        <v>199.005</v>
      </c>
      <c r="G17" s="18">
        <v>9</v>
      </c>
      <c r="H17" s="457">
        <v>1780.0329999999999</v>
      </c>
      <c r="I17" s="49">
        <v>81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1</v>
      </c>
      <c r="B18" s="21" t="s">
        <v>626</v>
      </c>
      <c r="C18" s="21" t="s">
        <v>58</v>
      </c>
      <c r="D18" s="271">
        <v>95</v>
      </c>
      <c r="E18" s="271">
        <v>92</v>
      </c>
      <c r="F18" s="272">
        <f>SUM(D18,E18)</f>
        <v>187</v>
      </c>
      <c r="G18" s="23">
        <v>8</v>
      </c>
      <c r="H18" s="272">
        <v>1658.008</v>
      </c>
      <c r="I18" s="28">
        <v>54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6</v>
      </c>
      <c r="B19" s="50" t="s">
        <v>1071</v>
      </c>
      <c r="C19" s="50" t="s">
        <v>141</v>
      </c>
      <c r="D19" s="271">
        <v>85.001000000000005</v>
      </c>
      <c r="E19" s="271">
        <v>83</v>
      </c>
      <c r="F19" s="272">
        <f>SUM(D19,E19)</f>
        <v>168.001</v>
      </c>
      <c r="G19" s="23">
        <v>2</v>
      </c>
      <c r="H19" s="273">
        <v>1656.0059999999999</v>
      </c>
      <c r="I19" s="51">
        <v>52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4</v>
      </c>
      <c r="B20" s="50" t="s">
        <v>497</v>
      </c>
      <c r="C20" s="50" t="s">
        <v>100</v>
      </c>
      <c r="D20" s="271">
        <v>91</v>
      </c>
      <c r="E20" s="271">
        <v>92</v>
      </c>
      <c r="F20" s="272">
        <f>SUM(D20,E20)</f>
        <v>183</v>
      </c>
      <c r="G20" s="23">
        <v>7</v>
      </c>
      <c r="H20" s="273">
        <v>1648.0049999999999</v>
      </c>
      <c r="I20" s="51">
        <v>49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0" t="s">
        <v>1074</v>
      </c>
      <c r="C21" s="50" t="s">
        <v>421</v>
      </c>
      <c r="D21" s="271">
        <v>87</v>
      </c>
      <c r="E21" s="271">
        <v>91</v>
      </c>
      <c r="F21" s="272">
        <f>SUM(D21,E21)</f>
        <v>178</v>
      </c>
      <c r="G21" s="23">
        <v>5</v>
      </c>
      <c r="H21" s="273">
        <v>1461.0029999999999</v>
      </c>
      <c r="I21" s="51">
        <v>43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3</v>
      </c>
      <c r="B22" s="50" t="s">
        <v>1069</v>
      </c>
      <c r="C22" s="50" t="s">
        <v>208</v>
      </c>
      <c r="D22" s="271">
        <v>89</v>
      </c>
      <c r="E22" s="271">
        <v>81</v>
      </c>
      <c r="F22" s="272">
        <f>SUM(D22,E22)</f>
        <v>170</v>
      </c>
      <c r="G22" s="23">
        <v>3</v>
      </c>
      <c r="H22" s="273">
        <v>1614.0049999999999</v>
      </c>
      <c r="I22" s="51">
        <v>41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7</v>
      </c>
      <c r="B23" s="50" t="s">
        <v>1072</v>
      </c>
      <c r="C23" s="50" t="s">
        <v>240</v>
      </c>
      <c r="D23" s="271">
        <v>88</v>
      </c>
      <c r="E23" s="271">
        <v>91.001000000000005</v>
      </c>
      <c r="F23" s="272">
        <f>SUM(D23,E23)</f>
        <v>179.001</v>
      </c>
      <c r="G23" s="23">
        <v>6</v>
      </c>
      <c r="H23" s="273">
        <v>1605.0059999999999</v>
      </c>
      <c r="I23" s="51">
        <v>37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5</v>
      </c>
      <c r="B24" s="50" t="s">
        <v>1070</v>
      </c>
      <c r="C24" s="50" t="s">
        <v>98</v>
      </c>
      <c r="D24" s="271">
        <v>90</v>
      </c>
      <c r="E24" s="271">
        <v>83</v>
      </c>
      <c r="F24" s="272">
        <f>SUM(D24,E24)</f>
        <v>173</v>
      </c>
      <c r="G24" s="23">
        <v>4</v>
      </c>
      <c r="H24" s="273">
        <v>1268.0050000000001</v>
      </c>
      <c r="I24" s="51">
        <v>37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01">
        <v>8</v>
      </c>
      <c r="B25" s="387" t="s">
        <v>1073</v>
      </c>
      <c r="C25" s="387" t="s">
        <v>421</v>
      </c>
      <c r="D25" s="441" t="s">
        <v>43</v>
      </c>
      <c r="E25" s="441"/>
      <c r="F25" s="407">
        <f>SUM(D25,E25)</f>
        <v>0</v>
      </c>
      <c r="G25" s="386">
        <v>0</v>
      </c>
      <c r="H25" s="276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1075</v>
      </c>
      <c r="C27" s="9" t="s">
        <v>1076</v>
      </c>
      <c r="D27" s="9"/>
      <c r="E27" s="9" t="s">
        <v>1571</v>
      </c>
      <c r="F27" s="8"/>
      <c r="G27" s="8"/>
      <c r="H27" s="8"/>
      <c r="I27" s="8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2</v>
      </c>
      <c r="B28" s="12" t="s">
        <v>10</v>
      </c>
      <c r="C28" s="97" t="s">
        <v>11</v>
      </c>
      <c r="D28" s="66"/>
      <c r="E28" s="108"/>
      <c r="F28" s="13" t="s">
        <v>12</v>
      </c>
      <c r="G28" s="13" t="s">
        <v>13</v>
      </c>
      <c r="H28" s="13" t="s">
        <v>14</v>
      </c>
      <c r="I28" s="14" t="s">
        <v>15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7">
        <v>4</v>
      </c>
      <c r="B29" s="48" t="s">
        <v>1080</v>
      </c>
      <c r="C29" s="48" t="s">
        <v>135</v>
      </c>
      <c r="D29" s="440">
        <v>92</v>
      </c>
      <c r="E29" s="440">
        <v>94</v>
      </c>
      <c r="F29" s="405">
        <f>SUM(D29,E29)</f>
        <v>186</v>
      </c>
      <c r="G29" s="18">
        <v>9</v>
      </c>
      <c r="H29" s="457">
        <v>1676.0079999999998</v>
      </c>
      <c r="I29" s="49">
        <v>78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9</v>
      </c>
      <c r="B30" s="50" t="s">
        <v>1085</v>
      </c>
      <c r="C30" s="50" t="s">
        <v>58</v>
      </c>
      <c r="D30" s="271">
        <v>91</v>
      </c>
      <c r="E30" s="271">
        <v>90</v>
      </c>
      <c r="F30" s="272">
        <f>SUM(D30,E30)</f>
        <v>181</v>
      </c>
      <c r="G30" s="23">
        <v>8</v>
      </c>
      <c r="H30" s="273">
        <v>1601.0029999999999</v>
      </c>
      <c r="I30" s="51">
        <v>61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5</v>
      </c>
      <c r="B31" s="50" t="s">
        <v>263</v>
      </c>
      <c r="C31" s="50" t="s">
        <v>240</v>
      </c>
      <c r="D31" s="271">
        <v>78</v>
      </c>
      <c r="E31" s="271">
        <v>84.001000000000005</v>
      </c>
      <c r="F31" s="272">
        <f>SUM(D31,E31)</f>
        <v>162.001</v>
      </c>
      <c r="G31" s="23">
        <v>4</v>
      </c>
      <c r="H31" s="273">
        <v>1606.008</v>
      </c>
      <c r="I31" s="51">
        <v>60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0" t="s">
        <v>1083</v>
      </c>
      <c r="C32" s="50" t="s">
        <v>240</v>
      </c>
      <c r="D32" s="271">
        <v>90.001000000000005</v>
      </c>
      <c r="E32" s="271">
        <v>89.001999999999995</v>
      </c>
      <c r="F32" s="272">
        <f>SUM(D32,E32)</f>
        <v>179.00299999999999</v>
      </c>
      <c r="G32" s="23">
        <v>7</v>
      </c>
      <c r="H32" s="273">
        <v>1576.0069999999998</v>
      </c>
      <c r="I32" s="51">
        <v>56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6</v>
      </c>
      <c r="B33" s="50" t="s">
        <v>1081</v>
      </c>
      <c r="C33" s="50" t="s">
        <v>1082</v>
      </c>
      <c r="D33" s="271">
        <v>0</v>
      </c>
      <c r="E33" s="271">
        <v>0</v>
      </c>
      <c r="F33" s="272">
        <f>SUM(D33,E33)</f>
        <v>0</v>
      </c>
      <c r="G33" s="23">
        <v>0</v>
      </c>
      <c r="H33" s="273">
        <v>1228.0029999999999</v>
      </c>
      <c r="I33" s="51">
        <v>43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3</v>
      </c>
      <c r="B34" s="50" t="s">
        <v>1079</v>
      </c>
      <c r="C34" s="50" t="s">
        <v>150</v>
      </c>
      <c r="D34" s="271">
        <v>86.001000000000005</v>
      </c>
      <c r="E34" s="271">
        <v>87</v>
      </c>
      <c r="F34" s="272">
        <f>SUM(D34,E34)</f>
        <v>173.001</v>
      </c>
      <c r="G34" s="23">
        <v>5</v>
      </c>
      <c r="H34" s="273">
        <v>1410.0049999999999</v>
      </c>
      <c r="I34" s="51">
        <v>36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1</v>
      </c>
      <c r="B35" s="21" t="s">
        <v>1077</v>
      </c>
      <c r="C35" s="21" t="s">
        <v>150</v>
      </c>
      <c r="D35" s="271">
        <v>79</v>
      </c>
      <c r="E35" s="271">
        <v>76</v>
      </c>
      <c r="F35" s="272">
        <f>SUM(D35,E35)</f>
        <v>155</v>
      </c>
      <c r="G35" s="23">
        <v>3</v>
      </c>
      <c r="H35" s="272">
        <v>1462.002</v>
      </c>
      <c r="I35" s="28">
        <v>29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8</v>
      </c>
      <c r="B36" s="50" t="s">
        <v>1084</v>
      </c>
      <c r="C36" s="50" t="s">
        <v>682</v>
      </c>
      <c r="D36" s="271">
        <v>90</v>
      </c>
      <c r="E36" s="271">
        <v>84</v>
      </c>
      <c r="F36" s="272">
        <f>SUM(D36,E36)</f>
        <v>174</v>
      </c>
      <c r="G36" s="23">
        <v>6</v>
      </c>
      <c r="H36" s="273">
        <v>1300.001</v>
      </c>
      <c r="I36" s="51">
        <v>27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01">
        <v>2</v>
      </c>
      <c r="B37" s="387" t="s">
        <v>1078</v>
      </c>
      <c r="C37" s="387" t="s">
        <v>240</v>
      </c>
      <c r="D37" s="441">
        <v>76</v>
      </c>
      <c r="E37" s="441">
        <v>67</v>
      </c>
      <c r="F37" s="407">
        <f>SUM(D37,E37)</f>
        <v>143</v>
      </c>
      <c r="G37" s="386">
        <v>2</v>
      </c>
      <c r="H37" s="276">
        <v>1398.0029999999999</v>
      </c>
      <c r="I37" s="56">
        <v>20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 t="s">
        <v>943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10" t="s">
        <v>944</v>
      </c>
      <c r="E41" s="44" t="s">
        <v>171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10" t="s">
        <v>172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tooltip="Go to the Index sheet" display="á" xr:uid="{89BDEC3D-D192-4597-818E-2FF4D1E9B23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8AA3-F688-46FA-BE6F-3305417B1C0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 t="s">
        <v>264</v>
      </c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1067</v>
      </c>
      <c r="D3" s="9"/>
      <c r="E3" s="9" t="s">
        <v>583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6</v>
      </c>
      <c r="B5" s="453" t="s">
        <v>861</v>
      </c>
      <c r="C5" s="453" t="s">
        <v>161</v>
      </c>
      <c r="D5" s="456">
        <v>99.004999999999995</v>
      </c>
      <c r="E5" s="456">
        <v>99</v>
      </c>
      <c r="F5" s="408">
        <v>198.005</v>
      </c>
      <c r="G5" s="391">
        <v>7</v>
      </c>
      <c r="H5" s="457">
        <v>1760.027</v>
      </c>
      <c r="I5" s="49">
        <v>55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6">
        <v>1</v>
      </c>
      <c r="B6" s="404" t="s">
        <v>975</v>
      </c>
      <c r="C6" s="404" t="s">
        <v>100</v>
      </c>
      <c r="D6" s="410">
        <v>96.003</v>
      </c>
      <c r="E6" s="410">
        <v>100.001</v>
      </c>
      <c r="F6" s="410">
        <v>196.00400000000002</v>
      </c>
      <c r="G6" s="395">
        <v>6</v>
      </c>
      <c r="H6" s="272">
        <v>1748.0169999999998</v>
      </c>
      <c r="I6" s="28">
        <v>50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6">
        <v>7</v>
      </c>
      <c r="B7" s="393" t="s">
        <v>972</v>
      </c>
      <c r="C7" s="393" t="s">
        <v>161</v>
      </c>
      <c r="D7" s="409">
        <v>97</v>
      </c>
      <c r="E7" s="409">
        <v>94.001999999999995</v>
      </c>
      <c r="F7" s="410">
        <v>191.00200000000001</v>
      </c>
      <c r="G7" s="395">
        <v>4</v>
      </c>
      <c r="H7" s="273">
        <v>1742.0149999999996</v>
      </c>
      <c r="I7" s="51">
        <v>50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2</v>
      </c>
      <c r="B8" s="393" t="s">
        <v>1043</v>
      </c>
      <c r="C8" s="393" t="s">
        <v>98</v>
      </c>
      <c r="D8" s="409">
        <v>98.003</v>
      </c>
      <c r="E8" s="409">
        <v>95.001000000000005</v>
      </c>
      <c r="F8" s="410">
        <v>193.00400000000002</v>
      </c>
      <c r="G8" s="395">
        <v>5</v>
      </c>
      <c r="H8" s="273">
        <v>1732.0269999999996</v>
      </c>
      <c r="I8" s="51">
        <v>43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2">
        <v>4</v>
      </c>
      <c r="B9" s="393" t="s">
        <v>1071</v>
      </c>
      <c r="C9" s="393" t="s">
        <v>141</v>
      </c>
      <c r="D9" s="409">
        <v>85.001000000000005</v>
      </c>
      <c r="E9" s="409">
        <v>83</v>
      </c>
      <c r="F9" s="410">
        <v>168.001</v>
      </c>
      <c r="G9" s="395">
        <v>1</v>
      </c>
      <c r="H9" s="273">
        <v>1656.0059999999999</v>
      </c>
      <c r="I9" s="51">
        <v>25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5</v>
      </c>
      <c r="B10" s="393" t="s">
        <v>1085</v>
      </c>
      <c r="C10" s="393" t="s">
        <v>58</v>
      </c>
      <c r="D10" s="409">
        <v>91</v>
      </c>
      <c r="E10" s="409">
        <v>90</v>
      </c>
      <c r="F10" s="410">
        <v>181</v>
      </c>
      <c r="G10" s="395">
        <v>3</v>
      </c>
      <c r="H10" s="273">
        <v>1601.0029999999999</v>
      </c>
      <c r="I10" s="51">
        <v>20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7">
        <v>3</v>
      </c>
      <c r="B11" s="398" t="s">
        <v>1084</v>
      </c>
      <c r="C11" s="398" t="s">
        <v>682</v>
      </c>
      <c r="D11" s="411">
        <v>90</v>
      </c>
      <c r="E11" s="411">
        <v>84</v>
      </c>
      <c r="F11" s="412">
        <v>174</v>
      </c>
      <c r="G11" s="400">
        <v>2</v>
      </c>
      <c r="H11" s="276">
        <v>1300.001</v>
      </c>
      <c r="I11" s="56">
        <v>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 t="s">
        <v>943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267</v>
      </c>
      <c r="E15" s="44" t="s">
        <v>171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10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8E257CD6-6C1E-4418-92C3-6A6F9BDA261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E831-3DCE-474E-B8E0-FF00176F328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 t="s">
        <v>268</v>
      </c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1086</v>
      </c>
      <c r="D3" s="9"/>
      <c r="E3" s="9" t="s">
        <v>1575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8</v>
      </c>
      <c r="B5" s="453" t="s">
        <v>192</v>
      </c>
      <c r="C5" s="453" t="s">
        <v>193</v>
      </c>
      <c r="D5" s="456">
        <v>100.003</v>
      </c>
      <c r="E5" s="456">
        <v>100.003</v>
      </c>
      <c r="F5" s="408">
        <v>200.006</v>
      </c>
      <c r="G5" s="391">
        <v>9</v>
      </c>
      <c r="H5" s="457">
        <v>1797.0570000000002</v>
      </c>
      <c r="I5" s="49">
        <v>77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6">
        <v>3</v>
      </c>
      <c r="B6" s="393" t="s">
        <v>1088</v>
      </c>
      <c r="C6" s="393" t="s">
        <v>40</v>
      </c>
      <c r="D6" s="409">
        <v>100.005</v>
      </c>
      <c r="E6" s="409">
        <v>100.003</v>
      </c>
      <c r="F6" s="410">
        <v>200.00799999999998</v>
      </c>
      <c r="G6" s="395">
        <v>10</v>
      </c>
      <c r="H6" s="273">
        <v>1796.0470000000003</v>
      </c>
      <c r="I6" s="51">
        <v>72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6">
        <v>7</v>
      </c>
      <c r="B7" s="393" t="s">
        <v>1093</v>
      </c>
      <c r="C7" s="393" t="s">
        <v>40</v>
      </c>
      <c r="D7" s="409">
        <v>100.001</v>
      </c>
      <c r="E7" s="409">
        <v>99.004999999999995</v>
      </c>
      <c r="F7" s="410">
        <v>199.006</v>
      </c>
      <c r="G7" s="395">
        <v>6</v>
      </c>
      <c r="H7" s="273">
        <v>1789.0640000000001</v>
      </c>
      <c r="I7" s="51">
        <v>67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2">
        <v>6</v>
      </c>
      <c r="B8" s="393" t="s">
        <v>1092</v>
      </c>
      <c r="C8" s="393" t="s">
        <v>429</v>
      </c>
      <c r="D8" s="409">
        <v>100.004</v>
      </c>
      <c r="E8" s="409">
        <v>98.003</v>
      </c>
      <c r="F8" s="410">
        <v>198.00700000000001</v>
      </c>
      <c r="G8" s="395">
        <v>4</v>
      </c>
      <c r="H8" s="273">
        <v>1790.0600000000004</v>
      </c>
      <c r="I8" s="51">
        <v>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2">
        <v>2</v>
      </c>
      <c r="B9" s="393" t="s">
        <v>1087</v>
      </c>
      <c r="C9" s="393" t="s">
        <v>504</v>
      </c>
      <c r="D9" s="409">
        <v>100.006</v>
      </c>
      <c r="E9" s="409">
        <v>100</v>
      </c>
      <c r="F9" s="410">
        <v>200.006</v>
      </c>
      <c r="G9" s="395">
        <v>9</v>
      </c>
      <c r="H9" s="273">
        <v>1786.0390000000002</v>
      </c>
      <c r="I9" s="51">
        <v>60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6">
        <v>5</v>
      </c>
      <c r="B10" s="393" t="s">
        <v>1090</v>
      </c>
      <c r="C10" s="393" t="s">
        <v>1091</v>
      </c>
      <c r="D10" s="409">
        <v>100.001</v>
      </c>
      <c r="E10" s="409">
        <v>99.001999999999995</v>
      </c>
      <c r="F10" s="410">
        <v>199.00299999999999</v>
      </c>
      <c r="G10" s="395">
        <v>5</v>
      </c>
      <c r="H10" s="273">
        <v>1782.0349999999996</v>
      </c>
      <c r="I10" s="51">
        <v>43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6">
        <v>1</v>
      </c>
      <c r="B11" s="404" t="s">
        <v>449</v>
      </c>
      <c r="C11" s="404" t="s">
        <v>423</v>
      </c>
      <c r="D11" s="410">
        <v>100.002</v>
      </c>
      <c r="E11" s="410">
        <v>100.001</v>
      </c>
      <c r="F11" s="410">
        <v>200.00299999999999</v>
      </c>
      <c r="G11" s="395">
        <v>7</v>
      </c>
      <c r="H11" s="272">
        <v>1780.0299999999997</v>
      </c>
      <c r="I11" s="28">
        <v>43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2">
        <v>4</v>
      </c>
      <c r="B12" s="393" t="s">
        <v>1089</v>
      </c>
      <c r="C12" s="393" t="s">
        <v>82</v>
      </c>
      <c r="D12" s="409">
        <v>100.002</v>
      </c>
      <c r="E12" s="409">
        <v>98.003</v>
      </c>
      <c r="F12" s="410">
        <v>198.005</v>
      </c>
      <c r="G12" s="395">
        <v>3</v>
      </c>
      <c r="H12" s="273">
        <v>1773.0279999999998</v>
      </c>
      <c r="I12" s="51">
        <v>33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92">
        <v>10</v>
      </c>
      <c r="B13" s="393" t="s">
        <v>861</v>
      </c>
      <c r="C13" s="393" t="s">
        <v>19</v>
      </c>
      <c r="D13" s="409">
        <v>99.003</v>
      </c>
      <c r="E13" s="409">
        <v>99.001999999999995</v>
      </c>
      <c r="F13" s="410">
        <v>198.005</v>
      </c>
      <c r="G13" s="395">
        <v>3</v>
      </c>
      <c r="H13" s="273">
        <v>1557.0219999999999</v>
      </c>
      <c r="I13" s="51">
        <v>25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97">
        <v>9</v>
      </c>
      <c r="B14" s="398" t="s">
        <v>1094</v>
      </c>
      <c r="C14" s="398" t="s">
        <v>423</v>
      </c>
      <c r="D14" s="411" t="s">
        <v>43</v>
      </c>
      <c r="E14" s="411"/>
      <c r="F14" s="412">
        <v>0</v>
      </c>
      <c r="G14" s="400">
        <v>0</v>
      </c>
      <c r="H14" s="276">
        <v>789.01299999999992</v>
      </c>
      <c r="I14" s="56">
        <v>14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7</v>
      </c>
      <c r="C16" s="9" t="s">
        <v>1095</v>
      </c>
      <c r="D16" s="9"/>
      <c r="E16" s="9" t="s">
        <v>1562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52">
        <v>8</v>
      </c>
      <c r="B18" s="453" t="s">
        <v>1101</v>
      </c>
      <c r="C18" s="453" t="s">
        <v>694</v>
      </c>
      <c r="D18" s="456">
        <v>98.003</v>
      </c>
      <c r="E18" s="456">
        <v>95</v>
      </c>
      <c r="F18" s="408">
        <v>193.00299999999999</v>
      </c>
      <c r="G18" s="391">
        <v>4</v>
      </c>
      <c r="H18" s="457">
        <v>1782.0519999999999</v>
      </c>
      <c r="I18" s="49">
        <v>78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6">
        <v>9</v>
      </c>
      <c r="B19" s="393" t="s">
        <v>189</v>
      </c>
      <c r="C19" s="393" t="s">
        <v>42</v>
      </c>
      <c r="D19" s="409">
        <v>99.001000000000005</v>
      </c>
      <c r="E19" s="409">
        <v>97.001999999999995</v>
      </c>
      <c r="F19" s="410">
        <v>196.00299999999999</v>
      </c>
      <c r="G19" s="395">
        <v>7</v>
      </c>
      <c r="H19" s="273">
        <v>1779.0379999999998</v>
      </c>
      <c r="I19" s="51">
        <v>71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396">
        <v>3</v>
      </c>
      <c r="B20" s="393" t="s">
        <v>1097</v>
      </c>
      <c r="C20" s="393" t="s">
        <v>42</v>
      </c>
      <c r="D20" s="409">
        <v>100.005</v>
      </c>
      <c r="E20" s="409">
        <v>100.003</v>
      </c>
      <c r="F20" s="410">
        <v>200.00799999999998</v>
      </c>
      <c r="G20" s="395">
        <v>10</v>
      </c>
      <c r="H20" s="273">
        <v>1774.0349999999999</v>
      </c>
      <c r="I20" s="51">
        <v>66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96">
        <v>7</v>
      </c>
      <c r="B21" s="393" t="s">
        <v>1100</v>
      </c>
      <c r="C21" s="393" t="s">
        <v>694</v>
      </c>
      <c r="D21" s="409">
        <v>99.001000000000005</v>
      </c>
      <c r="E21" s="409">
        <v>96</v>
      </c>
      <c r="F21" s="410">
        <v>195.001</v>
      </c>
      <c r="G21" s="395">
        <v>5</v>
      </c>
      <c r="H21" s="273">
        <v>1774.0319999999999</v>
      </c>
      <c r="I21" s="51">
        <v>64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392">
        <v>6</v>
      </c>
      <c r="B22" s="393" t="s">
        <v>1099</v>
      </c>
      <c r="C22" s="393" t="s">
        <v>161</v>
      </c>
      <c r="D22" s="409">
        <v>99.004000000000005</v>
      </c>
      <c r="E22" s="409">
        <v>99.003</v>
      </c>
      <c r="F22" s="410">
        <v>198.00700000000001</v>
      </c>
      <c r="G22" s="395">
        <v>9</v>
      </c>
      <c r="H22" s="273">
        <v>1768.0349999999999</v>
      </c>
      <c r="I22" s="51">
        <v>51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92">
        <v>4</v>
      </c>
      <c r="B23" s="393" t="s">
        <v>1098</v>
      </c>
      <c r="C23" s="393" t="s">
        <v>23</v>
      </c>
      <c r="D23" s="409">
        <v>100.001</v>
      </c>
      <c r="E23" s="409">
        <v>97.001999999999995</v>
      </c>
      <c r="F23" s="410">
        <v>197.00299999999999</v>
      </c>
      <c r="G23" s="395">
        <v>8</v>
      </c>
      <c r="H23" s="273">
        <v>1752.0249999999999</v>
      </c>
      <c r="I23" s="51">
        <v>45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396">
        <v>5</v>
      </c>
      <c r="B24" s="393" t="s">
        <v>590</v>
      </c>
      <c r="C24" s="393" t="s">
        <v>98</v>
      </c>
      <c r="D24" s="409">
        <v>98</v>
      </c>
      <c r="E24" s="409">
        <v>98</v>
      </c>
      <c r="F24" s="410">
        <v>196</v>
      </c>
      <c r="G24" s="395">
        <v>6</v>
      </c>
      <c r="H24" s="273">
        <v>1759.0269999999998</v>
      </c>
      <c r="I24" s="51">
        <v>42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96">
        <v>1</v>
      </c>
      <c r="B25" s="404" t="s">
        <v>1096</v>
      </c>
      <c r="C25" s="404" t="s">
        <v>694</v>
      </c>
      <c r="D25" s="410">
        <v>98.001000000000005</v>
      </c>
      <c r="E25" s="410">
        <v>95</v>
      </c>
      <c r="F25" s="410">
        <v>193.001</v>
      </c>
      <c r="G25" s="395">
        <v>3</v>
      </c>
      <c r="H25" s="272">
        <v>1749.0179999999998</v>
      </c>
      <c r="I25" s="28">
        <v>33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392">
        <v>10</v>
      </c>
      <c r="B26" s="393" t="s">
        <v>1102</v>
      </c>
      <c r="C26" s="393" t="s">
        <v>694</v>
      </c>
      <c r="D26" s="409">
        <v>96.003</v>
      </c>
      <c r="E26" s="409">
        <v>92</v>
      </c>
      <c r="F26" s="410">
        <v>188.00299999999999</v>
      </c>
      <c r="G26" s="395">
        <v>2</v>
      </c>
      <c r="H26" s="273">
        <v>1739.0269999999998</v>
      </c>
      <c r="I26" s="51">
        <v>30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02">
        <v>2</v>
      </c>
      <c r="B27" s="398" t="s">
        <v>215</v>
      </c>
      <c r="C27" s="398" t="s">
        <v>42</v>
      </c>
      <c r="D27" s="411">
        <v>92.001999999999995</v>
      </c>
      <c r="E27" s="411">
        <v>92</v>
      </c>
      <c r="F27" s="412">
        <v>184.00200000000001</v>
      </c>
      <c r="G27" s="400">
        <v>1</v>
      </c>
      <c r="H27" s="276">
        <v>1720.0169999999998</v>
      </c>
      <c r="I27" s="56">
        <v>20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48</v>
      </c>
      <c r="C29" s="9" t="s">
        <v>1103</v>
      </c>
      <c r="D29" s="9"/>
      <c r="E29" s="9" t="s">
        <v>1576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389">
        <v>9</v>
      </c>
      <c r="B31" s="453" t="s">
        <v>1108</v>
      </c>
      <c r="C31" s="453" t="s">
        <v>751</v>
      </c>
      <c r="D31" s="456">
        <v>100.002</v>
      </c>
      <c r="E31" s="456">
        <v>99.001999999999995</v>
      </c>
      <c r="F31" s="408">
        <v>199.00399999999999</v>
      </c>
      <c r="G31" s="391">
        <v>8</v>
      </c>
      <c r="H31" s="457">
        <v>1788.0469999999998</v>
      </c>
      <c r="I31" s="49">
        <v>71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396">
        <v>7</v>
      </c>
      <c r="B32" s="393" t="s">
        <v>1106</v>
      </c>
      <c r="C32" s="393" t="s">
        <v>429</v>
      </c>
      <c r="D32" s="409">
        <v>100.003</v>
      </c>
      <c r="E32" s="409">
        <v>99.001999999999995</v>
      </c>
      <c r="F32" s="410">
        <v>199.005</v>
      </c>
      <c r="G32" s="395">
        <v>9</v>
      </c>
      <c r="H32" s="273">
        <v>1783.0439999999999</v>
      </c>
      <c r="I32" s="51">
        <v>65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396">
        <v>1</v>
      </c>
      <c r="B33" s="404" t="s">
        <v>482</v>
      </c>
      <c r="C33" s="404" t="s">
        <v>141</v>
      </c>
      <c r="D33" s="410">
        <v>99.001999999999995</v>
      </c>
      <c r="E33" s="410">
        <v>98.001000000000005</v>
      </c>
      <c r="F33" s="410">
        <v>197.00299999999999</v>
      </c>
      <c r="G33" s="395">
        <v>6</v>
      </c>
      <c r="H33" s="272">
        <v>1776.0329999999999</v>
      </c>
      <c r="I33" s="28">
        <v>61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96">
        <v>5</v>
      </c>
      <c r="B34" s="393" t="s">
        <v>521</v>
      </c>
      <c r="C34" s="393" t="s">
        <v>100</v>
      </c>
      <c r="D34" s="409">
        <v>100.005</v>
      </c>
      <c r="E34" s="409">
        <v>98.001000000000005</v>
      </c>
      <c r="F34" s="410">
        <v>198.006</v>
      </c>
      <c r="G34" s="395">
        <v>7</v>
      </c>
      <c r="H34" s="273">
        <v>1572.0240000000001</v>
      </c>
      <c r="I34" s="51">
        <v>48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392">
        <v>8</v>
      </c>
      <c r="B35" s="393" t="s">
        <v>1107</v>
      </c>
      <c r="C35" s="393" t="s">
        <v>161</v>
      </c>
      <c r="D35" s="409">
        <v>97.001999999999995</v>
      </c>
      <c r="E35" s="409">
        <v>97.001000000000005</v>
      </c>
      <c r="F35" s="410">
        <v>194.00299999999999</v>
      </c>
      <c r="G35" s="395">
        <v>3</v>
      </c>
      <c r="H35" s="273">
        <v>1763.037</v>
      </c>
      <c r="I35" s="51">
        <v>46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392">
        <v>2</v>
      </c>
      <c r="B36" s="393" t="s">
        <v>1104</v>
      </c>
      <c r="C36" s="393" t="s">
        <v>680</v>
      </c>
      <c r="D36" s="409">
        <v>99.001999999999995</v>
      </c>
      <c r="E36" s="409">
        <v>97.001000000000005</v>
      </c>
      <c r="F36" s="410">
        <v>196.00299999999999</v>
      </c>
      <c r="G36" s="395">
        <v>5</v>
      </c>
      <c r="H36" s="273">
        <v>1747.0299999999997</v>
      </c>
      <c r="I36" s="51">
        <v>37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392">
        <v>6</v>
      </c>
      <c r="B37" s="393" t="s">
        <v>970</v>
      </c>
      <c r="C37" s="393" t="s">
        <v>694</v>
      </c>
      <c r="D37" s="409">
        <v>87.001000000000005</v>
      </c>
      <c r="E37" s="409">
        <v>95.001000000000005</v>
      </c>
      <c r="F37" s="410">
        <v>182.00200000000001</v>
      </c>
      <c r="G37" s="395">
        <v>1</v>
      </c>
      <c r="H37" s="273">
        <v>1729.0189999999998</v>
      </c>
      <c r="I37" s="51">
        <v>35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396">
        <v>3</v>
      </c>
      <c r="B38" s="393" t="s">
        <v>236</v>
      </c>
      <c r="C38" s="393" t="s">
        <v>100</v>
      </c>
      <c r="D38" s="409">
        <v>99.001999999999995</v>
      </c>
      <c r="E38" s="409">
        <v>97.001000000000005</v>
      </c>
      <c r="F38" s="410">
        <v>196.00299999999999</v>
      </c>
      <c r="G38" s="395">
        <v>5</v>
      </c>
      <c r="H38" s="273">
        <v>1739.0149999999996</v>
      </c>
      <c r="I38" s="51">
        <v>32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02">
        <v>4</v>
      </c>
      <c r="B39" s="398" t="s">
        <v>1105</v>
      </c>
      <c r="C39" s="398" t="s">
        <v>429</v>
      </c>
      <c r="D39" s="411">
        <v>96.001000000000005</v>
      </c>
      <c r="E39" s="411">
        <v>95.001999999999995</v>
      </c>
      <c r="F39" s="412">
        <v>191.00299999999999</v>
      </c>
      <c r="G39" s="400">
        <v>2</v>
      </c>
      <c r="H39" s="276">
        <v>288.00400000000002</v>
      </c>
      <c r="I39" s="56">
        <v>3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"/>
      <c r="B41" s="8" t="s">
        <v>51</v>
      </c>
      <c r="C41" s="9" t="s">
        <v>1109</v>
      </c>
      <c r="D41" s="9"/>
      <c r="E41" s="9" t="s">
        <v>1577</v>
      </c>
      <c r="F41" s="8"/>
      <c r="G41" s="8"/>
      <c r="H41" s="8"/>
      <c r="I41" s="8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1">
        <v>2</v>
      </c>
      <c r="B42" s="12" t="s">
        <v>10</v>
      </c>
      <c r="C42" s="97" t="s">
        <v>11</v>
      </c>
      <c r="D42" s="66"/>
      <c r="E42" s="108"/>
      <c r="F42" s="13" t="s">
        <v>12</v>
      </c>
      <c r="G42" s="13" t="s">
        <v>13</v>
      </c>
      <c r="H42" s="13" t="s">
        <v>14</v>
      </c>
      <c r="I42" s="14" t="s">
        <v>15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389">
        <v>9</v>
      </c>
      <c r="B43" s="453" t="s">
        <v>998</v>
      </c>
      <c r="C43" s="453" t="s">
        <v>751</v>
      </c>
      <c r="D43" s="456">
        <v>100.005</v>
      </c>
      <c r="E43" s="456">
        <v>99.001999999999995</v>
      </c>
      <c r="F43" s="408">
        <v>199.00700000000001</v>
      </c>
      <c r="G43" s="391">
        <v>9</v>
      </c>
      <c r="H43" s="457">
        <v>1791.0440000000003</v>
      </c>
      <c r="I43" s="49">
        <v>77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396">
        <v>3</v>
      </c>
      <c r="B44" s="393" t="s">
        <v>994</v>
      </c>
      <c r="C44" s="393" t="s">
        <v>429</v>
      </c>
      <c r="D44" s="409">
        <v>99.001999999999995</v>
      </c>
      <c r="E44" s="409">
        <v>96.004000000000005</v>
      </c>
      <c r="F44" s="410">
        <v>195.006</v>
      </c>
      <c r="G44" s="395">
        <v>6</v>
      </c>
      <c r="H44" s="273">
        <v>1766.0309999999999</v>
      </c>
      <c r="I44" s="51">
        <v>61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396">
        <v>7</v>
      </c>
      <c r="B45" s="393" t="s">
        <v>1009</v>
      </c>
      <c r="C45" s="393" t="s">
        <v>141</v>
      </c>
      <c r="D45" s="409">
        <v>97</v>
      </c>
      <c r="E45" s="409">
        <v>99.001999999999995</v>
      </c>
      <c r="F45" s="410">
        <v>196.00200000000001</v>
      </c>
      <c r="G45" s="395">
        <v>8</v>
      </c>
      <c r="H45" s="273">
        <v>1759.0199999999998</v>
      </c>
      <c r="I45" s="51">
        <v>61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396">
        <v>5</v>
      </c>
      <c r="B46" s="393" t="s">
        <v>719</v>
      </c>
      <c r="C46" s="393" t="s">
        <v>694</v>
      </c>
      <c r="D46" s="409">
        <v>97.001999999999995</v>
      </c>
      <c r="E46" s="409">
        <v>97</v>
      </c>
      <c r="F46" s="410">
        <v>194.00200000000001</v>
      </c>
      <c r="G46" s="395">
        <v>4</v>
      </c>
      <c r="H46" s="273">
        <v>1761.0259999999998</v>
      </c>
      <c r="I46" s="51">
        <v>59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392">
        <v>6</v>
      </c>
      <c r="B47" s="393" t="s">
        <v>963</v>
      </c>
      <c r="C47" s="393" t="s">
        <v>161</v>
      </c>
      <c r="D47" s="409">
        <v>96</v>
      </c>
      <c r="E47" s="409">
        <v>98.001999999999995</v>
      </c>
      <c r="F47" s="410">
        <v>194.00200000000001</v>
      </c>
      <c r="G47" s="395">
        <v>4</v>
      </c>
      <c r="H47" s="273">
        <v>1734.0199999999998</v>
      </c>
      <c r="I47" s="51">
        <v>40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392">
        <v>2</v>
      </c>
      <c r="B48" s="393" t="s">
        <v>546</v>
      </c>
      <c r="C48" s="393" t="s">
        <v>19</v>
      </c>
      <c r="D48" s="409">
        <v>98</v>
      </c>
      <c r="E48" s="409">
        <v>98</v>
      </c>
      <c r="F48" s="410">
        <v>196</v>
      </c>
      <c r="G48" s="395">
        <v>7</v>
      </c>
      <c r="H48" s="273">
        <v>1731.0170000000001</v>
      </c>
      <c r="I48" s="51">
        <v>39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392">
        <v>8</v>
      </c>
      <c r="B49" s="393" t="s">
        <v>620</v>
      </c>
      <c r="C49" s="393" t="s">
        <v>504</v>
      </c>
      <c r="D49" s="409">
        <v>100.002</v>
      </c>
      <c r="E49" s="409">
        <v>95.001000000000005</v>
      </c>
      <c r="F49" s="410">
        <v>195.00299999999999</v>
      </c>
      <c r="G49" s="395">
        <v>5</v>
      </c>
      <c r="H49" s="273">
        <v>1726.0169999999998</v>
      </c>
      <c r="I49" s="51">
        <v>32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392">
        <v>4</v>
      </c>
      <c r="B50" s="393" t="s">
        <v>1007</v>
      </c>
      <c r="C50" s="393" t="s">
        <v>58</v>
      </c>
      <c r="D50" s="409">
        <v>96</v>
      </c>
      <c r="E50" s="409">
        <v>95.001000000000005</v>
      </c>
      <c r="F50" s="410">
        <v>191.001</v>
      </c>
      <c r="G50" s="395">
        <v>2</v>
      </c>
      <c r="H50" s="273">
        <v>1722.011</v>
      </c>
      <c r="I50" s="51">
        <v>29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97">
        <v>1</v>
      </c>
      <c r="B51" s="455" t="s">
        <v>1001</v>
      </c>
      <c r="C51" s="455" t="s">
        <v>1002</v>
      </c>
      <c r="D51" s="412" t="s">
        <v>43</v>
      </c>
      <c r="E51" s="412" t="s">
        <v>411</v>
      </c>
      <c r="F51" s="412">
        <v>0</v>
      </c>
      <c r="G51" s="400">
        <v>0</v>
      </c>
      <c r="H51" s="275">
        <v>191.00299999999999</v>
      </c>
      <c r="I51" s="38">
        <v>2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"/>
      <c r="B53" s="8" t="s">
        <v>83</v>
      </c>
      <c r="C53" s="9" t="s">
        <v>1110</v>
      </c>
      <c r="D53" s="9"/>
      <c r="E53" s="9" t="s">
        <v>445</v>
      </c>
      <c r="F53" s="8"/>
      <c r="G53" s="8"/>
      <c r="H53" s="8"/>
      <c r="I53" s="8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1">
        <v>2</v>
      </c>
      <c r="B54" s="12" t="s">
        <v>10</v>
      </c>
      <c r="C54" s="97" t="s">
        <v>11</v>
      </c>
      <c r="D54" s="66"/>
      <c r="E54" s="108"/>
      <c r="F54" s="13" t="s">
        <v>12</v>
      </c>
      <c r="G54" s="13" t="s">
        <v>13</v>
      </c>
      <c r="H54" s="13" t="s">
        <v>14</v>
      </c>
      <c r="I54" s="14" t="s">
        <v>15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52">
        <v>2</v>
      </c>
      <c r="B55" s="453" t="s">
        <v>852</v>
      </c>
      <c r="C55" s="453" t="s">
        <v>421</v>
      </c>
      <c r="D55" s="456">
        <v>97.001000000000005</v>
      </c>
      <c r="E55" s="456">
        <v>98.001000000000005</v>
      </c>
      <c r="F55" s="408">
        <v>195.00200000000001</v>
      </c>
      <c r="G55" s="391">
        <v>8</v>
      </c>
      <c r="H55" s="457">
        <v>1763.0279999999998</v>
      </c>
      <c r="I55" s="49">
        <v>74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392">
        <v>6</v>
      </c>
      <c r="B56" s="393" t="s">
        <v>1015</v>
      </c>
      <c r="C56" s="393" t="s">
        <v>36</v>
      </c>
      <c r="D56" s="409">
        <v>96</v>
      </c>
      <c r="E56" s="409">
        <v>97.001000000000005</v>
      </c>
      <c r="F56" s="410">
        <v>193.001</v>
      </c>
      <c r="G56" s="395">
        <v>4</v>
      </c>
      <c r="H56" s="273">
        <v>1746.0170000000001</v>
      </c>
      <c r="I56" s="51">
        <v>62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396">
        <v>7</v>
      </c>
      <c r="B57" s="393" t="s">
        <v>1016</v>
      </c>
      <c r="C57" s="393" t="s">
        <v>100</v>
      </c>
      <c r="D57" s="409">
        <v>93</v>
      </c>
      <c r="E57" s="409">
        <v>94.001000000000005</v>
      </c>
      <c r="F57" s="410">
        <v>187.001</v>
      </c>
      <c r="G57" s="395">
        <v>3</v>
      </c>
      <c r="H57" s="273">
        <v>1550.0239999999999</v>
      </c>
      <c r="I57" s="51">
        <v>53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396">
        <v>1</v>
      </c>
      <c r="B58" s="404" t="s">
        <v>1022</v>
      </c>
      <c r="C58" s="404" t="s">
        <v>98</v>
      </c>
      <c r="D58" s="410">
        <v>97.001000000000005</v>
      </c>
      <c r="E58" s="410">
        <v>97.001999999999995</v>
      </c>
      <c r="F58" s="410">
        <v>194.00299999999999</v>
      </c>
      <c r="G58" s="395">
        <v>5</v>
      </c>
      <c r="H58" s="272">
        <v>1728.019</v>
      </c>
      <c r="I58" s="28">
        <v>51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392">
        <v>8</v>
      </c>
      <c r="B59" s="393" t="s">
        <v>1006</v>
      </c>
      <c r="C59" s="393" t="s">
        <v>694</v>
      </c>
      <c r="D59" s="409">
        <v>97.001000000000005</v>
      </c>
      <c r="E59" s="409">
        <v>100.002</v>
      </c>
      <c r="F59" s="410">
        <v>197.00299999999999</v>
      </c>
      <c r="G59" s="395">
        <v>9</v>
      </c>
      <c r="H59" s="273">
        <v>1728.0139999999997</v>
      </c>
      <c r="I59" s="51">
        <v>51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396">
        <v>9</v>
      </c>
      <c r="B60" s="393" t="s">
        <v>1019</v>
      </c>
      <c r="C60" s="393" t="s">
        <v>504</v>
      </c>
      <c r="D60" s="409">
        <v>96.001000000000005</v>
      </c>
      <c r="E60" s="409">
        <v>98.003</v>
      </c>
      <c r="F60" s="410">
        <v>194.00400000000002</v>
      </c>
      <c r="G60" s="395">
        <v>6</v>
      </c>
      <c r="H60" s="273">
        <v>1716.0169999999998</v>
      </c>
      <c r="I60" s="51">
        <v>42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396">
        <v>3</v>
      </c>
      <c r="B61" s="393" t="s">
        <v>1012</v>
      </c>
      <c r="C61" s="393" t="s">
        <v>19</v>
      </c>
      <c r="D61" s="409">
        <v>98</v>
      </c>
      <c r="E61" s="409">
        <v>97.001999999999995</v>
      </c>
      <c r="F61" s="410">
        <v>195.00200000000001</v>
      </c>
      <c r="G61" s="395">
        <v>8</v>
      </c>
      <c r="H61" s="273">
        <v>1710.0149999999999</v>
      </c>
      <c r="I61" s="51">
        <v>39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396">
        <v>5</v>
      </c>
      <c r="B62" s="393" t="s">
        <v>1024</v>
      </c>
      <c r="C62" s="393" t="s">
        <v>429</v>
      </c>
      <c r="D62" s="409">
        <v>93</v>
      </c>
      <c r="E62" s="409">
        <v>93</v>
      </c>
      <c r="F62" s="410">
        <v>186</v>
      </c>
      <c r="G62" s="395">
        <v>2</v>
      </c>
      <c r="H62" s="273">
        <v>1698.0039999999999</v>
      </c>
      <c r="I62" s="51">
        <v>26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02">
        <v>4</v>
      </c>
      <c r="B63" s="398" t="s">
        <v>1013</v>
      </c>
      <c r="C63" s="398" t="s">
        <v>504</v>
      </c>
      <c r="D63" s="411">
        <v>83.001000000000005</v>
      </c>
      <c r="E63" s="411">
        <v>88</v>
      </c>
      <c r="F63" s="412">
        <v>171.001</v>
      </c>
      <c r="G63" s="400">
        <v>1</v>
      </c>
      <c r="H63" s="276">
        <v>1574.0039999999999</v>
      </c>
      <c r="I63" s="56">
        <v>10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 t="s">
        <v>943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267</v>
      </c>
      <c r="E67" s="44" t="s">
        <v>171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10" t="s">
        <v>172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CD0E3E8A-6A75-4D76-AD9A-A8B78EDBCD5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FB28-459E-46A8-B08B-B6DB6D983ED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964</v>
      </c>
      <c r="C1" s="2"/>
      <c r="D1" s="3"/>
      <c r="E1" s="3"/>
      <c r="F1" s="3"/>
      <c r="G1" s="2" t="s">
        <v>268</v>
      </c>
      <c r="H1" s="3"/>
      <c r="I1" s="4" t="s">
        <v>929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86</v>
      </c>
      <c r="C3" s="9" t="s">
        <v>1111</v>
      </c>
      <c r="D3" s="9"/>
      <c r="E3" s="9" t="s">
        <v>1578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389">
        <v>5</v>
      </c>
      <c r="B5" s="453" t="s">
        <v>1044</v>
      </c>
      <c r="C5" s="453" t="s">
        <v>751</v>
      </c>
      <c r="D5" s="456">
        <v>100.003</v>
      </c>
      <c r="E5" s="456">
        <v>100.001</v>
      </c>
      <c r="F5" s="408">
        <v>200.00400000000002</v>
      </c>
      <c r="G5" s="391">
        <v>9</v>
      </c>
      <c r="H5" s="457">
        <v>1772.0320000000002</v>
      </c>
      <c r="I5" s="49">
        <v>75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4</v>
      </c>
      <c r="B6" s="393" t="s">
        <v>1053</v>
      </c>
      <c r="C6" s="393" t="s">
        <v>751</v>
      </c>
      <c r="D6" s="409">
        <v>98.004000000000005</v>
      </c>
      <c r="E6" s="409">
        <v>99.001999999999995</v>
      </c>
      <c r="F6" s="410">
        <v>197.006</v>
      </c>
      <c r="G6" s="395">
        <v>8</v>
      </c>
      <c r="H6" s="273">
        <v>1759.0259999999998</v>
      </c>
      <c r="I6" s="51">
        <v>70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2">
        <v>8</v>
      </c>
      <c r="B7" s="393" t="s">
        <v>462</v>
      </c>
      <c r="C7" s="393" t="s">
        <v>150</v>
      </c>
      <c r="D7" s="409">
        <v>95.001000000000005</v>
      </c>
      <c r="E7" s="409">
        <v>94</v>
      </c>
      <c r="F7" s="410">
        <v>189.001</v>
      </c>
      <c r="G7" s="395">
        <v>6</v>
      </c>
      <c r="H7" s="273">
        <v>1731.0179999999998</v>
      </c>
      <c r="I7" s="51">
        <v>62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6">
        <v>3</v>
      </c>
      <c r="B8" s="393" t="s">
        <v>1034</v>
      </c>
      <c r="C8" s="393" t="s">
        <v>98</v>
      </c>
      <c r="D8" s="409">
        <v>96.001000000000005</v>
      </c>
      <c r="E8" s="409">
        <v>93</v>
      </c>
      <c r="F8" s="410">
        <v>189.001</v>
      </c>
      <c r="G8" s="395">
        <v>6</v>
      </c>
      <c r="H8" s="273">
        <v>1631.0169999999998</v>
      </c>
      <c r="I8" s="51">
        <v>57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1</v>
      </c>
      <c r="B9" s="404" t="s">
        <v>1061</v>
      </c>
      <c r="C9" s="404" t="s">
        <v>421</v>
      </c>
      <c r="D9" s="410">
        <v>95.001999999999995</v>
      </c>
      <c r="E9" s="410">
        <v>96.001000000000005</v>
      </c>
      <c r="F9" s="410">
        <v>191.00299999999999</v>
      </c>
      <c r="G9" s="395">
        <v>7</v>
      </c>
      <c r="H9" s="272">
        <v>1694.0119999999999</v>
      </c>
      <c r="I9" s="28">
        <v>40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2">
        <v>6</v>
      </c>
      <c r="B10" s="393" t="s">
        <v>1045</v>
      </c>
      <c r="C10" s="393" t="s">
        <v>429</v>
      </c>
      <c r="D10" s="409">
        <v>94.001999999999995</v>
      </c>
      <c r="E10" s="409">
        <v>86</v>
      </c>
      <c r="F10" s="410">
        <v>180.00200000000001</v>
      </c>
      <c r="G10" s="395">
        <v>2</v>
      </c>
      <c r="H10" s="273">
        <v>1683.0099999999998</v>
      </c>
      <c r="I10" s="51">
        <v>36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2">
        <v>2</v>
      </c>
      <c r="B11" s="393" t="s">
        <v>1042</v>
      </c>
      <c r="C11" s="393" t="s">
        <v>504</v>
      </c>
      <c r="D11" s="409">
        <v>95.001000000000005</v>
      </c>
      <c r="E11" s="409">
        <v>87</v>
      </c>
      <c r="F11" s="410">
        <v>182.001</v>
      </c>
      <c r="G11" s="395">
        <v>3</v>
      </c>
      <c r="H11" s="273">
        <v>1390.0070000000001</v>
      </c>
      <c r="I11" s="51">
        <v>32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6">
        <v>9</v>
      </c>
      <c r="B12" s="393" t="s">
        <v>874</v>
      </c>
      <c r="C12" s="393" t="s">
        <v>680</v>
      </c>
      <c r="D12" s="409">
        <v>94</v>
      </c>
      <c r="E12" s="409">
        <v>92</v>
      </c>
      <c r="F12" s="410">
        <v>186</v>
      </c>
      <c r="G12" s="395">
        <v>4</v>
      </c>
      <c r="H12" s="273">
        <v>1631.002</v>
      </c>
      <c r="I12" s="51">
        <v>28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97">
        <v>7</v>
      </c>
      <c r="B13" s="398" t="s">
        <v>1046</v>
      </c>
      <c r="C13" s="398" t="s">
        <v>161</v>
      </c>
      <c r="D13" s="411" t="s">
        <v>43</v>
      </c>
      <c r="E13" s="411" t="s">
        <v>411</v>
      </c>
      <c r="F13" s="412">
        <v>0</v>
      </c>
      <c r="G13" s="400">
        <v>0</v>
      </c>
      <c r="H13" s="276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114</v>
      </c>
      <c r="C15" s="9" t="s">
        <v>1112</v>
      </c>
      <c r="D15" s="9"/>
      <c r="E15" s="9" t="s">
        <v>1579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08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389">
        <v>3</v>
      </c>
      <c r="B17" s="453" t="s">
        <v>1068</v>
      </c>
      <c r="C17" s="453" t="s">
        <v>751</v>
      </c>
      <c r="D17" s="456">
        <v>99.001999999999995</v>
      </c>
      <c r="E17" s="456">
        <v>100.003</v>
      </c>
      <c r="F17" s="408">
        <v>199.005</v>
      </c>
      <c r="G17" s="391">
        <v>9</v>
      </c>
      <c r="H17" s="457">
        <v>1780.0329999999999</v>
      </c>
      <c r="I17" s="49">
        <v>81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396">
        <v>1</v>
      </c>
      <c r="B18" s="404" t="s">
        <v>936</v>
      </c>
      <c r="C18" s="404" t="s">
        <v>141</v>
      </c>
      <c r="D18" s="410">
        <v>89.001000000000005</v>
      </c>
      <c r="E18" s="410">
        <v>88</v>
      </c>
      <c r="F18" s="410">
        <v>177.001</v>
      </c>
      <c r="G18" s="395">
        <v>6</v>
      </c>
      <c r="H18" s="272">
        <v>1610.0149999999999</v>
      </c>
      <c r="I18" s="28">
        <v>55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396">
        <v>9</v>
      </c>
      <c r="B19" s="393" t="s">
        <v>1074</v>
      </c>
      <c r="C19" s="393" t="s">
        <v>421</v>
      </c>
      <c r="D19" s="409">
        <v>87</v>
      </c>
      <c r="E19" s="409">
        <v>91</v>
      </c>
      <c r="F19" s="410">
        <v>178</v>
      </c>
      <c r="G19" s="395">
        <v>7</v>
      </c>
      <c r="H19" s="273">
        <v>1461.0029999999999</v>
      </c>
      <c r="I19" s="51">
        <v>55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396">
        <v>7</v>
      </c>
      <c r="B20" s="393" t="s">
        <v>938</v>
      </c>
      <c r="C20" s="393" t="s">
        <v>150</v>
      </c>
      <c r="D20" s="409">
        <v>87</v>
      </c>
      <c r="E20" s="409">
        <v>92</v>
      </c>
      <c r="F20" s="410">
        <v>179</v>
      </c>
      <c r="G20" s="395">
        <v>8</v>
      </c>
      <c r="H20" s="273">
        <v>1569.002</v>
      </c>
      <c r="I20" s="51">
        <v>47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92">
        <v>8</v>
      </c>
      <c r="B21" s="393" t="s">
        <v>1070</v>
      </c>
      <c r="C21" s="393" t="s">
        <v>98</v>
      </c>
      <c r="D21" s="409">
        <v>90</v>
      </c>
      <c r="E21" s="409">
        <v>83</v>
      </c>
      <c r="F21" s="410">
        <v>173</v>
      </c>
      <c r="G21" s="395">
        <v>4</v>
      </c>
      <c r="H21" s="273">
        <v>1268.0050000000001</v>
      </c>
      <c r="I21" s="51">
        <v>46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392">
        <v>6</v>
      </c>
      <c r="B22" s="393" t="s">
        <v>1081</v>
      </c>
      <c r="C22" s="393" t="s">
        <v>1082</v>
      </c>
      <c r="D22" s="409">
        <v>0</v>
      </c>
      <c r="E22" s="409">
        <v>0</v>
      </c>
      <c r="F22" s="410">
        <v>0</v>
      </c>
      <c r="G22" s="395">
        <v>0</v>
      </c>
      <c r="H22" s="273">
        <v>1228.0029999999999</v>
      </c>
      <c r="I22" s="51">
        <v>39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92">
        <v>4</v>
      </c>
      <c r="B23" s="393" t="s">
        <v>1079</v>
      </c>
      <c r="C23" s="393" t="s">
        <v>150</v>
      </c>
      <c r="D23" s="409">
        <v>86.001000000000005</v>
      </c>
      <c r="E23" s="409">
        <v>87</v>
      </c>
      <c r="F23" s="410">
        <v>173.001</v>
      </c>
      <c r="G23" s="395">
        <v>5</v>
      </c>
      <c r="H23" s="273">
        <v>1410.0049999999999</v>
      </c>
      <c r="I23" s="51">
        <v>38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392">
        <v>2</v>
      </c>
      <c r="B24" s="393" t="s">
        <v>1077</v>
      </c>
      <c r="C24" s="393" t="s">
        <v>150</v>
      </c>
      <c r="D24" s="409">
        <v>79</v>
      </c>
      <c r="E24" s="409">
        <v>76</v>
      </c>
      <c r="F24" s="410">
        <v>155</v>
      </c>
      <c r="G24" s="395">
        <v>3</v>
      </c>
      <c r="H24" s="273">
        <v>1462.002</v>
      </c>
      <c r="I24" s="51">
        <v>31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97">
        <v>5</v>
      </c>
      <c r="B25" s="398" t="s">
        <v>1062</v>
      </c>
      <c r="C25" s="398" t="s">
        <v>98</v>
      </c>
      <c r="D25" s="411" t="s">
        <v>43</v>
      </c>
      <c r="E25" s="411" t="s">
        <v>411</v>
      </c>
      <c r="F25" s="412">
        <v>0</v>
      </c>
      <c r="G25" s="400">
        <v>0</v>
      </c>
      <c r="H25" s="276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 t="s">
        <v>943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267</v>
      </c>
      <c r="E29" s="44" t="s">
        <v>171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10" t="s">
        <v>172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109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0A75ABB9-8AAD-437A-8323-5135D841F94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6041-4BF0-431A-BB4C-A13628E3BEC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1113</v>
      </c>
      <c r="B1" s="2"/>
      <c r="C1" s="2"/>
      <c r="D1" s="3"/>
      <c r="E1" s="3"/>
      <c r="F1" s="3"/>
      <c r="G1" s="61"/>
      <c r="H1" s="3"/>
      <c r="I1" s="4" t="s">
        <v>1302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4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5" t="s">
        <v>816</v>
      </c>
      <c r="B4" s="66"/>
      <c r="C4" s="67">
        <v>589</v>
      </c>
      <c r="D4" s="66"/>
      <c r="E4" s="68" t="s">
        <v>15</v>
      </c>
      <c r="F4" s="277">
        <f>SUM(F5:F7)</f>
        <v>580.01299999999992</v>
      </c>
      <c r="G4" s="70" t="s">
        <v>281</v>
      </c>
      <c r="H4" s="65" t="s">
        <v>1488</v>
      </c>
      <c r="I4" s="66"/>
      <c r="J4" s="67">
        <v>593</v>
      </c>
      <c r="K4" s="66"/>
      <c r="L4" s="68" t="s">
        <v>15</v>
      </c>
      <c r="M4" s="277">
        <f>SUM(M5:M7)</f>
        <v>589.01300000000003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33" t="s">
        <v>215</v>
      </c>
      <c r="B5" s="234"/>
      <c r="C5" s="235"/>
      <c r="D5" s="365">
        <v>92.001999999999995</v>
      </c>
      <c r="E5" s="365">
        <v>92</v>
      </c>
      <c r="F5" s="278">
        <f>SUM(D5:E5)</f>
        <v>184.00200000000001</v>
      </c>
      <c r="H5" s="233" t="s">
        <v>1449</v>
      </c>
      <c r="I5" s="234"/>
      <c r="J5" s="235"/>
      <c r="K5" s="365">
        <v>100.00700000000001</v>
      </c>
      <c r="L5" s="365">
        <v>100.005</v>
      </c>
      <c r="M5" s="278">
        <f>SUM(K5:L5)</f>
        <v>200.012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6" t="s">
        <v>1097</v>
      </c>
      <c r="B6" s="237"/>
      <c r="C6" s="238"/>
      <c r="D6" s="365">
        <v>100.005</v>
      </c>
      <c r="E6" s="365">
        <v>100.003</v>
      </c>
      <c r="F6" s="279">
        <f>SUM(D6:E6)</f>
        <v>200.00799999999998</v>
      </c>
      <c r="H6" s="236" t="s">
        <v>1471</v>
      </c>
      <c r="I6" s="237"/>
      <c r="J6" s="238"/>
      <c r="K6" s="365">
        <v>97</v>
      </c>
      <c r="L6" s="365">
        <v>95</v>
      </c>
      <c r="M6" s="279">
        <f>SUM(K6:L6)</f>
        <v>192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9" t="s">
        <v>189</v>
      </c>
      <c r="B7" s="240"/>
      <c r="C7" s="241"/>
      <c r="D7" s="368">
        <v>99.001000000000005</v>
      </c>
      <c r="E7" s="368">
        <v>97.001999999999995</v>
      </c>
      <c r="F7" s="280">
        <f>SUM(D7:E7)</f>
        <v>196.00299999999999</v>
      </c>
      <c r="H7" s="239" t="s">
        <v>1462</v>
      </c>
      <c r="I7" s="240"/>
      <c r="J7" s="241"/>
      <c r="K7" s="368">
        <v>99</v>
      </c>
      <c r="L7" s="379">
        <v>98.001000000000005</v>
      </c>
      <c r="M7" s="280">
        <f>SUM(K7:L7)</f>
        <v>197.001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5" t="s">
        <v>1489</v>
      </c>
      <c r="B9" s="66"/>
      <c r="C9" s="67">
        <v>588</v>
      </c>
      <c r="D9" s="66"/>
      <c r="E9" s="68" t="s">
        <v>15</v>
      </c>
      <c r="F9" s="277">
        <f>SUM(F10:F12)</f>
        <v>589.01</v>
      </c>
      <c r="G9" s="70" t="s">
        <v>281</v>
      </c>
      <c r="H9" s="65" t="s">
        <v>1490</v>
      </c>
      <c r="I9" s="66"/>
      <c r="J9" s="67">
        <v>595</v>
      </c>
      <c r="K9" s="66"/>
      <c r="L9" s="68" t="s">
        <v>15</v>
      </c>
      <c r="M9" s="277">
        <f>SUM(M10:M12)</f>
        <v>597.02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33" t="s">
        <v>1098</v>
      </c>
      <c r="B10" s="234"/>
      <c r="C10" s="235"/>
      <c r="D10" s="365">
        <v>100.001</v>
      </c>
      <c r="E10" s="365">
        <v>97.001999999999995</v>
      </c>
      <c r="F10" s="278">
        <f>SUM(D10:E10)</f>
        <v>197.00299999999999</v>
      </c>
      <c r="H10" s="233" t="s">
        <v>1088</v>
      </c>
      <c r="I10" s="234"/>
      <c r="J10" s="235"/>
      <c r="K10" s="365">
        <v>100.005</v>
      </c>
      <c r="L10" s="365">
        <v>100.003</v>
      </c>
      <c r="M10" s="278">
        <f>SUM(K10:L10)</f>
        <v>200.00799999999998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6" t="s">
        <v>969</v>
      </c>
      <c r="B11" s="237"/>
      <c r="C11" s="238"/>
      <c r="D11" s="365">
        <v>98.001999999999995</v>
      </c>
      <c r="E11" s="365">
        <v>98.001000000000005</v>
      </c>
      <c r="F11" s="279">
        <f>SUM(D11:E11)</f>
        <v>196.00299999999999</v>
      </c>
      <c r="H11" s="236" t="s">
        <v>1458</v>
      </c>
      <c r="I11" s="237"/>
      <c r="J11" s="238"/>
      <c r="K11" s="365">
        <v>100.004</v>
      </c>
      <c r="L11" s="365">
        <v>98.001999999999995</v>
      </c>
      <c r="M11" s="279">
        <f>SUM(K11:L11)</f>
        <v>198.006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9" t="s">
        <v>214</v>
      </c>
      <c r="B12" s="240"/>
      <c r="C12" s="241"/>
      <c r="D12" s="368">
        <v>99.003</v>
      </c>
      <c r="E12" s="368">
        <v>97.001000000000005</v>
      </c>
      <c r="F12" s="280">
        <f>SUM(D12:E12)</f>
        <v>196.00400000000002</v>
      </c>
      <c r="H12" s="239" t="s">
        <v>1093</v>
      </c>
      <c r="I12" s="240"/>
      <c r="J12" s="241"/>
      <c r="K12" s="368">
        <v>100.001</v>
      </c>
      <c r="L12" s="368">
        <v>99.004999999999995</v>
      </c>
      <c r="M12" s="280">
        <f>SUM(K12:L12)</f>
        <v>199.006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5" t="s">
        <v>1491</v>
      </c>
      <c r="B14" s="66"/>
      <c r="C14" s="67">
        <v>594</v>
      </c>
      <c r="D14" s="66"/>
      <c r="E14" s="68" t="s">
        <v>15</v>
      </c>
      <c r="F14" s="277">
        <f>SUM(F15:F17)</f>
        <v>590.01099999999997</v>
      </c>
      <c r="G14" s="70" t="s">
        <v>281</v>
      </c>
      <c r="H14" s="65" t="s">
        <v>1492</v>
      </c>
      <c r="I14" s="66"/>
      <c r="J14" s="67">
        <v>593</v>
      </c>
      <c r="K14" s="66"/>
      <c r="L14" s="68" t="s">
        <v>15</v>
      </c>
      <c r="M14" s="277">
        <f>SUM(M15:M17)</f>
        <v>597.01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33" t="s">
        <v>1314</v>
      </c>
      <c r="B15" s="234"/>
      <c r="C15" s="235"/>
      <c r="D15" s="365">
        <v>98</v>
      </c>
      <c r="E15" s="365">
        <v>97.001000000000005</v>
      </c>
      <c r="F15" s="278">
        <f>SUM(D15:E15)</f>
        <v>195.001</v>
      </c>
      <c r="H15" s="233" t="s">
        <v>1100</v>
      </c>
      <c r="I15" s="234"/>
      <c r="J15" s="235"/>
      <c r="K15" s="365">
        <v>100.004</v>
      </c>
      <c r="L15" s="365">
        <v>100.001</v>
      </c>
      <c r="M15" s="278">
        <f>SUM(K15:L15)</f>
        <v>200.005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6" t="s">
        <v>1316</v>
      </c>
      <c r="B16" s="237"/>
      <c r="C16" s="238"/>
      <c r="D16" s="365">
        <v>99.003</v>
      </c>
      <c r="E16" s="365">
        <v>96</v>
      </c>
      <c r="F16" s="279">
        <f>SUM(D16:E16)</f>
        <v>195.00299999999999</v>
      </c>
      <c r="H16" s="236" t="s">
        <v>1101</v>
      </c>
      <c r="I16" s="237"/>
      <c r="J16" s="238"/>
      <c r="K16" s="365">
        <v>100.001</v>
      </c>
      <c r="L16" s="365">
        <v>99.003</v>
      </c>
      <c r="M16" s="279">
        <f>SUM(K16:L16)</f>
        <v>199.00400000000002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9" t="s">
        <v>1454</v>
      </c>
      <c r="B17" s="240"/>
      <c r="C17" s="241"/>
      <c r="D17" s="368">
        <v>100.004</v>
      </c>
      <c r="E17" s="368">
        <v>100.003</v>
      </c>
      <c r="F17" s="280">
        <f>SUM(D17:E17)</f>
        <v>200.00700000000001</v>
      </c>
      <c r="H17" s="239" t="s">
        <v>693</v>
      </c>
      <c r="I17" s="240"/>
      <c r="J17" s="241"/>
      <c r="K17" s="368">
        <v>99.001000000000005</v>
      </c>
      <c r="L17" s="368">
        <v>99</v>
      </c>
      <c r="M17" s="280">
        <f>SUM(K17:L17)</f>
        <v>198.001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1493</v>
      </c>
      <c r="C20" s="10"/>
      <c r="D20" s="10"/>
      <c r="E20" s="10"/>
      <c r="F20" s="10"/>
      <c r="G20" s="39"/>
      <c r="H20" s="79" t="s">
        <v>1490</v>
      </c>
      <c r="I20" s="23">
        <v>9</v>
      </c>
      <c r="J20" s="23">
        <v>7</v>
      </c>
      <c r="K20" s="23"/>
      <c r="L20" s="23">
        <v>2</v>
      </c>
      <c r="M20" s="467">
        <v>5355.143</v>
      </c>
      <c r="N20" s="73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2" t="s">
        <v>1585</v>
      </c>
      <c r="C21" s="10"/>
      <c r="D21" s="10"/>
      <c r="E21" s="10"/>
      <c r="F21" s="10"/>
      <c r="G21" s="39"/>
      <c r="H21" s="373" t="s">
        <v>1491</v>
      </c>
      <c r="I21" s="24">
        <v>9</v>
      </c>
      <c r="J21" s="24">
        <v>6</v>
      </c>
      <c r="K21" s="24"/>
      <c r="L21" s="24">
        <v>3</v>
      </c>
      <c r="M21" s="445">
        <v>5348.1170000000002</v>
      </c>
      <c r="N21" s="25">
        <v>12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294</v>
      </c>
      <c r="C22" s="10"/>
      <c r="D22" s="10"/>
      <c r="E22" s="10"/>
      <c r="F22" s="10"/>
      <c r="G22" s="39"/>
      <c r="H22" s="74" t="s">
        <v>1492</v>
      </c>
      <c r="I22" s="24">
        <v>9</v>
      </c>
      <c r="J22" s="24">
        <v>6</v>
      </c>
      <c r="K22" s="24"/>
      <c r="L22" s="24">
        <v>3</v>
      </c>
      <c r="M22" s="445">
        <v>5320.1180000000004</v>
      </c>
      <c r="N22" s="25">
        <v>12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73" t="s">
        <v>1488</v>
      </c>
      <c r="I23" s="24">
        <v>9</v>
      </c>
      <c r="J23" s="24">
        <v>6</v>
      </c>
      <c r="K23" s="24"/>
      <c r="L23" s="24">
        <v>3</v>
      </c>
      <c r="M23" s="445">
        <v>4943.1289999999999</v>
      </c>
      <c r="N23" s="25">
        <v>12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74" t="s">
        <v>1489</v>
      </c>
      <c r="I24" s="24">
        <v>9</v>
      </c>
      <c r="J24" s="24">
        <v>1</v>
      </c>
      <c r="K24" s="24"/>
      <c r="L24" s="24">
        <v>8</v>
      </c>
      <c r="M24" s="445">
        <v>5285.0820000000003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5" t="s">
        <v>816</v>
      </c>
      <c r="I25" s="37">
        <v>9</v>
      </c>
      <c r="J25" s="37">
        <v>1</v>
      </c>
      <c r="K25" s="37"/>
      <c r="L25" s="37">
        <v>8</v>
      </c>
      <c r="M25" s="469">
        <v>5273.09</v>
      </c>
      <c r="N25" s="38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O27" s="10"/>
      <c r="P27" s="86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5" t="s">
        <v>906</v>
      </c>
      <c r="B30" s="66"/>
      <c r="C30" s="67">
        <v>587</v>
      </c>
      <c r="D30" s="66"/>
      <c r="E30" s="68" t="s">
        <v>15</v>
      </c>
      <c r="F30" s="277">
        <f>SUM(F31:F33)</f>
        <v>592.01299999999992</v>
      </c>
      <c r="G30" s="70" t="s">
        <v>281</v>
      </c>
      <c r="H30" s="65" t="s">
        <v>1494</v>
      </c>
      <c r="I30" s="66"/>
      <c r="J30" s="67">
        <v>588</v>
      </c>
      <c r="K30" s="66"/>
      <c r="L30" s="68" t="s">
        <v>15</v>
      </c>
      <c r="M30" s="277">
        <f>SUM(M31:M33)</f>
        <v>593.01400000000001</v>
      </c>
      <c r="O30" s="47"/>
      <c r="P30" s="47"/>
      <c r="Q30" s="47"/>
      <c r="R30" s="47"/>
      <c r="S30" s="47"/>
      <c r="T30" s="47"/>
      <c r="U30" s="10"/>
      <c r="V30" s="10"/>
      <c r="W30" s="10"/>
      <c r="X30" s="10"/>
      <c r="Y30" s="10"/>
    </row>
    <row r="31" spans="1:25" customFormat="1" ht="15.75" customHeight="1" x14ac:dyDescent="0.3">
      <c r="A31" s="233" t="s">
        <v>1474</v>
      </c>
      <c r="B31" s="234"/>
      <c r="C31" s="235"/>
      <c r="D31" s="365">
        <v>98.001999999999995</v>
      </c>
      <c r="E31" s="365">
        <v>95.001000000000005</v>
      </c>
      <c r="F31" s="278">
        <f>SUM(D31:E31)</f>
        <v>193.00299999999999</v>
      </c>
      <c r="H31" s="233" t="s">
        <v>1307</v>
      </c>
      <c r="I31" s="234"/>
      <c r="J31" s="235"/>
      <c r="K31" s="365">
        <v>100.004</v>
      </c>
      <c r="L31" s="365">
        <v>98</v>
      </c>
      <c r="M31" s="278">
        <f>SUM(K31:L31)</f>
        <v>198.00400000000002</v>
      </c>
      <c r="O31" s="47"/>
      <c r="P31" s="47"/>
      <c r="Q31" s="47"/>
      <c r="R31" s="47"/>
      <c r="S31" s="47"/>
      <c r="T31" s="47"/>
      <c r="U31" s="10"/>
      <c r="V31" s="10"/>
      <c r="W31" s="10"/>
      <c r="X31" s="10"/>
      <c r="Y31" s="10"/>
    </row>
    <row r="32" spans="1:25" customFormat="1" ht="15.75" customHeight="1" x14ac:dyDescent="0.3">
      <c r="A32" s="236" t="s">
        <v>1427</v>
      </c>
      <c r="B32" s="237"/>
      <c r="C32" s="238"/>
      <c r="D32" s="365">
        <v>100.002</v>
      </c>
      <c r="E32" s="365">
        <v>99.001999999999995</v>
      </c>
      <c r="F32" s="279">
        <f>SUM(D32:E32)</f>
        <v>199.00399999999999</v>
      </c>
      <c r="H32" s="236" t="s">
        <v>1495</v>
      </c>
      <c r="I32" s="237"/>
      <c r="J32" s="238"/>
      <c r="K32" s="365">
        <v>100.003</v>
      </c>
      <c r="L32" s="365">
        <v>99.001999999999995</v>
      </c>
      <c r="M32" s="279">
        <f>SUM(K32:L32)</f>
        <v>199.005</v>
      </c>
      <c r="O32" s="47"/>
      <c r="P32" s="47"/>
      <c r="Q32" s="47"/>
      <c r="R32" s="47"/>
      <c r="S32" s="47"/>
      <c r="T32" s="47"/>
      <c r="U32" s="10"/>
      <c r="V32" s="10"/>
      <c r="W32" s="10"/>
      <c r="X32" s="10"/>
      <c r="Y32" s="10"/>
    </row>
    <row r="33" spans="1:25" customFormat="1" ht="15.75" customHeight="1" x14ac:dyDescent="0.3">
      <c r="A33" s="239" t="s">
        <v>1472</v>
      </c>
      <c r="B33" s="240"/>
      <c r="C33" s="241"/>
      <c r="D33" s="368">
        <v>100.003</v>
      </c>
      <c r="E33" s="368">
        <v>100.003</v>
      </c>
      <c r="F33" s="280">
        <f>SUM(D33:E33)</f>
        <v>200.006</v>
      </c>
      <c r="H33" s="239" t="s">
        <v>1468</v>
      </c>
      <c r="I33" s="240"/>
      <c r="J33" s="241"/>
      <c r="K33" s="368">
        <v>98.003</v>
      </c>
      <c r="L33" s="368">
        <v>98.001999999999995</v>
      </c>
      <c r="M33" s="280">
        <f>SUM(K33:L33)</f>
        <v>196.005</v>
      </c>
      <c r="O33" s="47"/>
      <c r="P33" s="47"/>
      <c r="Q33" s="47"/>
      <c r="R33" s="47"/>
      <c r="S33" s="47"/>
      <c r="T33" s="47"/>
      <c r="U33" s="10"/>
      <c r="V33" s="10"/>
      <c r="W33" s="10"/>
      <c r="X33" s="10"/>
      <c r="Y33" s="10"/>
    </row>
    <row r="34" spans="1:25" customFormat="1" ht="15.75" customHeight="1" x14ac:dyDescent="0.3">
      <c r="O34" s="47"/>
      <c r="P34" s="47"/>
      <c r="Q34" s="47"/>
      <c r="R34" s="47"/>
      <c r="S34" s="47"/>
      <c r="T34" s="47"/>
      <c r="U34" s="10"/>
      <c r="V34" s="10"/>
      <c r="W34" s="10"/>
      <c r="X34" s="10"/>
      <c r="Y34" s="10"/>
    </row>
    <row r="35" spans="1:25" customFormat="1" ht="15.75" customHeight="1" x14ac:dyDescent="0.3">
      <c r="A35" s="65" t="s">
        <v>1496</v>
      </c>
      <c r="B35" s="66"/>
      <c r="C35" s="67">
        <v>586</v>
      </c>
      <c r="D35" s="66"/>
      <c r="E35" s="68" t="s">
        <v>15</v>
      </c>
      <c r="F35" s="277">
        <f>SUM(F36:F38)</f>
        <v>592.00900000000001</v>
      </c>
      <c r="G35" s="70" t="s">
        <v>281</v>
      </c>
      <c r="H35" s="65" t="s">
        <v>1497</v>
      </c>
      <c r="I35" s="66"/>
      <c r="J35" s="67">
        <v>587</v>
      </c>
      <c r="K35" s="66"/>
      <c r="L35" s="68" t="s">
        <v>15</v>
      </c>
      <c r="M35" s="277">
        <f>SUM(M36:M38)</f>
        <v>590.01099999999997</v>
      </c>
      <c r="O35" s="47"/>
      <c r="P35" s="47"/>
      <c r="Q35" s="47"/>
      <c r="R35" s="47"/>
      <c r="S35" s="47"/>
      <c r="T35" s="47"/>
      <c r="U35" s="10"/>
      <c r="V35" s="10"/>
      <c r="W35" s="10"/>
      <c r="X35" s="10"/>
      <c r="Y35" s="10"/>
    </row>
    <row r="36" spans="1:25" customFormat="1" ht="15.75" customHeight="1" x14ac:dyDescent="0.3">
      <c r="A36" s="233" t="s">
        <v>426</v>
      </c>
      <c r="B36" s="234"/>
      <c r="C36" s="235"/>
      <c r="D36" s="365">
        <v>99.001999999999995</v>
      </c>
      <c r="E36" s="365">
        <v>99.001000000000005</v>
      </c>
      <c r="F36" s="278">
        <f>SUM(D36:E36)</f>
        <v>198.00299999999999</v>
      </c>
      <c r="H36" s="233" t="s">
        <v>979</v>
      </c>
      <c r="I36" s="234"/>
      <c r="J36" s="235"/>
      <c r="K36" s="365">
        <v>99.001000000000005</v>
      </c>
      <c r="L36" s="365">
        <v>96</v>
      </c>
      <c r="M36" s="278">
        <f>SUM(K36:L36)</f>
        <v>195.001</v>
      </c>
      <c r="O36" s="47"/>
      <c r="P36" s="47"/>
      <c r="Q36" s="47"/>
      <c r="R36" s="47"/>
      <c r="S36" s="47"/>
      <c r="T36" s="47"/>
      <c r="U36" s="10"/>
      <c r="V36" s="10"/>
      <c r="W36" s="10"/>
      <c r="X36" s="10"/>
      <c r="Y36" s="10"/>
    </row>
    <row r="37" spans="1:25" customFormat="1" ht="15.75" customHeight="1" x14ac:dyDescent="0.3">
      <c r="A37" s="236" t="s">
        <v>1394</v>
      </c>
      <c r="B37" s="237"/>
      <c r="C37" s="238"/>
      <c r="D37" s="365">
        <v>99.001999999999995</v>
      </c>
      <c r="E37" s="365">
        <v>99.001000000000005</v>
      </c>
      <c r="F37" s="279">
        <f>SUM(D37:E37)</f>
        <v>198.00299999999999</v>
      </c>
      <c r="H37" s="236" t="s">
        <v>1463</v>
      </c>
      <c r="I37" s="237"/>
      <c r="J37" s="238"/>
      <c r="K37" s="365">
        <v>99.004000000000005</v>
      </c>
      <c r="L37" s="365">
        <v>99.001999999999995</v>
      </c>
      <c r="M37" s="279">
        <f>SUM(K37:L37)</f>
        <v>198.006</v>
      </c>
      <c r="O37" s="47"/>
      <c r="P37" s="47"/>
      <c r="Q37" s="47"/>
      <c r="R37" s="47"/>
      <c r="S37" s="47"/>
      <c r="T37" s="47"/>
      <c r="U37" s="10"/>
      <c r="V37" s="10"/>
      <c r="W37" s="10"/>
      <c r="X37" s="10"/>
      <c r="Y37" s="10"/>
    </row>
    <row r="38" spans="1:25" customFormat="1" ht="15.75" customHeight="1" x14ac:dyDescent="0.3">
      <c r="A38" s="239" t="s">
        <v>1411</v>
      </c>
      <c r="B38" s="240"/>
      <c r="C38" s="241"/>
      <c r="D38" s="368">
        <v>98.001999999999995</v>
      </c>
      <c r="E38" s="368">
        <v>98.001000000000005</v>
      </c>
      <c r="F38" s="280">
        <f>SUM(D38:E38)</f>
        <v>196.00299999999999</v>
      </c>
      <c r="H38" s="239" t="s">
        <v>1253</v>
      </c>
      <c r="I38" s="240"/>
      <c r="J38" s="241"/>
      <c r="K38" s="368">
        <v>100.002</v>
      </c>
      <c r="L38" s="368">
        <v>97.001999999999995</v>
      </c>
      <c r="M38" s="280">
        <f>SUM(K38:L38)</f>
        <v>197.00399999999999</v>
      </c>
      <c r="O38" s="47"/>
      <c r="P38" s="47"/>
      <c r="Q38" s="47"/>
      <c r="R38" s="47"/>
      <c r="S38" s="47"/>
      <c r="T38" s="47"/>
      <c r="U38" s="10"/>
      <c r="V38" s="10"/>
      <c r="W38" s="10"/>
      <c r="X38" s="10"/>
      <c r="Y38" s="10"/>
    </row>
    <row r="39" spans="1:25" customFormat="1" ht="15.75" customHeight="1" x14ac:dyDescent="0.3">
      <c r="O39" s="47"/>
      <c r="P39" s="47"/>
      <c r="Q39" s="47"/>
      <c r="R39" s="47"/>
      <c r="S39" s="47"/>
      <c r="T39" s="47"/>
      <c r="U39" s="10"/>
      <c r="V39" s="10"/>
      <c r="W39" s="10"/>
      <c r="X39" s="10"/>
      <c r="Y39" s="10"/>
    </row>
    <row r="40" spans="1:25" customFormat="1" ht="15.75" customHeight="1" x14ac:dyDescent="0.3">
      <c r="A40" s="65" t="s">
        <v>1498</v>
      </c>
      <c r="B40" s="66"/>
      <c r="C40" s="67">
        <v>587</v>
      </c>
      <c r="D40" s="66"/>
      <c r="E40" s="68" t="s">
        <v>15</v>
      </c>
      <c r="F40" s="277">
        <f>SUM(F41:F43)</f>
        <v>590.01299999999992</v>
      </c>
      <c r="G40" s="70" t="s">
        <v>281</v>
      </c>
      <c r="H40" s="65" t="s">
        <v>812</v>
      </c>
      <c r="I40" s="66"/>
      <c r="J40" s="67">
        <v>583</v>
      </c>
      <c r="K40" s="66"/>
      <c r="L40" s="68" t="s">
        <v>15</v>
      </c>
      <c r="M40" s="277">
        <f>SUM(M41:M43)</f>
        <v>583.00400000000002</v>
      </c>
      <c r="O40" s="47"/>
      <c r="P40" s="47"/>
      <c r="Q40" s="47"/>
      <c r="R40" s="47"/>
      <c r="S40" s="47"/>
      <c r="T40" s="47"/>
      <c r="U40" s="10"/>
      <c r="V40" s="10"/>
      <c r="W40" s="10"/>
      <c r="X40" s="10"/>
      <c r="Y40" s="10"/>
    </row>
    <row r="41" spans="1:25" customFormat="1" ht="15.75" customHeight="1" x14ac:dyDescent="0.3">
      <c r="A41" s="233" t="s">
        <v>1096</v>
      </c>
      <c r="B41" s="234"/>
      <c r="C41" s="235"/>
      <c r="D41" s="365">
        <v>99.004000000000005</v>
      </c>
      <c r="E41" s="365">
        <v>99.001999999999995</v>
      </c>
      <c r="F41" s="278">
        <f>SUM(D41:E41)</f>
        <v>198.006</v>
      </c>
      <c r="H41" s="233" t="s">
        <v>590</v>
      </c>
      <c r="I41" s="234"/>
      <c r="J41" s="235"/>
      <c r="K41" s="365">
        <v>98</v>
      </c>
      <c r="L41" s="365">
        <v>98</v>
      </c>
      <c r="M41" s="278">
        <f>SUM(K41:L41)</f>
        <v>196</v>
      </c>
      <c r="O41" s="47"/>
      <c r="P41" s="47"/>
      <c r="Q41" s="47"/>
      <c r="R41" s="47"/>
      <c r="S41" s="47"/>
      <c r="T41" s="47"/>
      <c r="U41" s="10"/>
      <c r="V41" s="10"/>
      <c r="W41" s="10"/>
      <c r="X41" s="10"/>
      <c r="Y41" s="10"/>
    </row>
    <row r="42" spans="1:25" customFormat="1" ht="15.75" customHeight="1" x14ac:dyDescent="0.3">
      <c r="A42" s="236" t="s">
        <v>1482</v>
      </c>
      <c r="B42" s="237"/>
      <c r="C42" s="238"/>
      <c r="D42" s="365">
        <v>98.001999999999995</v>
      </c>
      <c r="E42" s="365">
        <v>98.001999999999995</v>
      </c>
      <c r="F42" s="279">
        <f>SUM(D42:E42)</f>
        <v>196.00399999999999</v>
      </c>
      <c r="H42" s="236" t="s">
        <v>600</v>
      </c>
      <c r="I42" s="237"/>
      <c r="J42" s="238"/>
      <c r="K42" s="365">
        <v>100.001</v>
      </c>
      <c r="L42" s="365">
        <v>99.003</v>
      </c>
      <c r="M42" s="279">
        <f>SUM(K42:L42)</f>
        <v>199.00400000000002</v>
      </c>
      <c r="O42" s="47"/>
      <c r="P42" s="47"/>
      <c r="Q42" s="47"/>
      <c r="R42" s="47"/>
      <c r="S42" s="47"/>
      <c r="T42" s="47"/>
      <c r="U42" s="10"/>
      <c r="V42" s="10"/>
      <c r="W42" s="10"/>
      <c r="X42" s="10"/>
      <c r="Y42" s="10"/>
    </row>
    <row r="43" spans="1:25" customFormat="1" ht="15.75" customHeight="1" x14ac:dyDescent="0.3">
      <c r="A43" s="239" t="s">
        <v>1478</v>
      </c>
      <c r="B43" s="240"/>
      <c r="C43" s="241"/>
      <c r="D43" s="368">
        <v>98.001999999999995</v>
      </c>
      <c r="E43" s="368">
        <v>98.001000000000005</v>
      </c>
      <c r="F43" s="280">
        <f>SUM(D43:E43)</f>
        <v>196.00299999999999</v>
      </c>
      <c r="H43" s="239" t="s">
        <v>990</v>
      </c>
      <c r="I43" s="240"/>
      <c r="J43" s="241"/>
      <c r="K43" s="368">
        <v>95</v>
      </c>
      <c r="L43" s="368">
        <v>93</v>
      </c>
      <c r="M43" s="280">
        <f>SUM(K43:L43)</f>
        <v>188</v>
      </c>
      <c r="O43" s="47"/>
      <c r="P43" s="47"/>
      <c r="Q43" s="47"/>
      <c r="R43" s="47"/>
      <c r="S43" s="47"/>
      <c r="T43" s="47"/>
      <c r="U43" s="10"/>
      <c r="V43" s="10"/>
      <c r="W43" s="10"/>
      <c r="X43" s="10"/>
      <c r="Y43" s="10"/>
    </row>
    <row r="44" spans="1:25" customFormat="1" ht="15.75" customHeight="1" x14ac:dyDescent="0.3">
      <c r="O44" s="47"/>
      <c r="P44" s="47"/>
      <c r="Q44" s="47"/>
      <c r="R44" s="47"/>
      <c r="S44" s="47"/>
      <c r="T44" s="47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8" t="s">
        <v>7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1499</v>
      </c>
      <c r="C46" s="10"/>
      <c r="D46" s="10"/>
      <c r="E46" s="10"/>
      <c r="F46" s="10"/>
      <c r="G46" s="39"/>
      <c r="H46" s="87" t="s">
        <v>1494</v>
      </c>
      <c r="I46" s="72">
        <v>9</v>
      </c>
      <c r="J46" s="72">
        <v>6</v>
      </c>
      <c r="K46" s="72"/>
      <c r="L46" s="72">
        <v>3</v>
      </c>
      <c r="M46" s="447">
        <v>5327.1179999999995</v>
      </c>
      <c r="N46" s="88">
        <v>12</v>
      </c>
      <c r="O46" s="47"/>
      <c r="P46" s="47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9" t="s">
        <v>1586</v>
      </c>
      <c r="C47" s="10"/>
      <c r="D47" s="10"/>
      <c r="E47" s="10"/>
      <c r="F47" s="10"/>
      <c r="G47" s="39"/>
      <c r="H47" s="90" t="s">
        <v>1496</v>
      </c>
      <c r="I47" s="22">
        <v>9</v>
      </c>
      <c r="J47" s="22">
        <v>6</v>
      </c>
      <c r="K47" s="22"/>
      <c r="L47" s="22">
        <v>3</v>
      </c>
      <c r="M47" s="448">
        <v>5276.09</v>
      </c>
      <c r="N47" s="51">
        <v>12</v>
      </c>
      <c r="O47" s="47"/>
      <c r="P47" s="47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294</v>
      </c>
      <c r="C48" s="10"/>
      <c r="D48" s="10"/>
      <c r="E48" s="10"/>
      <c r="F48" s="10"/>
      <c r="G48" s="39"/>
      <c r="H48" s="90" t="s">
        <v>906</v>
      </c>
      <c r="I48" s="22">
        <v>9</v>
      </c>
      <c r="J48" s="22">
        <v>5</v>
      </c>
      <c r="K48" s="22"/>
      <c r="L48" s="22">
        <v>4</v>
      </c>
      <c r="M48" s="448">
        <v>5291.08</v>
      </c>
      <c r="N48" s="51">
        <v>10</v>
      </c>
      <c r="O48" s="47"/>
      <c r="P48" s="4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90" t="s">
        <v>812</v>
      </c>
      <c r="I49" s="22">
        <v>9</v>
      </c>
      <c r="J49" s="22">
        <v>4</v>
      </c>
      <c r="K49" s="22"/>
      <c r="L49" s="22">
        <v>5</v>
      </c>
      <c r="M49" s="448">
        <v>5257.0839999999998</v>
      </c>
      <c r="N49" s="51">
        <v>8</v>
      </c>
      <c r="O49" s="47"/>
      <c r="P49" s="4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90" t="s">
        <v>1498</v>
      </c>
      <c r="I50" s="22">
        <v>9</v>
      </c>
      <c r="J50" s="22">
        <v>3</v>
      </c>
      <c r="K50" s="22"/>
      <c r="L50" s="22">
        <v>6</v>
      </c>
      <c r="M50" s="448">
        <v>5263.0839999999998</v>
      </c>
      <c r="N50" s="51">
        <v>6</v>
      </c>
      <c r="O50" s="47"/>
      <c r="P50" s="4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91" t="s">
        <v>1497</v>
      </c>
      <c r="I51" s="32">
        <v>9</v>
      </c>
      <c r="J51" s="32">
        <v>3</v>
      </c>
      <c r="K51" s="32"/>
      <c r="L51" s="32">
        <v>6</v>
      </c>
      <c r="M51" s="449">
        <v>5259.0969999999998</v>
      </c>
      <c r="N51" s="56">
        <v>6</v>
      </c>
      <c r="O51" s="47"/>
      <c r="P51" s="4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283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 t="s">
        <v>943</v>
      </c>
      <c r="B53" s="76"/>
      <c r="C53" s="76"/>
      <c r="D53" s="76"/>
      <c r="E53" s="76"/>
      <c r="F53" s="76"/>
      <c r="G53" s="283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283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1334</v>
      </c>
      <c r="B55" s="10"/>
      <c r="C55" s="10"/>
      <c r="D55" s="10"/>
      <c r="E55" s="105" t="s">
        <v>171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172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283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283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283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283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283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283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283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283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283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283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283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283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283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283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283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283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283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283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283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283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283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283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283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283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283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283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283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283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283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283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283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283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283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283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283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283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283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283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283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283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283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283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283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283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283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283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283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283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283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283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283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283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283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283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283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A9CAD638-B885-40B0-87C3-8B30B5E6339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123A-2EA9-4BAF-B146-902A93BB5AF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264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265</v>
      </c>
      <c r="D3" s="9"/>
      <c r="E3" s="9" t="s">
        <v>266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16</v>
      </c>
      <c r="C5" s="48" t="s">
        <v>17</v>
      </c>
      <c r="D5" s="17">
        <v>189</v>
      </c>
      <c r="E5" s="18">
        <v>9</v>
      </c>
      <c r="F5" s="17">
        <v>1708</v>
      </c>
      <c r="G5" s="49">
        <v>80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54</v>
      </c>
      <c r="C6" s="50" t="s">
        <v>38</v>
      </c>
      <c r="D6" s="22">
        <v>181</v>
      </c>
      <c r="E6" s="24">
        <v>8</v>
      </c>
      <c r="F6" s="22">
        <v>1636</v>
      </c>
      <c r="G6" s="51">
        <v>71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59</v>
      </c>
      <c r="C7" s="59" t="s">
        <v>34</v>
      </c>
      <c r="D7" s="22">
        <v>174</v>
      </c>
      <c r="E7" s="24">
        <v>6</v>
      </c>
      <c r="F7" s="22">
        <v>1604</v>
      </c>
      <c r="G7" s="51">
        <v>61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0" t="s">
        <v>33</v>
      </c>
      <c r="C8" s="50" t="s">
        <v>34</v>
      </c>
      <c r="D8" s="22">
        <v>177</v>
      </c>
      <c r="E8" s="24">
        <v>7</v>
      </c>
      <c r="F8" s="22">
        <v>1582</v>
      </c>
      <c r="G8" s="51">
        <v>57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180</v>
      </c>
      <c r="C9" s="50" t="s">
        <v>100</v>
      </c>
      <c r="D9" s="22">
        <v>164</v>
      </c>
      <c r="E9" s="24">
        <v>4</v>
      </c>
      <c r="F9" s="22">
        <v>1496</v>
      </c>
      <c r="G9" s="51">
        <v>37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6" t="s">
        <v>182</v>
      </c>
      <c r="C10" s="26" t="s">
        <v>183</v>
      </c>
      <c r="D10" s="24">
        <v>171</v>
      </c>
      <c r="E10" s="24">
        <v>5</v>
      </c>
      <c r="F10" s="27">
        <v>1487</v>
      </c>
      <c r="G10" s="28">
        <v>36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2</v>
      </c>
      <c r="B11" s="50" t="s">
        <v>41</v>
      </c>
      <c r="C11" s="50" t="s">
        <v>42</v>
      </c>
      <c r="D11" s="22" t="s">
        <v>43</v>
      </c>
      <c r="E11" s="24">
        <v>0</v>
      </c>
      <c r="F11" s="22">
        <v>861</v>
      </c>
      <c r="G11" s="51">
        <v>25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7</v>
      </c>
      <c r="B12" s="50" t="s">
        <v>238</v>
      </c>
      <c r="C12" s="50" t="s">
        <v>23</v>
      </c>
      <c r="D12" s="22">
        <v>147</v>
      </c>
      <c r="E12" s="24">
        <v>3</v>
      </c>
      <c r="F12" s="22">
        <v>1174</v>
      </c>
      <c r="G12" s="51">
        <v>19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0">
        <v>5</v>
      </c>
      <c r="B13" s="55" t="s">
        <v>258</v>
      </c>
      <c r="C13" s="55" t="s">
        <v>34</v>
      </c>
      <c r="D13" s="32">
        <v>143</v>
      </c>
      <c r="E13" s="34">
        <v>2</v>
      </c>
      <c r="F13" s="32">
        <v>1246</v>
      </c>
      <c r="G13" s="56">
        <v>17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267</v>
      </c>
      <c r="F15" s="44" t="s">
        <v>171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245C2BD-2BEE-40A5-983D-D471D70246B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2729-318B-470A-B0B3-EB7C11E5A368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1113</v>
      </c>
      <c r="B1" s="2"/>
      <c r="C1" s="2"/>
      <c r="D1" s="3"/>
      <c r="E1" s="3"/>
      <c r="F1" s="3"/>
      <c r="G1" s="61"/>
      <c r="H1" s="3"/>
      <c r="I1" s="4" t="s">
        <v>929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4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48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5" t="s">
        <v>1114</v>
      </c>
      <c r="B4" s="66"/>
      <c r="C4" s="67">
        <v>582</v>
      </c>
      <c r="D4" s="66"/>
      <c r="E4" s="68" t="s">
        <v>15</v>
      </c>
      <c r="F4" s="277">
        <f>SUM(F5:F7)</f>
        <v>588.0139999999999</v>
      </c>
      <c r="G4" s="70" t="s">
        <v>281</v>
      </c>
      <c r="H4" s="65" t="s">
        <v>1115</v>
      </c>
      <c r="I4" s="66"/>
      <c r="J4" s="67">
        <v>580</v>
      </c>
      <c r="K4" s="66"/>
      <c r="L4" s="68" t="s">
        <v>15</v>
      </c>
      <c r="M4" s="277">
        <f>SUM(M5:M7)</f>
        <v>572.00599999999997</v>
      </c>
      <c r="O4" s="47"/>
      <c r="P4" s="47"/>
      <c r="Q4" s="47"/>
      <c r="R4" s="47"/>
      <c r="S4" s="47"/>
      <c r="T4" s="47"/>
      <c r="U4" s="10"/>
      <c r="V4" s="10"/>
      <c r="W4" s="10"/>
      <c r="X4" s="10"/>
      <c r="Y4" s="10"/>
    </row>
    <row r="5" spans="1:25" customFormat="1" ht="15.75" customHeight="1" x14ac:dyDescent="0.3">
      <c r="A5" s="233" t="s">
        <v>1087</v>
      </c>
      <c r="B5" s="234"/>
      <c r="C5" s="235"/>
      <c r="D5" s="270">
        <v>100</v>
      </c>
      <c r="E5" s="270">
        <v>100.006</v>
      </c>
      <c r="F5" s="278">
        <f>SUM(D5:E5)</f>
        <v>200.006</v>
      </c>
      <c r="H5" s="233" t="s">
        <v>1116</v>
      </c>
      <c r="I5" s="234"/>
      <c r="J5" s="235"/>
      <c r="K5" s="270">
        <v>100.001</v>
      </c>
      <c r="L5" s="270">
        <v>99.001999999999995</v>
      </c>
      <c r="M5" s="278">
        <f>SUM(K5:L5)</f>
        <v>199.00299999999999</v>
      </c>
      <c r="O5" s="47"/>
      <c r="P5" s="47"/>
      <c r="Q5" s="47"/>
      <c r="R5" s="47"/>
      <c r="S5" s="47"/>
      <c r="T5" s="47"/>
      <c r="U5" s="10"/>
      <c r="V5" s="10"/>
      <c r="W5" s="10"/>
      <c r="X5" s="10"/>
      <c r="Y5" s="10"/>
    </row>
    <row r="6" spans="1:25" customFormat="1" ht="15.75" customHeight="1" x14ac:dyDescent="0.3">
      <c r="A6" s="236" t="s">
        <v>1005</v>
      </c>
      <c r="B6" s="237"/>
      <c r="C6" s="238"/>
      <c r="D6" s="270">
        <v>96.001999999999995</v>
      </c>
      <c r="E6" s="270">
        <v>97.003</v>
      </c>
      <c r="F6" s="279">
        <f>SUM(D6:E6)</f>
        <v>193.005</v>
      </c>
      <c r="H6" s="236" t="s">
        <v>970</v>
      </c>
      <c r="I6" s="237"/>
      <c r="J6" s="238"/>
      <c r="K6" s="270">
        <v>87.001000000000005</v>
      </c>
      <c r="L6" s="270">
        <v>95.001000000000005</v>
      </c>
      <c r="M6" s="279">
        <f>SUM(K6:L6)</f>
        <v>182.00200000000001</v>
      </c>
      <c r="O6" s="47"/>
      <c r="P6" s="47"/>
      <c r="Q6" s="47"/>
      <c r="R6" s="47"/>
      <c r="S6" s="47"/>
      <c r="T6" s="47"/>
      <c r="U6" s="10"/>
      <c r="V6" s="10"/>
      <c r="W6" s="10"/>
      <c r="X6" s="10"/>
      <c r="Y6" s="10"/>
    </row>
    <row r="7" spans="1:25" customFormat="1" ht="15.75" customHeight="1" x14ac:dyDescent="0.3">
      <c r="A7" s="239" t="s">
        <v>620</v>
      </c>
      <c r="B7" s="240"/>
      <c r="C7" s="241"/>
      <c r="D7" s="274">
        <v>100.002</v>
      </c>
      <c r="E7" s="274">
        <v>95.001000000000005</v>
      </c>
      <c r="F7" s="280">
        <f>SUM(D7:E7)</f>
        <v>195.00299999999999</v>
      </c>
      <c r="H7" s="239" t="s">
        <v>719</v>
      </c>
      <c r="I7" s="240"/>
      <c r="J7" s="241"/>
      <c r="K7" s="274">
        <v>96</v>
      </c>
      <c r="L7" s="274">
        <v>95.001000000000005</v>
      </c>
      <c r="M7" s="280">
        <f>SUM(K7:L7)</f>
        <v>191.001</v>
      </c>
      <c r="O7" s="47"/>
      <c r="P7" s="47"/>
      <c r="Q7" s="47"/>
      <c r="R7" s="47"/>
      <c r="S7" s="47"/>
      <c r="T7" s="47"/>
      <c r="U7" s="10"/>
      <c r="V7" s="10"/>
      <c r="W7" s="10"/>
      <c r="X7" s="10"/>
      <c r="Y7" s="10"/>
    </row>
    <row r="8" spans="1:25" customFormat="1" ht="15.75" customHeight="1" x14ac:dyDescent="0.3">
      <c r="O8" s="47"/>
      <c r="P8" s="47"/>
      <c r="Q8" s="47"/>
      <c r="R8" s="47"/>
      <c r="S8" s="47"/>
      <c r="T8" s="47"/>
      <c r="U8" s="10"/>
      <c r="V8" s="10"/>
      <c r="W8" s="10"/>
      <c r="X8" s="10"/>
      <c r="Y8" s="10"/>
    </row>
    <row r="9" spans="1:25" customFormat="1" ht="15.75" customHeight="1" x14ac:dyDescent="0.3">
      <c r="A9" s="65" t="s">
        <v>1117</v>
      </c>
      <c r="B9" s="66"/>
      <c r="C9" s="67">
        <v>570</v>
      </c>
      <c r="D9" s="66"/>
      <c r="E9" s="68" t="s">
        <v>15</v>
      </c>
      <c r="F9" s="277">
        <f>SUM(F10:F12)</f>
        <v>574.00600000000009</v>
      </c>
      <c r="G9" s="70" t="s">
        <v>281</v>
      </c>
      <c r="H9" s="65" t="s">
        <v>1118</v>
      </c>
      <c r="I9" s="66"/>
      <c r="J9" s="67">
        <v>575</v>
      </c>
      <c r="K9" s="66"/>
      <c r="L9" s="68" t="s">
        <v>15</v>
      </c>
      <c r="M9" s="277">
        <f>SUM(M10:M12)</f>
        <v>395.00300000000004</v>
      </c>
      <c r="O9" s="47"/>
      <c r="P9" s="47"/>
      <c r="Q9" s="47"/>
      <c r="R9" s="47"/>
      <c r="S9" s="47"/>
      <c r="T9" s="47"/>
      <c r="U9" s="10"/>
      <c r="V9" s="10"/>
      <c r="W9" s="10"/>
      <c r="X9" s="10"/>
      <c r="Y9" s="10"/>
    </row>
    <row r="10" spans="1:25" customFormat="1" ht="15.75" customHeight="1" x14ac:dyDescent="0.3">
      <c r="A10" s="233" t="s">
        <v>152</v>
      </c>
      <c r="B10" s="234"/>
      <c r="C10" s="235"/>
      <c r="D10" s="270">
        <v>99.001000000000005</v>
      </c>
      <c r="E10" s="270">
        <v>94.001000000000005</v>
      </c>
      <c r="F10" s="278">
        <f>SUM(D10:E10)</f>
        <v>193.00200000000001</v>
      </c>
      <c r="H10" s="233" t="s">
        <v>987</v>
      </c>
      <c r="I10" s="234"/>
      <c r="J10" s="235"/>
      <c r="K10" s="270">
        <v>100.002</v>
      </c>
      <c r="L10" s="270">
        <v>100</v>
      </c>
      <c r="M10" s="278">
        <f>SUM(K10:L10)</f>
        <v>200.00200000000001</v>
      </c>
      <c r="O10" s="47"/>
      <c r="P10" s="47"/>
      <c r="Q10" s="47"/>
      <c r="R10" s="47"/>
      <c r="S10" s="47"/>
      <c r="T10" s="47"/>
      <c r="U10" s="10"/>
      <c r="V10" s="10"/>
      <c r="W10" s="10"/>
      <c r="X10" s="10"/>
      <c r="Y10" s="10"/>
    </row>
    <row r="11" spans="1:25" customFormat="1" ht="15.75" customHeight="1" x14ac:dyDescent="0.3">
      <c r="A11" s="236" t="s">
        <v>1007</v>
      </c>
      <c r="B11" s="237"/>
      <c r="C11" s="238"/>
      <c r="D11" s="270">
        <v>96</v>
      </c>
      <c r="E11" s="270">
        <v>95.001000000000005</v>
      </c>
      <c r="F11" s="279">
        <f>SUM(D11:E11)</f>
        <v>191.001</v>
      </c>
      <c r="H11" s="236" t="s">
        <v>993</v>
      </c>
      <c r="I11" s="237"/>
      <c r="J11" s="238"/>
      <c r="K11" s="270">
        <v>100.001</v>
      </c>
      <c r="L11" s="270">
        <v>95</v>
      </c>
      <c r="M11" s="279">
        <f>SUM(K11:L11)</f>
        <v>195.001</v>
      </c>
      <c r="O11" s="47"/>
      <c r="P11" s="47"/>
      <c r="Q11" s="47"/>
      <c r="R11" s="47"/>
      <c r="S11" s="47"/>
      <c r="T11" s="47"/>
      <c r="U11" s="10"/>
      <c r="V11" s="10"/>
      <c r="W11" s="10"/>
      <c r="X11" s="10"/>
      <c r="Y11" s="10"/>
    </row>
    <row r="12" spans="1:25" customFormat="1" ht="15.75" customHeight="1" x14ac:dyDescent="0.3">
      <c r="A12" s="239" t="s">
        <v>231</v>
      </c>
      <c r="B12" s="240"/>
      <c r="C12" s="241"/>
      <c r="D12" s="274">
        <v>96.003</v>
      </c>
      <c r="E12" s="274">
        <v>94</v>
      </c>
      <c r="F12" s="280">
        <f>SUM(D12:E12)</f>
        <v>190.00299999999999</v>
      </c>
      <c r="H12" s="239" t="s">
        <v>978</v>
      </c>
      <c r="I12" s="240"/>
      <c r="J12" s="241"/>
      <c r="K12" s="274" t="s">
        <v>43</v>
      </c>
      <c r="L12" s="274"/>
      <c r="M12" s="280">
        <f>SUM(K12:L12)</f>
        <v>0</v>
      </c>
      <c r="O12" s="47"/>
      <c r="P12" s="47"/>
      <c r="Q12" s="47"/>
      <c r="R12" s="47"/>
      <c r="S12" s="47"/>
      <c r="T12" s="47"/>
      <c r="U12" s="10"/>
      <c r="V12" s="10"/>
      <c r="W12" s="10"/>
      <c r="X12" s="10"/>
      <c r="Y12" s="10"/>
    </row>
    <row r="13" spans="1:25" customFormat="1" ht="15.75" customHeight="1" x14ac:dyDescent="0.3">
      <c r="O13" s="47"/>
      <c r="P13" s="47"/>
      <c r="Q13" s="47"/>
      <c r="R13" s="47"/>
      <c r="S13" s="47"/>
      <c r="T13" s="47"/>
      <c r="U13" s="10"/>
      <c r="V13" s="10"/>
      <c r="W13" s="10"/>
      <c r="X13" s="10"/>
      <c r="Y13" s="10"/>
    </row>
    <row r="14" spans="1:25" customFormat="1" ht="15.75" customHeight="1" x14ac:dyDescent="0.3">
      <c r="A14" s="65" t="s">
        <v>1119</v>
      </c>
      <c r="B14" s="66"/>
      <c r="C14" s="67">
        <v>572</v>
      </c>
      <c r="D14" s="66"/>
      <c r="E14" s="68" t="s">
        <v>15</v>
      </c>
      <c r="F14" s="277">
        <f>SUM(F15:F17)</f>
        <v>598.0150000000001</v>
      </c>
      <c r="G14" s="70" t="s">
        <v>281</v>
      </c>
      <c r="H14" s="65" t="s">
        <v>1120</v>
      </c>
      <c r="I14" s="66"/>
      <c r="J14" s="67">
        <v>571</v>
      </c>
      <c r="K14" s="66"/>
      <c r="L14" s="68" t="s">
        <v>15</v>
      </c>
      <c r="M14" s="277">
        <f>SUM(M15:M17)</f>
        <v>289.005</v>
      </c>
      <c r="O14" s="47"/>
      <c r="P14" s="47"/>
      <c r="Q14" s="47"/>
      <c r="R14" s="47"/>
      <c r="S14" s="47"/>
      <c r="T14" s="47"/>
      <c r="U14" s="10"/>
      <c r="V14" s="10"/>
      <c r="W14" s="10"/>
      <c r="X14" s="10"/>
      <c r="Y14" s="10"/>
    </row>
    <row r="15" spans="1:25" customFormat="1" ht="15.75" customHeight="1" x14ac:dyDescent="0.3">
      <c r="A15" s="233" t="s">
        <v>1044</v>
      </c>
      <c r="B15" s="234"/>
      <c r="C15" s="235"/>
      <c r="D15" s="270">
        <v>100.003</v>
      </c>
      <c r="E15" s="270">
        <v>100.001</v>
      </c>
      <c r="F15" s="278">
        <f>SUM(D15:E15)</f>
        <v>200.00400000000002</v>
      </c>
      <c r="H15" s="233" t="s">
        <v>1000</v>
      </c>
      <c r="I15" s="234"/>
      <c r="J15" s="235"/>
      <c r="K15" s="270">
        <v>98.003</v>
      </c>
      <c r="L15" s="270">
        <v>95</v>
      </c>
      <c r="M15" s="278">
        <f>SUM(K15:L15)</f>
        <v>193.00299999999999</v>
      </c>
      <c r="O15" s="47"/>
      <c r="P15" s="47"/>
      <c r="Q15" s="47"/>
      <c r="R15" s="47"/>
      <c r="S15" s="47"/>
      <c r="T15" s="47"/>
      <c r="U15" s="10"/>
      <c r="V15" s="10"/>
      <c r="W15" s="10"/>
      <c r="X15" s="10"/>
      <c r="Y15" s="10"/>
    </row>
    <row r="16" spans="1:25" customFormat="1" ht="15.75" customHeight="1" x14ac:dyDescent="0.3">
      <c r="A16" s="281" t="s">
        <v>1108</v>
      </c>
      <c r="B16" s="237"/>
      <c r="C16" s="238"/>
      <c r="D16" s="270">
        <v>100.002</v>
      </c>
      <c r="E16" s="270">
        <v>99.001999999999995</v>
      </c>
      <c r="F16" s="279">
        <f>SUM(D16:E16)</f>
        <v>199.00399999999999</v>
      </c>
      <c r="H16" s="236" t="s">
        <v>995</v>
      </c>
      <c r="I16" s="237"/>
      <c r="J16" s="238"/>
      <c r="K16" s="270">
        <v>96.001999999999995</v>
      </c>
      <c r="L16" s="270">
        <v>0</v>
      </c>
      <c r="M16" s="279">
        <f>SUM(K16:L16)</f>
        <v>96.001999999999995</v>
      </c>
      <c r="O16" s="47"/>
      <c r="P16" s="47"/>
      <c r="Q16" s="47"/>
      <c r="R16" s="47"/>
      <c r="S16" s="47"/>
      <c r="T16" s="47"/>
      <c r="U16" s="10"/>
      <c r="V16" s="10"/>
      <c r="W16" s="10"/>
      <c r="X16" s="10"/>
      <c r="Y16" s="10"/>
    </row>
    <row r="17" spans="1:25" customFormat="1" ht="15.75" customHeight="1" x14ac:dyDescent="0.3">
      <c r="A17" s="239" t="s">
        <v>998</v>
      </c>
      <c r="B17" s="240"/>
      <c r="C17" s="241"/>
      <c r="D17" s="274">
        <v>100.005</v>
      </c>
      <c r="E17" s="274">
        <v>99.001999999999995</v>
      </c>
      <c r="F17" s="280">
        <f>SUM(D17:E17)</f>
        <v>199.00700000000001</v>
      </c>
      <c r="H17" s="239" t="s">
        <v>1008</v>
      </c>
      <c r="I17" s="240"/>
      <c r="J17" s="241"/>
      <c r="K17" s="274" t="s">
        <v>43</v>
      </c>
      <c r="L17" s="274"/>
      <c r="M17" s="280">
        <f>SUM(K17:L17)</f>
        <v>0</v>
      </c>
      <c r="O17" s="47"/>
      <c r="P17" s="47"/>
      <c r="Q17" s="47"/>
      <c r="R17" s="47"/>
      <c r="S17" s="47"/>
      <c r="T17" s="47"/>
      <c r="U17" s="10"/>
      <c r="V17" s="10"/>
      <c r="W17" s="10"/>
      <c r="X17" s="10"/>
      <c r="Y17" s="10"/>
    </row>
    <row r="18" spans="1:25" customFormat="1" ht="15.75" customHeight="1" x14ac:dyDescent="0.3">
      <c r="O18" s="47"/>
      <c r="P18" s="47"/>
      <c r="Q18" s="47"/>
      <c r="R18" s="47"/>
      <c r="S18" s="47"/>
      <c r="T18" s="47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8" t="s">
        <v>48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1121</v>
      </c>
      <c r="C20" s="10"/>
      <c r="D20" s="10"/>
      <c r="E20" s="10"/>
      <c r="F20" s="10"/>
      <c r="G20" s="39"/>
      <c r="H20" s="87" t="s">
        <v>1119</v>
      </c>
      <c r="I20" s="72">
        <v>9</v>
      </c>
      <c r="J20" s="72">
        <v>7</v>
      </c>
      <c r="K20" s="72"/>
      <c r="L20" s="72">
        <v>2</v>
      </c>
      <c r="M20" s="447">
        <v>5351.1230000000005</v>
      </c>
      <c r="N20" s="88">
        <v>14</v>
      </c>
      <c r="O20" s="47"/>
      <c r="P20" s="47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2" t="s">
        <v>1587</v>
      </c>
      <c r="C21" s="10"/>
      <c r="D21" s="10"/>
      <c r="E21" s="10"/>
      <c r="F21" s="10"/>
      <c r="G21" s="39"/>
      <c r="H21" s="90" t="s">
        <v>1114</v>
      </c>
      <c r="I21" s="22">
        <v>9</v>
      </c>
      <c r="J21" s="22">
        <v>7</v>
      </c>
      <c r="K21" s="22"/>
      <c r="L21" s="22">
        <v>2</v>
      </c>
      <c r="M21" s="448">
        <v>5273.0789999999997</v>
      </c>
      <c r="N21" s="51">
        <v>14</v>
      </c>
      <c r="O21" s="47"/>
      <c r="P21" s="47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294</v>
      </c>
      <c r="C22" s="10"/>
      <c r="D22" s="10"/>
      <c r="E22" s="10"/>
      <c r="F22" s="10"/>
      <c r="G22" s="39"/>
      <c r="H22" s="90" t="s">
        <v>1115</v>
      </c>
      <c r="I22" s="22">
        <v>9</v>
      </c>
      <c r="J22" s="22">
        <v>7</v>
      </c>
      <c r="K22" s="22"/>
      <c r="L22" s="22">
        <v>2</v>
      </c>
      <c r="M22" s="448">
        <v>5226.067</v>
      </c>
      <c r="N22" s="51">
        <v>14</v>
      </c>
      <c r="O22" s="47"/>
      <c r="P22" s="47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90" t="s">
        <v>1117</v>
      </c>
      <c r="I23" s="22">
        <v>9</v>
      </c>
      <c r="J23" s="22">
        <v>3</v>
      </c>
      <c r="K23" s="22"/>
      <c r="L23" s="22">
        <v>6</v>
      </c>
      <c r="M23" s="448">
        <v>5124.0320000000002</v>
      </c>
      <c r="N23" s="51">
        <v>6</v>
      </c>
      <c r="O23" s="47"/>
      <c r="P23" s="47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90" t="s">
        <v>1118</v>
      </c>
      <c r="I24" s="22">
        <v>9</v>
      </c>
      <c r="J24" s="22">
        <v>3</v>
      </c>
      <c r="K24" s="22"/>
      <c r="L24" s="22">
        <v>6</v>
      </c>
      <c r="M24" s="448">
        <v>4607.04</v>
      </c>
      <c r="N24" s="51">
        <v>6</v>
      </c>
      <c r="O24" s="47"/>
      <c r="P24" s="47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91" t="s">
        <v>1120</v>
      </c>
      <c r="I25" s="32">
        <v>9</v>
      </c>
      <c r="J25" s="32"/>
      <c r="K25" s="32"/>
      <c r="L25" s="32">
        <v>9</v>
      </c>
      <c r="M25" s="449">
        <v>2368.027</v>
      </c>
      <c r="N25" s="56">
        <v>0</v>
      </c>
      <c r="O25" s="47"/>
      <c r="P25" s="47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O27" s="10"/>
      <c r="P27" s="86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51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5" t="s">
        <v>1122</v>
      </c>
      <c r="B30" s="66"/>
      <c r="C30" s="67">
        <v>562</v>
      </c>
      <c r="D30" s="66"/>
      <c r="E30" s="68" t="s">
        <v>15</v>
      </c>
      <c r="F30" s="277">
        <f>SUM(F31:F33)</f>
        <v>561.00600000000009</v>
      </c>
      <c r="G30" s="70" t="s">
        <v>281</v>
      </c>
      <c r="H30" s="65" t="s">
        <v>1123</v>
      </c>
      <c r="I30" s="66"/>
      <c r="J30" s="67">
        <v>561</v>
      </c>
      <c r="K30" s="66"/>
      <c r="L30" s="68" t="s">
        <v>15</v>
      </c>
      <c r="M30" s="277">
        <f>SUM(M31:M33)</f>
        <v>382.00400000000002</v>
      </c>
      <c r="O30" s="47"/>
      <c r="P30" s="47"/>
      <c r="Q30" s="47"/>
      <c r="R30" s="47"/>
      <c r="S30" s="47"/>
      <c r="T30" s="47"/>
      <c r="U30" s="10"/>
      <c r="V30" s="10"/>
      <c r="W30" s="10"/>
      <c r="X30" s="10"/>
      <c r="Y30" s="10"/>
    </row>
    <row r="31" spans="1:25" customFormat="1" ht="15.75" customHeight="1" x14ac:dyDescent="0.3">
      <c r="A31" s="233" t="s">
        <v>1042</v>
      </c>
      <c r="B31" s="234"/>
      <c r="C31" s="235"/>
      <c r="D31" s="270">
        <v>95.001000000000005</v>
      </c>
      <c r="E31" s="270">
        <v>87</v>
      </c>
      <c r="F31" s="278">
        <f>SUM(D31:E31)</f>
        <v>182.001</v>
      </c>
      <c r="H31" s="233" t="s">
        <v>1022</v>
      </c>
      <c r="I31" s="234"/>
      <c r="J31" s="235"/>
      <c r="K31" s="270">
        <v>97.001000000000005</v>
      </c>
      <c r="L31" s="270">
        <v>97.001999999999995</v>
      </c>
      <c r="M31" s="278">
        <f>SUM(K31:L31)</f>
        <v>194.00299999999999</v>
      </c>
      <c r="O31" s="47"/>
      <c r="P31" s="47"/>
      <c r="Q31" s="47"/>
      <c r="R31" s="47"/>
      <c r="S31" s="47"/>
      <c r="T31" s="47"/>
      <c r="U31" s="10"/>
      <c r="V31" s="10"/>
      <c r="W31" s="10"/>
      <c r="X31" s="10"/>
      <c r="Y31" s="10"/>
    </row>
    <row r="32" spans="1:25" customFormat="1" ht="15.75" customHeight="1" x14ac:dyDescent="0.3">
      <c r="A32" s="236" t="s">
        <v>1124</v>
      </c>
      <c r="B32" s="237"/>
      <c r="C32" s="238"/>
      <c r="D32" s="270">
        <v>93.001000000000005</v>
      </c>
      <c r="E32" s="270">
        <v>92</v>
      </c>
      <c r="F32" s="279">
        <f>SUM(D32:E32)</f>
        <v>185.001</v>
      </c>
      <c r="H32" s="236" t="s">
        <v>1038</v>
      </c>
      <c r="I32" s="237"/>
      <c r="J32" s="238"/>
      <c r="K32" s="270">
        <v>91</v>
      </c>
      <c r="L32" s="270">
        <v>97.001000000000005</v>
      </c>
      <c r="M32" s="279">
        <f>SUM(K32:L32)</f>
        <v>188.001</v>
      </c>
      <c r="O32" s="47"/>
      <c r="P32" s="47"/>
      <c r="Q32" s="47"/>
      <c r="R32" s="47"/>
      <c r="S32" s="47"/>
      <c r="T32" s="47"/>
      <c r="U32" s="10"/>
      <c r="V32" s="10"/>
      <c r="W32" s="10"/>
      <c r="X32" s="10"/>
      <c r="Y32" s="10"/>
    </row>
    <row r="33" spans="1:25" customFormat="1" ht="15.75" customHeight="1" x14ac:dyDescent="0.3">
      <c r="A33" s="239" t="s">
        <v>1019</v>
      </c>
      <c r="B33" s="240"/>
      <c r="C33" s="241"/>
      <c r="D33" s="274">
        <v>96.001000000000005</v>
      </c>
      <c r="E33" s="274">
        <v>98.003</v>
      </c>
      <c r="F33" s="280">
        <f>SUM(D33:E33)</f>
        <v>194.00400000000002</v>
      </c>
      <c r="H33" s="239" t="s">
        <v>1028</v>
      </c>
      <c r="I33" s="240"/>
      <c r="J33" s="241"/>
      <c r="K33" s="274" t="s">
        <v>43</v>
      </c>
      <c r="L33" s="274"/>
      <c r="M33" s="280">
        <f>SUM(K33:L33)</f>
        <v>0</v>
      </c>
      <c r="O33" s="47"/>
      <c r="P33" s="47"/>
      <c r="Q33" s="47"/>
      <c r="R33" s="47"/>
      <c r="S33" s="47"/>
      <c r="T33" s="47"/>
      <c r="U33" s="10"/>
      <c r="V33" s="10"/>
      <c r="W33" s="10"/>
      <c r="X33" s="10"/>
      <c r="Y33" s="10"/>
    </row>
    <row r="34" spans="1:25" customFormat="1" ht="15.75" customHeight="1" x14ac:dyDescent="0.3">
      <c r="O34" s="47"/>
      <c r="P34" s="47"/>
      <c r="Q34" s="47"/>
      <c r="R34" s="47"/>
      <c r="S34" s="47"/>
      <c r="T34" s="47"/>
      <c r="U34" s="10"/>
      <c r="V34" s="10"/>
      <c r="W34" s="10"/>
      <c r="X34" s="10"/>
      <c r="Y34" s="10"/>
    </row>
    <row r="35" spans="1:25" customFormat="1" ht="15.75" customHeight="1" x14ac:dyDescent="0.3">
      <c r="A35" s="65" t="s">
        <v>1125</v>
      </c>
      <c r="B35" s="66"/>
      <c r="C35" s="67">
        <v>518</v>
      </c>
      <c r="D35" s="66"/>
      <c r="E35" s="68" t="s">
        <v>15</v>
      </c>
      <c r="F35" s="277">
        <f>SUM(F36:F38)</f>
        <v>551.00099999999998</v>
      </c>
      <c r="G35" s="70" t="s">
        <v>281</v>
      </c>
      <c r="H35" s="47" t="s">
        <v>284</v>
      </c>
      <c r="I35" s="47"/>
      <c r="J35" s="47"/>
      <c r="K35" s="47"/>
      <c r="L35" s="47"/>
      <c r="M35" s="47"/>
      <c r="O35" s="47"/>
      <c r="P35" s="47"/>
      <c r="Q35" s="47"/>
      <c r="R35" s="47"/>
      <c r="S35" s="47"/>
      <c r="T35" s="47"/>
      <c r="U35" s="10"/>
      <c r="V35" s="10"/>
      <c r="W35" s="10"/>
      <c r="X35" s="10"/>
      <c r="Y35" s="10"/>
    </row>
    <row r="36" spans="1:25" customFormat="1" ht="15.75" customHeight="1" x14ac:dyDescent="0.3">
      <c r="A36" s="233" t="s">
        <v>626</v>
      </c>
      <c r="B36" s="234"/>
      <c r="C36" s="235"/>
      <c r="D36" s="270">
        <v>95</v>
      </c>
      <c r="E36" s="270">
        <v>92</v>
      </c>
      <c r="F36" s="282">
        <f>SUM(D36:E36)</f>
        <v>187</v>
      </c>
      <c r="H36" s="47"/>
      <c r="I36" s="47"/>
      <c r="J36" s="47"/>
      <c r="K36" s="47"/>
      <c r="L36" s="47"/>
      <c r="M36" s="47"/>
      <c r="O36" s="47"/>
      <c r="P36" s="47"/>
      <c r="Q36" s="47"/>
      <c r="R36" s="47"/>
      <c r="S36" s="47"/>
      <c r="T36" s="47"/>
      <c r="U36" s="10"/>
      <c r="V36" s="10"/>
      <c r="W36" s="10"/>
      <c r="X36" s="10"/>
      <c r="Y36" s="10"/>
    </row>
    <row r="37" spans="1:25" customFormat="1" ht="15.75" customHeight="1" x14ac:dyDescent="0.3">
      <c r="A37" s="236" t="s">
        <v>261</v>
      </c>
      <c r="B37" s="237"/>
      <c r="C37" s="238"/>
      <c r="D37" s="270">
        <v>92</v>
      </c>
      <c r="E37" s="270">
        <v>91.001000000000005</v>
      </c>
      <c r="F37" s="279">
        <f>SUM(D37:E37)</f>
        <v>183.001</v>
      </c>
      <c r="H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U37" s="10"/>
      <c r="V37" s="10"/>
      <c r="W37" s="10"/>
      <c r="X37" s="10"/>
      <c r="Y37" s="10"/>
    </row>
    <row r="38" spans="1:25" customFormat="1" ht="15.75" customHeight="1" x14ac:dyDescent="0.3">
      <c r="A38" s="239" t="s">
        <v>1085</v>
      </c>
      <c r="B38" s="240"/>
      <c r="C38" s="241"/>
      <c r="D38" s="274">
        <v>91</v>
      </c>
      <c r="E38" s="274">
        <v>90</v>
      </c>
      <c r="F38" s="280">
        <f>SUM(D38:E38)</f>
        <v>181</v>
      </c>
      <c r="H38" s="47"/>
      <c r="I38" s="47"/>
      <c r="J38" s="47"/>
      <c r="K38" s="47"/>
      <c r="L38" s="47"/>
      <c r="M38" s="47"/>
      <c r="O38" s="47"/>
      <c r="P38" s="47"/>
      <c r="Q38" s="47"/>
      <c r="R38" s="47"/>
      <c r="S38" s="47"/>
      <c r="T38" s="47"/>
      <c r="U38" s="10"/>
      <c r="V38" s="10"/>
      <c r="W38" s="10"/>
      <c r="X38" s="10"/>
      <c r="Y38" s="10"/>
    </row>
    <row r="39" spans="1:25" customFormat="1" ht="15.75" customHeight="1" x14ac:dyDescent="0.3">
      <c r="O39" s="47"/>
      <c r="P39" s="47"/>
      <c r="Q39" s="47"/>
      <c r="R39" s="47"/>
      <c r="S39" s="47"/>
      <c r="T39" s="47"/>
      <c r="U39" s="10"/>
      <c r="V39" s="10"/>
      <c r="W39" s="10"/>
      <c r="X39" s="10"/>
      <c r="Y39" s="10"/>
    </row>
    <row r="40" spans="1:25" customFormat="1" ht="15.75" customHeight="1" x14ac:dyDescent="0.3">
      <c r="A40" s="65" t="s">
        <v>1126</v>
      </c>
      <c r="B40" s="66"/>
      <c r="C40" s="67">
        <v>557</v>
      </c>
      <c r="D40" s="66"/>
      <c r="E40" s="68" t="s">
        <v>15</v>
      </c>
      <c r="F40" s="277">
        <f>SUM(F41:F43)</f>
        <v>572.005</v>
      </c>
      <c r="G40" s="70" t="s">
        <v>281</v>
      </c>
      <c r="H40" s="65" t="s">
        <v>1127</v>
      </c>
      <c r="I40" s="66"/>
      <c r="J40" s="67">
        <v>542</v>
      </c>
      <c r="K40" s="66"/>
      <c r="L40" s="68" t="s">
        <v>15</v>
      </c>
      <c r="M40" s="277">
        <f>SUM(M41:M43)</f>
        <v>543.00400000000002</v>
      </c>
      <c r="O40" s="47"/>
      <c r="P40" s="47"/>
      <c r="Q40" s="47"/>
      <c r="R40" s="47"/>
      <c r="S40" s="47"/>
      <c r="T40" s="47"/>
      <c r="U40" s="10"/>
      <c r="V40" s="10"/>
      <c r="W40" s="10"/>
      <c r="X40" s="10"/>
      <c r="Y40" s="10"/>
    </row>
    <row r="41" spans="1:25" customFormat="1" ht="15.75" customHeight="1" x14ac:dyDescent="0.3">
      <c r="A41" s="233" t="s">
        <v>97</v>
      </c>
      <c r="B41" s="234"/>
      <c r="C41" s="235"/>
      <c r="D41" s="270">
        <v>97.001999999999995</v>
      </c>
      <c r="E41" s="270">
        <v>99.001000000000005</v>
      </c>
      <c r="F41" s="278">
        <f>SUM(D41:E41)</f>
        <v>196.00299999999999</v>
      </c>
      <c r="H41" s="233" t="s">
        <v>1043</v>
      </c>
      <c r="I41" s="234"/>
      <c r="J41" s="235"/>
      <c r="K41" s="270">
        <v>98.003</v>
      </c>
      <c r="L41" s="270">
        <v>95.001000000000005</v>
      </c>
      <c r="M41" s="278">
        <f>SUM(K41:L41)</f>
        <v>193.00400000000002</v>
      </c>
      <c r="O41" s="47"/>
      <c r="P41" s="47"/>
      <c r="Q41" s="47"/>
      <c r="R41" s="47"/>
      <c r="S41" s="47"/>
      <c r="T41" s="47"/>
      <c r="U41" s="10"/>
      <c r="V41" s="10"/>
      <c r="W41" s="10"/>
      <c r="X41" s="10"/>
      <c r="Y41" s="10"/>
    </row>
    <row r="42" spans="1:25" customFormat="1" ht="15.75" customHeight="1" x14ac:dyDescent="0.3">
      <c r="A42" s="236" t="s">
        <v>1041</v>
      </c>
      <c r="B42" s="237"/>
      <c r="C42" s="238"/>
      <c r="D42" s="270">
        <v>93.001000000000005</v>
      </c>
      <c r="E42" s="270">
        <v>94</v>
      </c>
      <c r="F42" s="279">
        <f>SUM(D42:E42)</f>
        <v>187.001</v>
      </c>
      <c r="H42" s="236" t="s">
        <v>1070</v>
      </c>
      <c r="I42" s="237"/>
      <c r="J42" s="238"/>
      <c r="K42" s="270">
        <v>90</v>
      </c>
      <c r="L42" s="270">
        <v>83</v>
      </c>
      <c r="M42" s="279">
        <f>SUM(K42:L42)</f>
        <v>173</v>
      </c>
      <c r="O42" s="47"/>
      <c r="P42" s="47"/>
      <c r="Q42" s="47"/>
      <c r="R42" s="47"/>
      <c r="S42" s="47"/>
      <c r="T42" s="47"/>
      <c r="U42" s="10"/>
      <c r="V42" s="10"/>
      <c r="W42" s="10"/>
      <c r="X42" s="10"/>
      <c r="Y42" s="10"/>
    </row>
    <row r="43" spans="1:25" customFormat="1" ht="15.75" customHeight="1" x14ac:dyDescent="0.3">
      <c r="A43" s="239" t="s">
        <v>1034</v>
      </c>
      <c r="B43" s="240"/>
      <c r="C43" s="241"/>
      <c r="D43" s="274">
        <v>96.001000000000005</v>
      </c>
      <c r="E43" s="274">
        <v>93</v>
      </c>
      <c r="F43" s="280">
        <f>SUM(D43:E43)</f>
        <v>189.001</v>
      </c>
      <c r="H43" s="239" t="s">
        <v>1058</v>
      </c>
      <c r="I43" s="240"/>
      <c r="J43" s="241"/>
      <c r="K43" s="274">
        <v>89</v>
      </c>
      <c r="L43" s="274">
        <v>88</v>
      </c>
      <c r="M43" s="280">
        <f>SUM(K43:L43)</f>
        <v>177</v>
      </c>
      <c r="O43" s="47"/>
      <c r="P43" s="47"/>
      <c r="Q43" s="47"/>
      <c r="R43" s="47"/>
      <c r="S43" s="47"/>
      <c r="T43" s="47"/>
      <c r="U43" s="10"/>
      <c r="V43" s="10"/>
      <c r="W43" s="10"/>
      <c r="X43" s="10"/>
      <c r="Y43" s="10"/>
    </row>
    <row r="44" spans="1:25" customFormat="1" ht="15.75" customHeight="1" x14ac:dyDescent="0.3">
      <c r="O44" s="47"/>
      <c r="P44" s="47"/>
      <c r="Q44" s="47"/>
      <c r="R44" s="47"/>
      <c r="S44" s="47"/>
      <c r="T44" s="47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8" t="s">
        <v>51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1128</v>
      </c>
      <c r="C46" s="10"/>
      <c r="D46" s="10"/>
      <c r="E46" s="10"/>
      <c r="F46" s="10"/>
      <c r="G46" s="39"/>
      <c r="H46" s="87" t="s">
        <v>1125</v>
      </c>
      <c r="I46" s="72">
        <v>9</v>
      </c>
      <c r="J46" s="72">
        <v>6</v>
      </c>
      <c r="K46" s="72"/>
      <c r="L46" s="72">
        <v>3</v>
      </c>
      <c r="M46" s="447">
        <v>4914.018</v>
      </c>
      <c r="N46" s="88">
        <v>12</v>
      </c>
      <c r="O46" s="47"/>
      <c r="P46" s="47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9" t="s">
        <v>1588</v>
      </c>
      <c r="C47" s="10"/>
      <c r="D47" s="10"/>
      <c r="E47" s="10"/>
      <c r="F47" s="10"/>
      <c r="G47" s="39"/>
      <c r="H47" s="90" t="s">
        <v>1122</v>
      </c>
      <c r="I47" s="22">
        <v>9</v>
      </c>
      <c r="J47" s="22">
        <v>6</v>
      </c>
      <c r="K47" s="22"/>
      <c r="L47" s="22">
        <v>3</v>
      </c>
      <c r="M47" s="448">
        <v>4793.0350000000008</v>
      </c>
      <c r="N47" s="51">
        <v>12</v>
      </c>
      <c r="O47" s="47"/>
      <c r="P47" s="47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294</v>
      </c>
      <c r="C48" s="10"/>
      <c r="D48" s="10"/>
      <c r="E48" s="10"/>
      <c r="F48" s="10"/>
      <c r="G48" s="39"/>
      <c r="H48" s="90" t="s">
        <v>1126</v>
      </c>
      <c r="I48" s="22">
        <v>9</v>
      </c>
      <c r="J48" s="22">
        <v>6</v>
      </c>
      <c r="K48" s="22"/>
      <c r="L48" s="22">
        <v>3</v>
      </c>
      <c r="M48" s="448">
        <v>4112.0389999999998</v>
      </c>
      <c r="N48" s="51">
        <v>12</v>
      </c>
      <c r="O48" s="47"/>
      <c r="P48" s="4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90" t="s">
        <v>1123</v>
      </c>
      <c r="I49" s="22">
        <v>9</v>
      </c>
      <c r="J49" s="22">
        <v>5</v>
      </c>
      <c r="K49" s="22"/>
      <c r="L49" s="22">
        <v>4</v>
      </c>
      <c r="M49" s="448">
        <v>3802.0330000000004</v>
      </c>
      <c r="N49" s="51">
        <v>10</v>
      </c>
      <c r="O49" s="47"/>
      <c r="P49" s="4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90" t="s">
        <v>1127</v>
      </c>
      <c r="I50" s="22">
        <v>9</v>
      </c>
      <c r="J50" s="22">
        <v>4</v>
      </c>
      <c r="K50" s="22"/>
      <c r="L50" s="22">
        <v>5</v>
      </c>
      <c r="M50" s="448">
        <v>4636.0360000000001</v>
      </c>
      <c r="N50" s="51">
        <v>8</v>
      </c>
      <c r="O50" s="47"/>
      <c r="P50" s="4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91" t="s">
        <v>284</v>
      </c>
      <c r="I51" s="32"/>
      <c r="J51" s="32"/>
      <c r="K51" s="32"/>
      <c r="L51" s="32"/>
      <c r="M51" s="449"/>
      <c r="N51" s="56"/>
      <c r="O51" s="47"/>
      <c r="P51" s="4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283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943</v>
      </c>
      <c r="B53" s="10"/>
      <c r="C53" s="10"/>
      <c r="D53" s="10"/>
      <c r="E53" s="10"/>
      <c r="F53" s="10"/>
      <c r="G53" s="39"/>
      <c r="H53" s="10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944</v>
      </c>
      <c r="B55" s="10"/>
      <c r="C55" s="10"/>
      <c r="D55" s="10"/>
      <c r="E55" s="105" t="s">
        <v>171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172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283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283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283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283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283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283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283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283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283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283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283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283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283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283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283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283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283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283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283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283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283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283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283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283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283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283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283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283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283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283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283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283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283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283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283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283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283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283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283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283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283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283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283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283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283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283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283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283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283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283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283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283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283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CF22C24A-7635-4C57-94A5-C23F0AAFDA1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E3D1-34A4-46A5-8E30-274B6222BB10}">
  <sheetPr>
    <tabColor rgb="FFDDEBF7"/>
    <pageSetUpPr fitToPage="1"/>
  </sheetPr>
  <dimension ref="A1:Y45"/>
  <sheetViews>
    <sheetView zoomScaleNormal="100" workbookViewId="0">
      <selection activeCell="A2" sqref="A2"/>
    </sheetView>
  </sheetViews>
  <sheetFormatPr defaultColWidth="9.85546875" defaultRowHeight="15.75" x14ac:dyDescent="0.3"/>
  <cols>
    <col min="1" max="1" width="3" style="114" customWidth="1"/>
    <col min="2" max="3" width="23.5703125" style="117" customWidth="1"/>
    <col min="4" max="9" width="5.5703125" style="117" customWidth="1"/>
    <col min="10" max="10" width="1.5703125" style="117" customWidth="1"/>
    <col min="11" max="11" width="3" style="114" customWidth="1"/>
    <col min="12" max="13" width="23.5703125" style="117" customWidth="1"/>
    <col min="14" max="19" width="5.5703125" style="117" customWidth="1"/>
    <col min="20" max="25" width="9.7109375" style="117" customWidth="1"/>
    <col min="26" max="1024" width="9.7109375" customWidth="1"/>
  </cols>
  <sheetData>
    <row r="1" spans="1:25" ht="18" x14ac:dyDescent="0.35">
      <c r="A1" s="110"/>
      <c r="B1" s="111" t="s">
        <v>412</v>
      </c>
      <c r="C1" s="111"/>
      <c r="D1" s="112"/>
      <c r="E1" s="112"/>
      <c r="F1" s="112"/>
      <c r="G1" s="112"/>
      <c r="H1" s="112"/>
      <c r="I1" s="113" t="s">
        <v>413</v>
      </c>
      <c r="J1" s="111"/>
      <c r="K1" s="112"/>
      <c r="L1" s="112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1"/>
      <c r="Y1" s="111"/>
    </row>
    <row r="2" spans="1:25" ht="20.100000000000001" customHeight="1" x14ac:dyDescent="0.35">
      <c r="B2" s="115" t="s">
        <v>2</v>
      </c>
      <c r="C2" s="116"/>
      <c r="N2" s="118" t="s">
        <v>3</v>
      </c>
      <c r="O2" s="118"/>
      <c r="P2" s="118"/>
      <c r="Q2" s="118"/>
      <c r="R2" s="118"/>
      <c r="S2" s="118"/>
    </row>
    <row r="3" spans="1:25" ht="15.75" customHeight="1" x14ac:dyDescent="0.3">
      <c r="A3" s="119"/>
      <c r="B3" s="120" t="s">
        <v>4</v>
      </c>
      <c r="C3" s="121" t="s">
        <v>414</v>
      </c>
      <c r="D3" s="121"/>
      <c r="E3" s="121" t="s">
        <v>415</v>
      </c>
      <c r="F3" s="120"/>
      <c r="G3" s="120"/>
      <c r="H3" s="120"/>
      <c r="I3" s="120"/>
      <c r="J3" s="120"/>
      <c r="K3" s="119"/>
      <c r="L3" s="120" t="s">
        <v>7</v>
      </c>
      <c r="M3" s="121" t="s">
        <v>416</v>
      </c>
      <c r="N3" s="121"/>
      <c r="O3" s="121" t="s">
        <v>417</v>
      </c>
      <c r="P3" s="120"/>
      <c r="Q3" s="120"/>
      <c r="R3" s="120"/>
      <c r="S3" s="120"/>
      <c r="U3" s="120"/>
      <c r="V3" s="120"/>
      <c r="W3" s="120"/>
      <c r="X3" s="120"/>
      <c r="Y3" s="120"/>
    </row>
    <row r="4" spans="1:25" ht="15.75" customHeight="1" x14ac:dyDescent="0.3">
      <c r="A4" s="122">
        <v>2</v>
      </c>
      <c r="B4" s="123" t="s">
        <v>10</v>
      </c>
      <c r="C4" s="124" t="s">
        <v>11</v>
      </c>
      <c r="D4" s="125"/>
      <c r="E4" s="126"/>
      <c r="F4" s="127" t="s">
        <v>12</v>
      </c>
      <c r="G4" s="127" t="s">
        <v>13</v>
      </c>
      <c r="H4" s="127" t="s">
        <v>14</v>
      </c>
      <c r="I4" s="127" t="s">
        <v>15</v>
      </c>
      <c r="K4" s="122">
        <v>2</v>
      </c>
      <c r="L4" s="123" t="s">
        <v>10</v>
      </c>
      <c r="M4" s="124" t="s">
        <v>11</v>
      </c>
      <c r="N4" s="125"/>
      <c r="O4" s="126"/>
      <c r="P4" s="127" t="s">
        <v>12</v>
      </c>
      <c r="Q4" s="127" t="s">
        <v>13</v>
      </c>
      <c r="R4" s="127" t="s">
        <v>14</v>
      </c>
      <c r="S4" s="127" t="s">
        <v>15</v>
      </c>
    </row>
    <row r="5" spans="1:25" ht="15.75" customHeight="1" x14ac:dyDescent="0.3">
      <c r="A5" s="128">
        <v>5</v>
      </c>
      <c r="B5" s="129" t="s">
        <v>418</v>
      </c>
      <c r="C5" s="129" t="s">
        <v>419</v>
      </c>
      <c r="D5" s="123">
        <v>100</v>
      </c>
      <c r="E5" s="123">
        <v>100</v>
      </c>
      <c r="F5" s="123">
        <f t="shared" ref="F5:F14" si="0">SUM(D5:E5)</f>
        <v>200</v>
      </c>
      <c r="G5" s="123">
        <v>10</v>
      </c>
      <c r="H5" s="18">
        <v>1796</v>
      </c>
      <c r="I5" s="19">
        <v>86</v>
      </c>
      <c r="K5" s="128">
        <v>7</v>
      </c>
      <c r="L5" s="129" t="s">
        <v>420</v>
      </c>
      <c r="M5" s="129" t="s">
        <v>421</v>
      </c>
      <c r="N5" s="123">
        <v>96</v>
      </c>
      <c r="O5" s="123">
        <v>91</v>
      </c>
      <c r="P5" s="123">
        <f t="shared" ref="P5:P14" si="1">SUM(N5:O5)</f>
        <v>187</v>
      </c>
      <c r="Q5" s="123">
        <v>2</v>
      </c>
      <c r="R5" s="18">
        <v>1747</v>
      </c>
      <c r="S5" s="19">
        <v>68</v>
      </c>
    </row>
    <row r="6" spans="1:25" ht="15.75" customHeight="1" x14ac:dyDescent="0.3">
      <c r="A6" s="128">
        <v>3</v>
      </c>
      <c r="B6" s="129" t="s">
        <v>422</v>
      </c>
      <c r="C6" s="129" t="s">
        <v>423</v>
      </c>
      <c r="D6" s="123">
        <v>100</v>
      </c>
      <c r="E6" s="123">
        <v>100</v>
      </c>
      <c r="F6" s="123">
        <f t="shared" si="0"/>
        <v>200</v>
      </c>
      <c r="G6" s="130">
        <v>10</v>
      </c>
      <c r="H6" s="24">
        <v>1788</v>
      </c>
      <c r="I6" s="25">
        <v>77</v>
      </c>
      <c r="K6" s="128">
        <v>10</v>
      </c>
      <c r="L6" s="129" t="s">
        <v>424</v>
      </c>
      <c r="M6" s="129" t="s">
        <v>419</v>
      </c>
      <c r="N6" s="123">
        <v>98</v>
      </c>
      <c r="O6" s="123">
        <v>97</v>
      </c>
      <c r="P6" s="123">
        <f t="shared" si="1"/>
        <v>195</v>
      </c>
      <c r="Q6" s="130">
        <v>10</v>
      </c>
      <c r="R6" s="24">
        <v>1749</v>
      </c>
      <c r="S6" s="25">
        <v>67</v>
      </c>
    </row>
    <row r="7" spans="1:25" ht="15.75" customHeight="1" x14ac:dyDescent="0.3">
      <c r="A7" s="128">
        <v>10</v>
      </c>
      <c r="B7" s="129" t="s">
        <v>425</v>
      </c>
      <c r="C7" s="129" t="s">
        <v>421</v>
      </c>
      <c r="D7" s="123">
        <v>99</v>
      </c>
      <c r="E7" s="123">
        <v>99</v>
      </c>
      <c r="F7" s="123">
        <f t="shared" si="0"/>
        <v>198</v>
      </c>
      <c r="G7" s="130">
        <v>6</v>
      </c>
      <c r="H7" s="24">
        <v>1786</v>
      </c>
      <c r="I7" s="25">
        <v>72</v>
      </c>
      <c r="J7" s="131"/>
      <c r="K7" s="128">
        <v>6</v>
      </c>
      <c r="L7" s="129" t="s">
        <v>329</v>
      </c>
      <c r="M7" s="129" t="s">
        <v>92</v>
      </c>
      <c r="N7" s="123">
        <v>98</v>
      </c>
      <c r="O7" s="123">
        <v>97</v>
      </c>
      <c r="P7" s="123">
        <f t="shared" si="1"/>
        <v>195</v>
      </c>
      <c r="Q7" s="130">
        <v>10</v>
      </c>
      <c r="R7" s="24">
        <v>1742</v>
      </c>
      <c r="S7" s="25">
        <v>61</v>
      </c>
    </row>
    <row r="8" spans="1:25" ht="15.75" customHeight="1" x14ac:dyDescent="0.3">
      <c r="A8" s="128">
        <v>1</v>
      </c>
      <c r="B8" s="129" t="s">
        <v>426</v>
      </c>
      <c r="C8" s="129" t="s">
        <v>427</v>
      </c>
      <c r="D8" s="123">
        <v>100</v>
      </c>
      <c r="E8" s="123">
        <v>99</v>
      </c>
      <c r="F8" s="123">
        <f t="shared" si="0"/>
        <v>199</v>
      </c>
      <c r="G8" s="130">
        <v>7</v>
      </c>
      <c r="H8" s="27">
        <v>1781</v>
      </c>
      <c r="I8" s="28">
        <v>65</v>
      </c>
      <c r="K8" s="128">
        <v>2</v>
      </c>
      <c r="L8" s="129" t="s">
        <v>428</v>
      </c>
      <c r="M8" s="129" t="s">
        <v>429</v>
      </c>
      <c r="N8" s="132">
        <v>97</v>
      </c>
      <c r="O8" s="132">
        <v>96</v>
      </c>
      <c r="P8" s="123">
        <f t="shared" si="1"/>
        <v>193</v>
      </c>
      <c r="Q8" s="130">
        <v>6</v>
      </c>
      <c r="R8" s="24">
        <v>1738</v>
      </c>
      <c r="S8" s="25">
        <v>56</v>
      </c>
    </row>
    <row r="9" spans="1:25" ht="15.75" customHeight="1" x14ac:dyDescent="0.3">
      <c r="A9" s="128">
        <v>2</v>
      </c>
      <c r="B9" s="129" t="s">
        <v>430</v>
      </c>
      <c r="C9" s="129" t="s">
        <v>141</v>
      </c>
      <c r="D9" s="123">
        <v>99</v>
      </c>
      <c r="E9" s="123">
        <v>97</v>
      </c>
      <c r="F9" s="123">
        <f t="shared" si="0"/>
        <v>196</v>
      </c>
      <c r="G9" s="130">
        <v>5</v>
      </c>
      <c r="H9" s="27">
        <v>1776</v>
      </c>
      <c r="I9" s="28">
        <v>57</v>
      </c>
      <c r="K9" s="128">
        <v>5</v>
      </c>
      <c r="L9" s="129" t="s">
        <v>431</v>
      </c>
      <c r="M9" s="129" t="s">
        <v>141</v>
      </c>
      <c r="N9" s="123">
        <v>98</v>
      </c>
      <c r="O9" s="123">
        <v>96</v>
      </c>
      <c r="P9" s="123">
        <f t="shared" si="1"/>
        <v>194</v>
      </c>
      <c r="Q9" s="130">
        <v>8</v>
      </c>
      <c r="R9" s="24">
        <v>1735</v>
      </c>
      <c r="S9" s="25">
        <v>56</v>
      </c>
    </row>
    <row r="10" spans="1:25" ht="15.75" customHeight="1" x14ac:dyDescent="0.3">
      <c r="A10" s="128">
        <v>8</v>
      </c>
      <c r="B10" s="129" t="s">
        <v>432</v>
      </c>
      <c r="C10" s="129" t="s">
        <v>150</v>
      </c>
      <c r="D10" s="123">
        <v>96</v>
      </c>
      <c r="E10" s="123">
        <v>95</v>
      </c>
      <c r="F10" s="123">
        <f t="shared" si="0"/>
        <v>191</v>
      </c>
      <c r="G10" s="130">
        <v>1</v>
      </c>
      <c r="H10" s="24">
        <v>1767</v>
      </c>
      <c r="I10" s="25">
        <v>52</v>
      </c>
      <c r="K10" s="128">
        <v>8</v>
      </c>
      <c r="L10" s="129" t="s">
        <v>433</v>
      </c>
      <c r="M10" s="129" t="s">
        <v>434</v>
      </c>
      <c r="N10" s="123">
        <v>97</v>
      </c>
      <c r="O10" s="123">
        <v>96</v>
      </c>
      <c r="P10" s="123">
        <f t="shared" si="1"/>
        <v>193</v>
      </c>
      <c r="Q10" s="130">
        <v>6</v>
      </c>
      <c r="R10" s="24">
        <v>1737</v>
      </c>
      <c r="S10" s="25">
        <v>55</v>
      </c>
    </row>
    <row r="11" spans="1:25" ht="15.75" customHeight="1" x14ac:dyDescent="0.3">
      <c r="A11" s="128">
        <v>7</v>
      </c>
      <c r="B11" s="129" t="s">
        <v>435</v>
      </c>
      <c r="C11" s="129" t="s">
        <v>434</v>
      </c>
      <c r="D11" s="123">
        <v>100</v>
      </c>
      <c r="E11" s="123">
        <v>100</v>
      </c>
      <c r="F11" s="123">
        <f t="shared" si="0"/>
        <v>200</v>
      </c>
      <c r="G11" s="130">
        <v>10</v>
      </c>
      <c r="H11" s="24">
        <v>1766</v>
      </c>
      <c r="I11" s="25">
        <v>52</v>
      </c>
      <c r="K11" s="128">
        <v>4</v>
      </c>
      <c r="L11" s="129" t="s">
        <v>436</v>
      </c>
      <c r="M11" s="129" t="s">
        <v>150</v>
      </c>
      <c r="N11" s="123">
        <v>98</v>
      </c>
      <c r="O11" s="123">
        <v>96</v>
      </c>
      <c r="P11" s="123">
        <f t="shared" si="1"/>
        <v>194</v>
      </c>
      <c r="Q11" s="130">
        <v>8</v>
      </c>
      <c r="R11" s="24">
        <v>1736</v>
      </c>
      <c r="S11" s="25">
        <v>55</v>
      </c>
    </row>
    <row r="12" spans="1:25" ht="15.75" customHeight="1" x14ac:dyDescent="0.3">
      <c r="A12" s="128">
        <v>4</v>
      </c>
      <c r="B12" s="129" t="s">
        <v>437</v>
      </c>
      <c r="C12" s="129" t="s">
        <v>141</v>
      </c>
      <c r="D12" s="123">
        <v>98</v>
      </c>
      <c r="E12" s="123">
        <v>97</v>
      </c>
      <c r="F12" s="123">
        <f t="shared" si="0"/>
        <v>195</v>
      </c>
      <c r="G12" s="130">
        <v>4</v>
      </c>
      <c r="H12" s="24">
        <v>1754</v>
      </c>
      <c r="I12" s="25">
        <v>32</v>
      </c>
      <c r="K12" s="128">
        <v>3</v>
      </c>
      <c r="L12" s="129" t="s">
        <v>438</v>
      </c>
      <c r="M12" s="129" t="s">
        <v>249</v>
      </c>
      <c r="N12" s="123">
        <v>97</v>
      </c>
      <c r="O12" s="123">
        <v>96</v>
      </c>
      <c r="P12" s="123">
        <f t="shared" si="1"/>
        <v>193</v>
      </c>
      <c r="Q12" s="130">
        <v>6</v>
      </c>
      <c r="R12" s="24">
        <v>1734</v>
      </c>
      <c r="S12" s="25">
        <v>53</v>
      </c>
    </row>
    <row r="13" spans="1:25" ht="15.75" customHeight="1" x14ac:dyDescent="0.3">
      <c r="A13" s="128">
        <v>6</v>
      </c>
      <c r="B13" s="129" t="s">
        <v>439</v>
      </c>
      <c r="C13" s="129" t="s">
        <v>135</v>
      </c>
      <c r="D13" s="123">
        <v>97</v>
      </c>
      <c r="E13" s="123">
        <v>95</v>
      </c>
      <c r="F13" s="123">
        <f t="shared" si="0"/>
        <v>192</v>
      </c>
      <c r="G13" s="130">
        <v>3</v>
      </c>
      <c r="H13" s="24">
        <v>1735</v>
      </c>
      <c r="I13" s="25">
        <v>25</v>
      </c>
      <c r="K13" s="128">
        <v>1</v>
      </c>
      <c r="L13" s="129" t="s">
        <v>440</v>
      </c>
      <c r="M13" s="129" t="s">
        <v>141</v>
      </c>
      <c r="N13" s="123">
        <v>94</v>
      </c>
      <c r="O13" s="123">
        <v>92</v>
      </c>
      <c r="P13" s="123">
        <f t="shared" si="1"/>
        <v>186</v>
      </c>
      <c r="Q13" s="130">
        <v>1</v>
      </c>
      <c r="R13" s="27">
        <v>1705</v>
      </c>
      <c r="S13" s="28">
        <v>29</v>
      </c>
    </row>
    <row r="14" spans="1:25" ht="15.75" customHeight="1" x14ac:dyDescent="0.3">
      <c r="A14" s="128">
        <v>9</v>
      </c>
      <c r="B14" s="129" t="s">
        <v>441</v>
      </c>
      <c r="C14" s="129" t="s">
        <v>429</v>
      </c>
      <c r="D14" s="123">
        <v>97</v>
      </c>
      <c r="E14" s="123">
        <v>95</v>
      </c>
      <c r="F14" s="123">
        <f t="shared" si="0"/>
        <v>192</v>
      </c>
      <c r="G14" s="130">
        <v>3</v>
      </c>
      <c r="H14" s="34">
        <v>1735</v>
      </c>
      <c r="I14" s="35">
        <v>21</v>
      </c>
      <c r="K14" s="128">
        <v>9</v>
      </c>
      <c r="L14" s="129" t="s">
        <v>442</v>
      </c>
      <c r="M14" s="129" t="s">
        <v>443</v>
      </c>
      <c r="N14" s="123">
        <v>94</v>
      </c>
      <c r="O14" s="123">
        <v>94</v>
      </c>
      <c r="P14" s="123">
        <f t="shared" si="1"/>
        <v>188</v>
      </c>
      <c r="Q14" s="130">
        <v>3</v>
      </c>
      <c r="R14" s="34">
        <v>1514</v>
      </c>
      <c r="S14" s="35">
        <v>29</v>
      </c>
    </row>
    <row r="16" spans="1:25" ht="15.75" customHeight="1" x14ac:dyDescent="0.3">
      <c r="A16" s="119"/>
      <c r="B16" s="120" t="s">
        <v>48</v>
      </c>
      <c r="C16" s="121" t="s">
        <v>444</v>
      </c>
      <c r="D16" s="121"/>
      <c r="E16" s="121" t="s">
        <v>445</v>
      </c>
      <c r="F16" s="120"/>
      <c r="G16" s="120"/>
      <c r="H16" s="120"/>
      <c r="I16" s="120"/>
      <c r="K16" s="119"/>
      <c r="L16" s="120" t="s">
        <v>51</v>
      </c>
      <c r="M16" s="121" t="s">
        <v>446</v>
      </c>
      <c r="N16" s="121"/>
      <c r="O16" s="121" t="s">
        <v>447</v>
      </c>
      <c r="P16" s="120"/>
      <c r="Q16" s="120"/>
      <c r="R16" s="120"/>
      <c r="S16" s="120"/>
    </row>
    <row r="17" spans="1:19" ht="15.75" customHeight="1" x14ac:dyDescent="0.3">
      <c r="A17" s="122">
        <v>2</v>
      </c>
      <c r="B17" s="123" t="s">
        <v>10</v>
      </c>
      <c r="C17" s="124" t="s">
        <v>11</v>
      </c>
      <c r="D17" s="125"/>
      <c r="E17" s="126"/>
      <c r="F17" s="127" t="s">
        <v>12</v>
      </c>
      <c r="G17" s="127" t="s">
        <v>13</v>
      </c>
      <c r="H17" s="127" t="s">
        <v>14</v>
      </c>
      <c r="I17" s="127" t="s">
        <v>15</v>
      </c>
      <c r="K17" s="122">
        <v>2</v>
      </c>
      <c r="L17" s="123" t="s">
        <v>10</v>
      </c>
      <c r="M17" s="124" t="s">
        <v>11</v>
      </c>
      <c r="N17" s="125"/>
      <c r="O17" s="126"/>
      <c r="P17" s="127" t="s">
        <v>12</v>
      </c>
      <c r="Q17" s="127" t="s">
        <v>13</v>
      </c>
      <c r="R17" s="127" t="s">
        <v>14</v>
      </c>
      <c r="S17" s="127" t="s">
        <v>15</v>
      </c>
    </row>
    <row r="18" spans="1:19" ht="15.75" customHeight="1" x14ac:dyDescent="0.3">
      <c r="A18" s="128">
        <v>3</v>
      </c>
      <c r="B18" s="129" t="s">
        <v>448</v>
      </c>
      <c r="C18" s="129" t="s">
        <v>429</v>
      </c>
      <c r="D18" s="123">
        <v>98</v>
      </c>
      <c r="E18" s="123">
        <v>96</v>
      </c>
      <c r="F18" s="123">
        <f t="shared" ref="F18:F27" si="2">SUM(D18:E18)</f>
        <v>194</v>
      </c>
      <c r="G18" s="123">
        <v>9</v>
      </c>
      <c r="H18" s="18">
        <v>1740</v>
      </c>
      <c r="I18" s="19">
        <v>77</v>
      </c>
      <c r="K18" s="128">
        <v>3</v>
      </c>
      <c r="L18" s="129" t="s">
        <v>449</v>
      </c>
      <c r="M18" s="129" t="s">
        <v>423</v>
      </c>
      <c r="N18" s="123">
        <v>98</v>
      </c>
      <c r="O18" s="123">
        <v>97</v>
      </c>
      <c r="P18" s="123">
        <f t="shared" ref="P18:P27" si="3">SUM(N18:O18)</f>
        <v>195</v>
      </c>
      <c r="Q18" s="123">
        <v>10</v>
      </c>
      <c r="R18" s="18">
        <v>1772</v>
      </c>
      <c r="S18" s="19">
        <v>88</v>
      </c>
    </row>
    <row r="19" spans="1:19" ht="15.75" customHeight="1" x14ac:dyDescent="0.3">
      <c r="A19" s="128">
        <v>10</v>
      </c>
      <c r="B19" s="129" t="s">
        <v>450</v>
      </c>
      <c r="C19" s="129" t="s">
        <v>421</v>
      </c>
      <c r="D19" s="123">
        <v>97</v>
      </c>
      <c r="E19" s="123">
        <v>95</v>
      </c>
      <c r="F19" s="123">
        <f t="shared" si="2"/>
        <v>192</v>
      </c>
      <c r="G19" s="130">
        <v>8</v>
      </c>
      <c r="H19" s="24">
        <v>1735</v>
      </c>
      <c r="I19" s="25">
        <v>72</v>
      </c>
      <c r="K19" s="128">
        <v>8</v>
      </c>
      <c r="L19" s="129" t="s">
        <v>451</v>
      </c>
      <c r="M19" s="129" t="s">
        <v>150</v>
      </c>
      <c r="N19" s="123">
        <v>97</v>
      </c>
      <c r="O19" s="123">
        <v>91</v>
      </c>
      <c r="P19" s="123">
        <f t="shared" si="3"/>
        <v>188</v>
      </c>
      <c r="Q19" s="130">
        <v>7</v>
      </c>
      <c r="R19" s="24">
        <v>1692</v>
      </c>
      <c r="S19" s="25">
        <v>65</v>
      </c>
    </row>
    <row r="20" spans="1:19" ht="15.75" customHeight="1" x14ac:dyDescent="0.3">
      <c r="A20" s="128">
        <v>9</v>
      </c>
      <c r="B20" s="129" t="s">
        <v>452</v>
      </c>
      <c r="C20" s="129" t="s">
        <v>421</v>
      </c>
      <c r="D20" s="123">
        <v>96</v>
      </c>
      <c r="E20" s="123">
        <v>94</v>
      </c>
      <c r="F20" s="123">
        <f t="shared" si="2"/>
        <v>190</v>
      </c>
      <c r="G20" s="130">
        <v>5</v>
      </c>
      <c r="H20" s="24">
        <v>1733</v>
      </c>
      <c r="I20" s="25">
        <v>69</v>
      </c>
      <c r="K20" s="128">
        <v>5</v>
      </c>
      <c r="L20" s="129" t="s">
        <v>453</v>
      </c>
      <c r="M20" s="129" t="s">
        <v>419</v>
      </c>
      <c r="N20" s="123">
        <v>95</v>
      </c>
      <c r="O20" s="123">
        <v>92</v>
      </c>
      <c r="P20" s="123">
        <f t="shared" si="3"/>
        <v>187</v>
      </c>
      <c r="Q20" s="130">
        <v>6</v>
      </c>
      <c r="R20" s="24">
        <v>1703</v>
      </c>
      <c r="S20" s="25">
        <v>64</v>
      </c>
    </row>
    <row r="21" spans="1:19" ht="15.75" customHeight="1" x14ac:dyDescent="0.3">
      <c r="A21" s="128">
        <v>7</v>
      </c>
      <c r="B21" s="129" t="s">
        <v>220</v>
      </c>
      <c r="C21" s="129" t="s">
        <v>135</v>
      </c>
      <c r="D21" s="123">
        <v>98</v>
      </c>
      <c r="E21" s="123">
        <v>97</v>
      </c>
      <c r="F21" s="123">
        <f t="shared" si="2"/>
        <v>195</v>
      </c>
      <c r="G21" s="130">
        <v>10</v>
      </c>
      <c r="H21" s="24">
        <v>1710</v>
      </c>
      <c r="I21" s="25">
        <v>48</v>
      </c>
      <c r="K21" s="128">
        <v>7</v>
      </c>
      <c r="L21" s="129" t="s">
        <v>454</v>
      </c>
      <c r="M21" s="129" t="s">
        <v>455</v>
      </c>
      <c r="N21" s="132">
        <v>88</v>
      </c>
      <c r="O21" s="132">
        <v>86</v>
      </c>
      <c r="P21" s="123">
        <f t="shared" si="3"/>
        <v>174</v>
      </c>
      <c r="Q21" s="130">
        <v>3</v>
      </c>
      <c r="R21" s="24">
        <v>1495</v>
      </c>
      <c r="S21" s="25">
        <v>57</v>
      </c>
    </row>
    <row r="22" spans="1:19" ht="15.75" customHeight="1" x14ac:dyDescent="0.3">
      <c r="A22" s="128">
        <v>2</v>
      </c>
      <c r="B22" s="129" t="s">
        <v>456</v>
      </c>
      <c r="C22" s="129" t="s">
        <v>141</v>
      </c>
      <c r="D22" s="123">
        <v>96</v>
      </c>
      <c r="E22" s="123">
        <v>95</v>
      </c>
      <c r="F22" s="123">
        <f t="shared" si="2"/>
        <v>191</v>
      </c>
      <c r="G22" s="130">
        <v>7</v>
      </c>
      <c r="H22" s="24">
        <v>1711</v>
      </c>
      <c r="I22" s="25">
        <v>46</v>
      </c>
      <c r="K22" s="128">
        <v>9</v>
      </c>
      <c r="L22" s="129" t="s">
        <v>457</v>
      </c>
      <c r="M22" s="129" t="s">
        <v>419</v>
      </c>
      <c r="N22" s="123">
        <v>95</v>
      </c>
      <c r="O22" s="123">
        <v>94</v>
      </c>
      <c r="P22" s="123">
        <f t="shared" si="3"/>
        <v>189</v>
      </c>
      <c r="Q22" s="130">
        <v>8</v>
      </c>
      <c r="R22" s="24">
        <v>1675</v>
      </c>
      <c r="S22" s="25">
        <v>55</v>
      </c>
    </row>
    <row r="23" spans="1:19" ht="15.75" customHeight="1" x14ac:dyDescent="0.3">
      <c r="A23" s="128">
        <v>8</v>
      </c>
      <c r="B23" s="129" t="s">
        <v>458</v>
      </c>
      <c r="C23" s="129" t="s">
        <v>419</v>
      </c>
      <c r="D23" s="123">
        <v>96</v>
      </c>
      <c r="E23" s="123">
        <v>94</v>
      </c>
      <c r="F23" s="123">
        <f t="shared" si="2"/>
        <v>190</v>
      </c>
      <c r="G23" s="130">
        <v>5</v>
      </c>
      <c r="H23" s="24">
        <v>1710</v>
      </c>
      <c r="I23" s="25">
        <v>46</v>
      </c>
      <c r="K23" s="128">
        <v>10</v>
      </c>
      <c r="L23" s="129" t="s">
        <v>459</v>
      </c>
      <c r="M23" s="129" t="s">
        <v>419</v>
      </c>
      <c r="N23" s="123">
        <v>96</v>
      </c>
      <c r="O23" s="123">
        <v>94</v>
      </c>
      <c r="P23" s="123">
        <f t="shared" si="3"/>
        <v>190</v>
      </c>
      <c r="Q23" s="130">
        <v>9</v>
      </c>
      <c r="R23" s="24">
        <v>1662</v>
      </c>
      <c r="S23" s="25">
        <v>44</v>
      </c>
    </row>
    <row r="24" spans="1:19" ht="15.75" customHeight="1" x14ac:dyDescent="0.3">
      <c r="A24" s="128">
        <v>5</v>
      </c>
      <c r="B24" s="129" t="s">
        <v>460</v>
      </c>
      <c r="C24" s="129" t="s">
        <v>427</v>
      </c>
      <c r="D24" s="123">
        <v>93</v>
      </c>
      <c r="E24" s="123">
        <v>93</v>
      </c>
      <c r="F24" s="123">
        <f t="shared" si="2"/>
        <v>186</v>
      </c>
      <c r="G24" s="130">
        <v>2</v>
      </c>
      <c r="H24" s="24">
        <v>1709</v>
      </c>
      <c r="I24" s="25">
        <v>42</v>
      </c>
      <c r="K24" s="128">
        <v>4</v>
      </c>
      <c r="L24" s="129" t="s">
        <v>461</v>
      </c>
      <c r="M24" s="129" t="s">
        <v>455</v>
      </c>
      <c r="N24" s="123">
        <v>95</v>
      </c>
      <c r="O24" s="123">
        <v>85</v>
      </c>
      <c r="P24" s="123">
        <f t="shared" si="3"/>
        <v>180</v>
      </c>
      <c r="Q24" s="130">
        <v>4</v>
      </c>
      <c r="R24" s="24">
        <v>1658</v>
      </c>
      <c r="S24" s="25">
        <v>44</v>
      </c>
    </row>
    <row r="25" spans="1:19" ht="15.75" customHeight="1" x14ac:dyDescent="0.3">
      <c r="A25" s="128">
        <v>4</v>
      </c>
      <c r="B25" s="129" t="s">
        <v>462</v>
      </c>
      <c r="C25" s="129" t="s">
        <v>150</v>
      </c>
      <c r="D25" s="123">
        <v>97</v>
      </c>
      <c r="E25" s="123">
        <v>94</v>
      </c>
      <c r="F25" s="123">
        <f t="shared" si="2"/>
        <v>191</v>
      </c>
      <c r="G25" s="130">
        <v>7</v>
      </c>
      <c r="H25" s="24">
        <v>1701</v>
      </c>
      <c r="I25" s="25">
        <v>42</v>
      </c>
      <c r="K25" s="128">
        <v>6</v>
      </c>
      <c r="L25" s="129" t="s">
        <v>463</v>
      </c>
      <c r="M25" s="129" t="s">
        <v>455</v>
      </c>
      <c r="N25" s="123" t="s">
        <v>43</v>
      </c>
      <c r="O25" s="123"/>
      <c r="P25" s="123">
        <f t="shared" si="3"/>
        <v>0</v>
      </c>
      <c r="Q25" s="130">
        <v>0</v>
      </c>
      <c r="R25" s="24">
        <v>1133</v>
      </c>
      <c r="S25" s="25">
        <v>38</v>
      </c>
    </row>
    <row r="26" spans="1:19" ht="15.75" customHeight="1" x14ac:dyDescent="0.3">
      <c r="A26" s="128">
        <v>6</v>
      </c>
      <c r="B26" s="129" t="s">
        <v>420</v>
      </c>
      <c r="C26" s="129" t="s">
        <v>429</v>
      </c>
      <c r="D26" s="123">
        <v>96</v>
      </c>
      <c r="E26" s="123">
        <v>91</v>
      </c>
      <c r="F26" s="123">
        <f t="shared" si="2"/>
        <v>187</v>
      </c>
      <c r="G26" s="130">
        <v>3</v>
      </c>
      <c r="H26" s="24">
        <v>1700</v>
      </c>
      <c r="I26" s="25">
        <v>41</v>
      </c>
      <c r="K26" s="128">
        <v>1</v>
      </c>
      <c r="L26" s="129" t="s">
        <v>464</v>
      </c>
      <c r="M26" s="129" t="s">
        <v>434</v>
      </c>
      <c r="N26" s="123">
        <v>93</v>
      </c>
      <c r="O26" s="123">
        <v>92</v>
      </c>
      <c r="P26" s="123">
        <f t="shared" si="3"/>
        <v>185</v>
      </c>
      <c r="Q26" s="130">
        <v>5</v>
      </c>
      <c r="R26" s="27">
        <v>1644</v>
      </c>
      <c r="S26" s="28">
        <v>36</v>
      </c>
    </row>
    <row r="27" spans="1:19" ht="15.75" customHeight="1" x14ac:dyDescent="0.3">
      <c r="A27" s="128">
        <v>1</v>
      </c>
      <c r="B27" s="129" t="s">
        <v>465</v>
      </c>
      <c r="C27" s="129" t="s">
        <v>150</v>
      </c>
      <c r="D27" s="123">
        <v>96</v>
      </c>
      <c r="E27" s="123">
        <v>90</v>
      </c>
      <c r="F27" s="123">
        <f t="shared" si="2"/>
        <v>186</v>
      </c>
      <c r="G27" s="130">
        <v>2</v>
      </c>
      <c r="H27" s="37">
        <v>1692</v>
      </c>
      <c r="I27" s="38">
        <v>39</v>
      </c>
      <c r="K27" s="128">
        <v>2</v>
      </c>
      <c r="L27" s="129" t="s">
        <v>466</v>
      </c>
      <c r="M27" s="129" t="s">
        <v>467</v>
      </c>
      <c r="N27" s="123">
        <v>86</v>
      </c>
      <c r="O27" s="123">
        <v>78</v>
      </c>
      <c r="P27" s="123">
        <f t="shared" si="3"/>
        <v>164</v>
      </c>
      <c r="Q27" s="130">
        <v>2</v>
      </c>
      <c r="R27" s="34">
        <v>1105</v>
      </c>
      <c r="S27" s="35">
        <v>11</v>
      </c>
    </row>
    <row r="29" spans="1:19" ht="15.75" customHeight="1" x14ac:dyDescent="0.3">
      <c r="A29" s="119"/>
      <c r="B29" s="120" t="s">
        <v>83</v>
      </c>
      <c r="C29" s="121" t="s">
        <v>468</v>
      </c>
      <c r="D29" s="121"/>
      <c r="E29" s="121" t="s">
        <v>469</v>
      </c>
      <c r="F29" s="120"/>
      <c r="G29" s="120"/>
      <c r="H29" s="120"/>
      <c r="I29" s="120"/>
      <c r="K29" s="119"/>
      <c r="L29" s="120" t="s">
        <v>86</v>
      </c>
      <c r="M29" s="121" t="s">
        <v>470</v>
      </c>
      <c r="N29" s="121"/>
      <c r="O29" s="121" t="s">
        <v>471</v>
      </c>
      <c r="P29" s="120"/>
      <c r="Q29" s="120"/>
      <c r="R29" s="120"/>
      <c r="S29" s="120"/>
    </row>
    <row r="30" spans="1:19" ht="15.75" customHeight="1" x14ac:dyDescent="0.3">
      <c r="A30" s="122">
        <v>2</v>
      </c>
      <c r="B30" s="123" t="s">
        <v>10</v>
      </c>
      <c r="C30" s="124" t="s">
        <v>11</v>
      </c>
      <c r="D30" s="125"/>
      <c r="E30" s="126"/>
      <c r="F30" s="127" t="s">
        <v>12</v>
      </c>
      <c r="G30" s="127" t="s">
        <v>13</v>
      </c>
      <c r="H30" s="127" t="s">
        <v>14</v>
      </c>
      <c r="I30" s="127" t="s">
        <v>15</v>
      </c>
      <c r="K30" s="122">
        <v>2</v>
      </c>
      <c r="L30" s="123" t="s">
        <v>10</v>
      </c>
      <c r="M30" s="124" t="s">
        <v>11</v>
      </c>
      <c r="N30" s="125"/>
      <c r="O30" s="126"/>
      <c r="P30" s="127" t="s">
        <v>12</v>
      </c>
      <c r="Q30" s="127" t="s">
        <v>13</v>
      </c>
      <c r="R30" s="127" t="s">
        <v>14</v>
      </c>
      <c r="S30" s="127" t="s">
        <v>15</v>
      </c>
    </row>
    <row r="31" spans="1:19" ht="15.75" customHeight="1" x14ac:dyDescent="0.3">
      <c r="A31" s="128">
        <v>1</v>
      </c>
      <c r="B31" s="129" t="s">
        <v>472</v>
      </c>
      <c r="C31" s="129" t="s">
        <v>92</v>
      </c>
      <c r="D31" s="123">
        <v>98</v>
      </c>
      <c r="E31" s="123">
        <v>97</v>
      </c>
      <c r="F31" s="123">
        <f t="shared" ref="F31:F39" si="4">SUM(D31:E31)</f>
        <v>195</v>
      </c>
      <c r="G31" s="123">
        <v>9</v>
      </c>
      <c r="H31" s="42">
        <v>1716</v>
      </c>
      <c r="I31" s="43">
        <v>70</v>
      </c>
      <c r="K31" s="128">
        <v>8</v>
      </c>
      <c r="L31" s="129" t="s">
        <v>473</v>
      </c>
      <c r="M31" s="129" t="s">
        <v>135</v>
      </c>
      <c r="N31" s="123">
        <v>94</v>
      </c>
      <c r="O31" s="123">
        <v>84</v>
      </c>
      <c r="P31" s="123">
        <f>SUM(N31:O31)</f>
        <v>178</v>
      </c>
      <c r="Q31" s="123">
        <v>6</v>
      </c>
      <c r="R31" s="18">
        <v>1628</v>
      </c>
      <c r="S31" s="19">
        <v>66</v>
      </c>
    </row>
    <row r="32" spans="1:19" ht="15.75" customHeight="1" x14ac:dyDescent="0.3">
      <c r="A32" s="128">
        <v>8</v>
      </c>
      <c r="B32" s="129" t="s">
        <v>474</v>
      </c>
      <c r="C32" s="129" t="s">
        <v>434</v>
      </c>
      <c r="D32" s="123">
        <v>96</v>
      </c>
      <c r="E32" s="123">
        <v>95</v>
      </c>
      <c r="F32" s="123">
        <f t="shared" si="4"/>
        <v>191</v>
      </c>
      <c r="G32" s="130">
        <v>8</v>
      </c>
      <c r="H32" s="24">
        <v>1686</v>
      </c>
      <c r="I32" s="25">
        <v>63</v>
      </c>
      <c r="K32" s="128">
        <v>2</v>
      </c>
      <c r="L32" s="129" t="s">
        <v>475</v>
      </c>
      <c r="M32" s="129" t="s">
        <v>455</v>
      </c>
      <c r="N32" s="123">
        <v>92</v>
      </c>
      <c r="O32" s="123">
        <v>89</v>
      </c>
      <c r="P32" s="123">
        <f>SUM(N32:O32)</f>
        <v>181</v>
      </c>
      <c r="Q32" s="130">
        <v>8</v>
      </c>
      <c r="R32" s="24">
        <v>1608</v>
      </c>
      <c r="S32" s="25">
        <v>59</v>
      </c>
    </row>
    <row r="33" spans="1:19" ht="15.75" customHeight="1" x14ac:dyDescent="0.3">
      <c r="A33" s="128">
        <v>4</v>
      </c>
      <c r="B33" s="129" t="s">
        <v>476</v>
      </c>
      <c r="C33" s="129" t="s">
        <v>434</v>
      </c>
      <c r="D33" s="123">
        <v>94</v>
      </c>
      <c r="E33" s="123">
        <v>88</v>
      </c>
      <c r="F33" s="123">
        <f t="shared" si="4"/>
        <v>182</v>
      </c>
      <c r="G33" s="130">
        <v>3</v>
      </c>
      <c r="H33" s="24">
        <v>1680</v>
      </c>
      <c r="I33" s="25">
        <v>55</v>
      </c>
      <c r="K33" s="128">
        <v>3</v>
      </c>
      <c r="L33" s="129" t="s">
        <v>477</v>
      </c>
      <c r="M33" s="129" t="s">
        <v>421</v>
      </c>
      <c r="N33" s="123">
        <v>89</v>
      </c>
      <c r="O33" s="123">
        <v>88</v>
      </c>
      <c r="P33" s="123">
        <f>SUM(N33:O33)</f>
        <v>177</v>
      </c>
      <c r="Q33" s="130">
        <v>4</v>
      </c>
      <c r="R33" s="24">
        <v>1446</v>
      </c>
      <c r="S33" s="25">
        <v>52</v>
      </c>
    </row>
    <row r="34" spans="1:19" ht="15.75" customHeight="1" x14ac:dyDescent="0.3">
      <c r="A34" s="128">
        <v>3</v>
      </c>
      <c r="B34" s="129" t="s">
        <v>478</v>
      </c>
      <c r="C34" s="129" t="s">
        <v>419</v>
      </c>
      <c r="D34" s="123">
        <v>95</v>
      </c>
      <c r="E34" s="123">
        <v>94</v>
      </c>
      <c r="F34" s="123">
        <f t="shared" si="4"/>
        <v>189</v>
      </c>
      <c r="G34" s="130">
        <v>7</v>
      </c>
      <c r="H34" s="24">
        <v>1672</v>
      </c>
      <c r="I34" s="25">
        <v>53</v>
      </c>
      <c r="K34" s="128">
        <v>7</v>
      </c>
      <c r="L34" s="129" t="s">
        <v>479</v>
      </c>
      <c r="M34" s="129" t="s">
        <v>455</v>
      </c>
      <c r="N34" s="123">
        <v>91</v>
      </c>
      <c r="O34" s="123">
        <v>87</v>
      </c>
      <c r="P34" s="123">
        <f>SUM(N34:O34)</f>
        <v>178</v>
      </c>
      <c r="Q34" s="130">
        <v>6</v>
      </c>
      <c r="R34" s="24">
        <v>1595</v>
      </c>
      <c r="S34" s="25">
        <v>51</v>
      </c>
    </row>
    <row r="35" spans="1:19" ht="15.75" customHeight="1" x14ac:dyDescent="0.3">
      <c r="A35" s="128">
        <v>6</v>
      </c>
      <c r="B35" s="129" t="s">
        <v>30</v>
      </c>
      <c r="C35" s="129" t="s">
        <v>434</v>
      </c>
      <c r="D35" s="123">
        <v>95</v>
      </c>
      <c r="E35" s="123">
        <v>93</v>
      </c>
      <c r="F35" s="123">
        <f t="shared" si="4"/>
        <v>188</v>
      </c>
      <c r="G35" s="130">
        <v>5</v>
      </c>
      <c r="H35" s="24">
        <v>1489</v>
      </c>
      <c r="I35" s="25">
        <v>47</v>
      </c>
      <c r="K35" s="128">
        <v>5</v>
      </c>
      <c r="L35" s="129" t="s">
        <v>480</v>
      </c>
      <c r="M35" s="129" t="s">
        <v>100</v>
      </c>
      <c r="N35" s="123">
        <v>100</v>
      </c>
      <c r="O35" s="123">
        <v>99</v>
      </c>
      <c r="P35" s="123">
        <f>SUM(N35:O35)-19</f>
        <v>180</v>
      </c>
      <c r="Q35" s="130">
        <v>7</v>
      </c>
      <c r="R35" s="24">
        <v>1544</v>
      </c>
      <c r="S35" s="25">
        <v>51</v>
      </c>
    </row>
    <row r="36" spans="1:19" ht="15.75" customHeight="1" x14ac:dyDescent="0.3">
      <c r="A36" s="128">
        <v>2</v>
      </c>
      <c r="B36" s="129" t="s">
        <v>481</v>
      </c>
      <c r="C36" s="129" t="s">
        <v>434</v>
      </c>
      <c r="D36" s="123">
        <v>95</v>
      </c>
      <c r="E36" s="123">
        <v>94</v>
      </c>
      <c r="F36" s="123">
        <f t="shared" si="4"/>
        <v>189</v>
      </c>
      <c r="G36" s="130">
        <v>7</v>
      </c>
      <c r="H36" s="24">
        <v>1658</v>
      </c>
      <c r="I36" s="25">
        <v>46</v>
      </c>
      <c r="K36" s="128">
        <v>1</v>
      </c>
      <c r="L36" s="129" t="s">
        <v>482</v>
      </c>
      <c r="M36" s="129" t="s">
        <v>141</v>
      </c>
      <c r="N36" s="123">
        <v>91</v>
      </c>
      <c r="O36" s="123">
        <v>85</v>
      </c>
      <c r="P36" s="123">
        <f>SUM(N36:O36)</f>
        <v>176</v>
      </c>
      <c r="Q36" s="130">
        <v>2</v>
      </c>
      <c r="R36" s="27">
        <v>1587</v>
      </c>
      <c r="S36" s="28">
        <v>47</v>
      </c>
    </row>
    <row r="37" spans="1:19" ht="15.75" customHeight="1" x14ac:dyDescent="0.3">
      <c r="A37" s="128">
        <v>9</v>
      </c>
      <c r="B37" s="129" t="s">
        <v>483</v>
      </c>
      <c r="C37" s="129" t="s">
        <v>141</v>
      </c>
      <c r="D37" s="123">
        <v>87</v>
      </c>
      <c r="E37" s="123">
        <v>85</v>
      </c>
      <c r="F37" s="123">
        <f t="shared" si="4"/>
        <v>172</v>
      </c>
      <c r="G37" s="130">
        <v>1</v>
      </c>
      <c r="H37" s="24">
        <v>1614</v>
      </c>
      <c r="I37" s="25">
        <v>33</v>
      </c>
      <c r="K37" s="128">
        <v>6</v>
      </c>
      <c r="L37" s="129" t="s">
        <v>484</v>
      </c>
      <c r="M37" s="129" t="s">
        <v>161</v>
      </c>
      <c r="N37" s="123">
        <v>89</v>
      </c>
      <c r="O37" s="123">
        <v>88</v>
      </c>
      <c r="P37" s="123">
        <f>SUM(N37:O37)</f>
        <v>177</v>
      </c>
      <c r="Q37" s="130">
        <v>4</v>
      </c>
      <c r="R37" s="24">
        <v>1591</v>
      </c>
      <c r="S37" s="25">
        <v>43</v>
      </c>
    </row>
    <row r="38" spans="1:19" ht="15.75" customHeight="1" x14ac:dyDescent="0.3">
      <c r="A38" s="128">
        <v>7</v>
      </c>
      <c r="B38" s="129" t="s">
        <v>485</v>
      </c>
      <c r="C38" s="129" t="s">
        <v>92</v>
      </c>
      <c r="D38" s="123">
        <v>91</v>
      </c>
      <c r="E38" s="123">
        <v>90</v>
      </c>
      <c r="F38" s="123">
        <f t="shared" si="4"/>
        <v>181</v>
      </c>
      <c r="G38" s="130">
        <v>2</v>
      </c>
      <c r="H38" s="101">
        <v>1621</v>
      </c>
      <c r="I38" s="25">
        <v>32</v>
      </c>
      <c r="K38" s="128">
        <v>9</v>
      </c>
      <c r="L38" s="129" t="s">
        <v>486</v>
      </c>
      <c r="M38" s="129" t="s">
        <v>100</v>
      </c>
      <c r="N38" s="123">
        <v>92</v>
      </c>
      <c r="O38" s="123">
        <v>90</v>
      </c>
      <c r="P38" s="123">
        <f>SUM(N38:O38)</f>
        <v>182</v>
      </c>
      <c r="Q38" s="130">
        <v>9</v>
      </c>
      <c r="R38" s="24">
        <v>1546</v>
      </c>
      <c r="S38" s="25">
        <v>33</v>
      </c>
    </row>
    <row r="39" spans="1:19" ht="15.75" customHeight="1" x14ac:dyDescent="0.3">
      <c r="A39" s="128">
        <v>5</v>
      </c>
      <c r="B39" s="129" t="s">
        <v>487</v>
      </c>
      <c r="C39" s="129" t="s">
        <v>488</v>
      </c>
      <c r="D39" s="123">
        <v>92</v>
      </c>
      <c r="E39" s="123">
        <v>91</v>
      </c>
      <c r="F39" s="123">
        <f t="shared" si="4"/>
        <v>183</v>
      </c>
      <c r="G39" s="130">
        <v>4</v>
      </c>
      <c r="H39" s="34">
        <v>1594</v>
      </c>
      <c r="I39" s="35">
        <v>21</v>
      </c>
      <c r="K39" s="128">
        <v>4</v>
      </c>
      <c r="L39" s="129" t="s">
        <v>489</v>
      </c>
      <c r="M39" s="129" t="s">
        <v>434</v>
      </c>
      <c r="N39" s="123">
        <v>89</v>
      </c>
      <c r="O39" s="123">
        <v>87</v>
      </c>
      <c r="P39" s="123">
        <f>SUM(N39:O39)</f>
        <v>176</v>
      </c>
      <c r="Q39" s="130">
        <v>2</v>
      </c>
      <c r="R39" s="34">
        <v>1513</v>
      </c>
      <c r="S39" s="35">
        <v>20</v>
      </c>
    </row>
    <row r="41" spans="1:19" ht="15.75" customHeight="1" x14ac:dyDescent="0.3">
      <c r="B41" s="120" t="s">
        <v>490</v>
      </c>
    </row>
    <row r="42" spans="1:19" ht="15.75" customHeight="1" x14ac:dyDescent="0.35">
      <c r="B42" s="133" t="s">
        <v>491</v>
      </c>
    </row>
    <row r="44" spans="1:19" ht="15.75" customHeight="1" x14ac:dyDescent="0.3">
      <c r="B44" s="117" t="s">
        <v>492</v>
      </c>
      <c r="F44" s="134" t="s">
        <v>171</v>
      </c>
    </row>
    <row r="45" spans="1:19" ht="15.75" customHeight="1" x14ac:dyDescent="0.3">
      <c r="B45" s="117" t="s">
        <v>172</v>
      </c>
    </row>
  </sheetData>
  <mergeCells count="1">
    <mergeCell ref="N2:S2"/>
  </mergeCells>
  <hyperlinks>
    <hyperlink ref="B2" location="'Index'!A3" display="á" xr:uid="{FA9E0561-D691-49F8-ABA2-AC37AD9544E8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6DCE-1AD1-4877-9FE4-4D6DB8A1A603}">
  <sheetPr>
    <tabColor rgb="FFDDEBF7"/>
    <pageSetUpPr fitToPage="1"/>
  </sheetPr>
  <dimension ref="A1:Y49"/>
  <sheetViews>
    <sheetView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114" customWidth="1"/>
    <col min="2" max="3" width="23.5703125" style="117" customWidth="1"/>
    <col min="4" max="9" width="5.5703125" style="117" customWidth="1"/>
    <col min="10" max="10" width="1.5703125" style="117" customWidth="1"/>
    <col min="11" max="11" width="3" style="114" customWidth="1"/>
    <col min="12" max="13" width="23.5703125" style="117" customWidth="1"/>
    <col min="14" max="19" width="5.5703125" style="117" customWidth="1"/>
    <col min="20" max="25" width="9.7109375" style="117" customWidth="1"/>
    <col min="26" max="1024" width="9.7109375" customWidth="1"/>
  </cols>
  <sheetData>
    <row r="1" spans="1:25" ht="18" x14ac:dyDescent="0.35">
      <c r="A1" s="110"/>
      <c r="B1" s="111" t="s">
        <v>412</v>
      </c>
      <c r="C1" s="111"/>
      <c r="D1" s="112"/>
      <c r="E1" s="112"/>
      <c r="F1" s="112" t="s">
        <v>268</v>
      </c>
      <c r="G1" s="112"/>
      <c r="H1" s="112"/>
      <c r="I1" s="135" t="s">
        <v>413</v>
      </c>
      <c r="J1" s="111"/>
      <c r="K1" s="112"/>
      <c r="L1" s="112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1"/>
      <c r="Y1" s="111"/>
    </row>
    <row r="2" spans="1:25" ht="20.100000000000001" customHeight="1" x14ac:dyDescent="0.35">
      <c r="B2" s="115" t="s">
        <v>2</v>
      </c>
      <c r="C2" s="136"/>
      <c r="D2" s="137" t="s">
        <v>3</v>
      </c>
      <c r="E2" s="137"/>
      <c r="F2" s="137"/>
      <c r="G2" s="137"/>
      <c r="H2" s="137"/>
      <c r="I2" s="137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5" ht="15.75" customHeight="1" x14ac:dyDescent="0.3">
      <c r="A3" s="119"/>
      <c r="B3" s="120" t="s">
        <v>4</v>
      </c>
      <c r="C3" s="121" t="s">
        <v>493</v>
      </c>
      <c r="D3" s="121"/>
      <c r="E3" s="121" t="s">
        <v>494</v>
      </c>
      <c r="F3" s="120"/>
      <c r="G3" s="120"/>
      <c r="H3" s="120"/>
      <c r="I3" s="120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 spans="1:25" ht="15.75" customHeight="1" x14ac:dyDescent="0.3">
      <c r="A4" s="122">
        <v>2</v>
      </c>
      <c r="B4" s="123" t="s">
        <v>10</v>
      </c>
      <c r="C4" s="124" t="s">
        <v>11</v>
      </c>
      <c r="D4" s="125"/>
      <c r="E4" s="126"/>
      <c r="F4" s="127" t="s">
        <v>12</v>
      </c>
      <c r="G4" s="127" t="s">
        <v>13</v>
      </c>
      <c r="H4" s="127" t="s">
        <v>14</v>
      </c>
      <c r="I4" s="127" t="s">
        <v>15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 spans="1:25" ht="15.75" customHeight="1" x14ac:dyDescent="0.3">
      <c r="A5" s="139">
        <v>4</v>
      </c>
      <c r="B5" s="140" t="s">
        <v>418</v>
      </c>
      <c r="C5" s="140" t="s">
        <v>419</v>
      </c>
      <c r="D5" s="141">
        <v>100</v>
      </c>
      <c r="E5" s="141">
        <v>100</v>
      </c>
      <c r="F5" s="123">
        <v>200</v>
      </c>
      <c r="G5" s="123">
        <v>10</v>
      </c>
      <c r="H5" s="17">
        <v>1796</v>
      </c>
      <c r="I5" s="49">
        <v>90</v>
      </c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5" ht="15.75" customHeight="1" x14ac:dyDescent="0.3">
      <c r="A6" s="128">
        <v>3</v>
      </c>
      <c r="B6" s="140" t="s">
        <v>437</v>
      </c>
      <c r="C6" s="140" t="s">
        <v>141</v>
      </c>
      <c r="D6" s="141">
        <v>98</v>
      </c>
      <c r="E6" s="141">
        <v>97</v>
      </c>
      <c r="F6" s="123">
        <v>195</v>
      </c>
      <c r="G6" s="123">
        <v>9</v>
      </c>
      <c r="H6" s="22">
        <v>1754</v>
      </c>
      <c r="I6" s="51">
        <v>68</v>
      </c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spans="1:25" ht="15.75" customHeight="1" x14ac:dyDescent="0.3">
      <c r="A7" s="139">
        <v>8</v>
      </c>
      <c r="B7" s="140" t="s">
        <v>420</v>
      </c>
      <c r="C7" s="140" t="s">
        <v>421</v>
      </c>
      <c r="D7" s="141">
        <v>96</v>
      </c>
      <c r="E7" s="141">
        <v>91</v>
      </c>
      <c r="F7" s="123">
        <v>187</v>
      </c>
      <c r="G7" s="123">
        <v>3</v>
      </c>
      <c r="H7" s="22">
        <v>1747</v>
      </c>
      <c r="I7" s="51">
        <v>66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spans="1:25" ht="15.75" customHeight="1" x14ac:dyDescent="0.3">
      <c r="A8" s="139">
        <v>10</v>
      </c>
      <c r="B8" s="140" t="s">
        <v>450</v>
      </c>
      <c r="C8" s="140" t="s">
        <v>421</v>
      </c>
      <c r="D8" s="141">
        <v>97</v>
      </c>
      <c r="E8" s="141">
        <v>95</v>
      </c>
      <c r="F8" s="123">
        <v>192</v>
      </c>
      <c r="G8" s="123">
        <v>6</v>
      </c>
      <c r="H8" s="22">
        <v>1735</v>
      </c>
      <c r="I8" s="51">
        <v>58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spans="1:25" ht="15.75" customHeight="1" x14ac:dyDescent="0.3">
      <c r="A9" s="139">
        <v>2</v>
      </c>
      <c r="B9" s="129" t="s">
        <v>428</v>
      </c>
      <c r="C9" s="129" t="s">
        <v>429</v>
      </c>
      <c r="D9" s="132">
        <v>97</v>
      </c>
      <c r="E9" s="132">
        <v>96</v>
      </c>
      <c r="F9" s="123">
        <v>193</v>
      </c>
      <c r="G9" s="123">
        <v>7</v>
      </c>
      <c r="H9" s="22">
        <v>1738</v>
      </c>
      <c r="I9" s="51">
        <v>55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 spans="1:25" ht="15.75" customHeight="1" x14ac:dyDescent="0.3">
      <c r="A10" s="128">
        <v>5</v>
      </c>
      <c r="B10" s="140" t="s">
        <v>436</v>
      </c>
      <c r="C10" s="140" t="s">
        <v>150</v>
      </c>
      <c r="D10" s="141">
        <v>98</v>
      </c>
      <c r="E10" s="141">
        <v>96</v>
      </c>
      <c r="F10" s="123">
        <v>194</v>
      </c>
      <c r="G10" s="123">
        <v>8</v>
      </c>
      <c r="H10" s="22">
        <v>1736</v>
      </c>
      <c r="I10" s="51">
        <v>55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 spans="1:25" ht="15.75" customHeight="1" x14ac:dyDescent="0.3">
      <c r="A11" s="128">
        <v>7</v>
      </c>
      <c r="B11" s="140" t="s">
        <v>441</v>
      </c>
      <c r="C11" s="140" t="s">
        <v>429</v>
      </c>
      <c r="D11" s="141">
        <v>97</v>
      </c>
      <c r="E11" s="141">
        <v>95</v>
      </c>
      <c r="F11" s="123">
        <v>192</v>
      </c>
      <c r="G11" s="123">
        <v>6</v>
      </c>
      <c r="H11" s="22">
        <v>1735</v>
      </c>
      <c r="I11" s="51">
        <v>54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 spans="1:25" ht="15.75" customHeight="1" x14ac:dyDescent="0.3">
      <c r="A12" s="128">
        <v>9</v>
      </c>
      <c r="B12" s="140" t="s">
        <v>420</v>
      </c>
      <c r="C12" s="140" t="s">
        <v>429</v>
      </c>
      <c r="D12" s="141">
        <v>96</v>
      </c>
      <c r="E12" s="141">
        <v>91</v>
      </c>
      <c r="F12" s="123">
        <v>187</v>
      </c>
      <c r="G12" s="123">
        <v>3</v>
      </c>
      <c r="H12" s="22">
        <v>1700</v>
      </c>
      <c r="I12" s="51">
        <v>27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 spans="1:25" ht="15.75" customHeight="1" x14ac:dyDescent="0.3">
      <c r="A13" s="128">
        <v>1</v>
      </c>
      <c r="B13" s="129" t="s">
        <v>440</v>
      </c>
      <c r="C13" s="129" t="s">
        <v>141</v>
      </c>
      <c r="D13" s="123">
        <v>94</v>
      </c>
      <c r="E13" s="123">
        <v>92</v>
      </c>
      <c r="F13" s="123">
        <v>186</v>
      </c>
      <c r="G13" s="123">
        <v>1</v>
      </c>
      <c r="H13" s="27">
        <v>1705</v>
      </c>
      <c r="I13" s="28">
        <v>26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spans="1:25" ht="15.75" customHeight="1" x14ac:dyDescent="0.3">
      <c r="A14" s="139">
        <v>6</v>
      </c>
      <c r="B14" s="140" t="s">
        <v>462</v>
      </c>
      <c r="C14" s="140" t="s">
        <v>150</v>
      </c>
      <c r="D14" s="141">
        <v>97</v>
      </c>
      <c r="E14" s="141">
        <v>94</v>
      </c>
      <c r="F14" s="123">
        <v>191</v>
      </c>
      <c r="G14" s="123">
        <v>4</v>
      </c>
      <c r="H14" s="32">
        <v>1701</v>
      </c>
      <c r="I14" s="56">
        <v>21</v>
      </c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spans="1:25" ht="15.75" customHeight="1" x14ac:dyDescent="0.3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spans="1:25" ht="15.75" customHeight="1" x14ac:dyDescent="0.3">
      <c r="A16" s="119"/>
      <c r="B16" s="120" t="s">
        <v>7</v>
      </c>
      <c r="C16" s="121" t="s">
        <v>495</v>
      </c>
      <c r="D16" s="121"/>
      <c r="E16" s="121" t="s">
        <v>496</v>
      </c>
      <c r="F16" s="120"/>
      <c r="G16" s="120"/>
      <c r="H16" s="120"/>
      <c r="I16" s="120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1:25" ht="15.75" customHeight="1" x14ac:dyDescent="0.3">
      <c r="A17" s="122">
        <v>2</v>
      </c>
      <c r="B17" s="123" t="s">
        <v>10</v>
      </c>
      <c r="C17" s="124" t="s">
        <v>11</v>
      </c>
      <c r="D17" s="125"/>
      <c r="E17" s="126"/>
      <c r="F17" s="127" t="s">
        <v>12</v>
      </c>
      <c r="G17" s="127" t="s">
        <v>13</v>
      </c>
      <c r="H17" s="127" t="s">
        <v>14</v>
      </c>
      <c r="I17" s="127" t="s">
        <v>15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 spans="1:25" ht="15.75" customHeight="1" x14ac:dyDescent="0.3">
      <c r="A18" s="128">
        <v>3</v>
      </c>
      <c r="B18" s="140" t="s">
        <v>449</v>
      </c>
      <c r="C18" s="140" t="s">
        <v>423</v>
      </c>
      <c r="D18" s="141">
        <v>98</v>
      </c>
      <c r="E18" s="141">
        <v>97</v>
      </c>
      <c r="F18" s="123">
        <v>195</v>
      </c>
      <c r="G18" s="123">
        <v>9</v>
      </c>
      <c r="H18" s="17">
        <v>1772</v>
      </c>
      <c r="I18" s="49">
        <v>84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 spans="1:25" ht="15.75" customHeight="1" x14ac:dyDescent="0.3">
      <c r="A19" s="139">
        <v>6</v>
      </c>
      <c r="B19" s="140" t="s">
        <v>497</v>
      </c>
      <c r="C19" s="140" t="s">
        <v>100</v>
      </c>
      <c r="D19" s="141">
        <v>100</v>
      </c>
      <c r="E19" s="141">
        <v>99</v>
      </c>
      <c r="F19" s="123">
        <v>199</v>
      </c>
      <c r="G19" s="123">
        <v>10</v>
      </c>
      <c r="H19" s="22">
        <v>1772</v>
      </c>
      <c r="I19" s="51">
        <v>84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 spans="1:25" ht="15.75" customHeight="1" x14ac:dyDescent="0.3">
      <c r="A20" s="128">
        <v>9</v>
      </c>
      <c r="B20" s="140" t="s">
        <v>452</v>
      </c>
      <c r="C20" s="140" t="s">
        <v>421</v>
      </c>
      <c r="D20" s="141">
        <v>96</v>
      </c>
      <c r="E20" s="141">
        <v>94</v>
      </c>
      <c r="F20" s="123">
        <v>190</v>
      </c>
      <c r="G20" s="123">
        <v>8</v>
      </c>
      <c r="H20" s="22">
        <v>1733</v>
      </c>
      <c r="I20" s="51">
        <v>73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 spans="1:25" ht="15.75" customHeight="1" x14ac:dyDescent="0.3">
      <c r="A21" s="128">
        <v>7</v>
      </c>
      <c r="B21" s="140" t="s">
        <v>451</v>
      </c>
      <c r="C21" s="140" t="s">
        <v>150</v>
      </c>
      <c r="D21" s="141">
        <v>97</v>
      </c>
      <c r="E21" s="141">
        <v>91</v>
      </c>
      <c r="F21" s="123">
        <v>188</v>
      </c>
      <c r="G21" s="123">
        <v>6</v>
      </c>
      <c r="H21" s="22">
        <v>1692</v>
      </c>
      <c r="I21" s="51">
        <v>58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 spans="1:25" ht="15.75" customHeight="1" x14ac:dyDescent="0.3">
      <c r="A22" s="139">
        <v>2</v>
      </c>
      <c r="B22" s="140" t="s">
        <v>465</v>
      </c>
      <c r="C22" s="140" t="s">
        <v>150</v>
      </c>
      <c r="D22" s="141">
        <v>96</v>
      </c>
      <c r="E22" s="141">
        <v>90</v>
      </c>
      <c r="F22" s="123">
        <v>186</v>
      </c>
      <c r="G22" s="123">
        <v>5</v>
      </c>
      <c r="H22" s="22">
        <v>1692</v>
      </c>
      <c r="I22" s="51">
        <v>54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 spans="1:25" ht="15.75" customHeight="1" x14ac:dyDescent="0.3">
      <c r="A23" s="139">
        <v>8</v>
      </c>
      <c r="B23" s="140" t="s">
        <v>457</v>
      </c>
      <c r="C23" s="140" t="s">
        <v>419</v>
      </c>
      <c r="D23" s="141">
        <v>95</v>
      </c>
      <c r="E23" s="141">
        <v>94</v>
      </c>
      <c r="F23" s="123">
        <v>189</v>
      </c>
      <c r="G23" s="123">
        <v>7</v>
      </c>
      <c r="H23" s="22">
        <v>1675</v>
      </c>
      <c r="I23" s="51">
        <v>49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 spans="1:25" ht="15.75" customHeight="1" x14ac:dyDescent="0.3">
      <c r="A24" s="139">
        <v>10</v>
      </c>
      <c r="B24" s="140" t="s">
        <v>483</v>
      </c>
      <c r="C24" s="140" t="s">
        <v>141</v>
      </c>
      <c r="D24" s="141">
        <v>87</v>
      </c>
      <c r="E24" s="141">
        <v>85</v>
      </c>
      <c r="F24" s="123">
        <v>172</v>
      </c>
      <c r="G24" s="123">
        <v>1</v>
      </c>
      <c r="H24" s="22">
        <v>1614</v>
      </c>
      <c r="I24" s="51">
        <v>27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 spans="1:25" ht="15.75" customHeight="1" x14ac:dyDescent="0.3">
      <c r="A25" s="128">
        <v>5</v>
      </c>
      <c r="B25" s="140" t="s">
        <v>487</v>
      </c>
      <c r="C25" s="140" t="s">
        <v>488</v>
      </c>
      <c r="D25" s="141">
        <v>92</v>
      </c>
      <c r="E25" s="141">
        <v>91</v>
      </c>
      <c r="F25" s="123">
        <v>183</v>
      </c>
      <c r="G25" s="123">
        <v>4</v>
      </c>
      <c r="H25" s="22">
        <v>1594</v>
      </c>
      <c r="I25" s="51">
        <v>24</v>
      </c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 spans="1:25" ht="15.75" customHeight="1" x14ac:dyDescent="0.3">
      <c r="A26" s="128">
        <v>1</v>
      </c>
      <c r="B26" s="129" t="s">
        <v>482</v>
      </c>
      <c r="C26" s="129" t="s">
        <v>141</v>
      </c>
      <c r="D26" s="123">
        <v>91</v>
      </c>
      <c r="E26" s="123">
        <v>85</v>
      </c>
      <c r="F26" s="123">
        <v>176</v>
      </c>
      <c r="G26" s="123">
        <v>2</v>
      </c>
      <c r="H26" s="27">
        <v>1587</v>
      </c>
      <c r="I26" s="28">
        <v>24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 spans="1:25" ht="15.75" customHeight="1" x14ac:dyDescent="0.3">
      <c r="A27" s="139">
        <v>4</v>
      </c>
      <c r="B27" s="140" t="s">
        <v>477</v>
      </c>
      <c r="C27" s="140" t="s">
        <v>421</v>
      </c>
      <c r="D27" s="141">
        <v>89</v>
      </c>
      <c r="E27" s="141">
        <v>88</v>
      </c>
      <c r="F27" s="123">
        <v>177</v>
      </c>
      <c r="G27" s="123">
        <v>3</v>
      </c>
      <c r="H27" s="32">
        <v>1446</v>
      </c>
      <c r="I27" s="56">
        <v>24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 spans="1:25" ht="15.75" customHeight="1" x14ac:dyDescent="0.3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 spans="1:25" ht="15.75" customHeight="1" x14ac:dyDescent="0.3">
      <c r="A29" s="138"/>
      <c r="B29" s="142" t="s">
        <v>490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 spans="1:25" ht="15.75" customHeight="1" x14ac:dyDescent="0.35">
      <c r="A30" s="138"/>
      <c r="B30" s="143" t="s">
        <v>491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 spans="1:25" ht="15.75" customHeight="1" x14ac:dyDescent="0.3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 spans="1:25" ht="15.75" customHeight="1" x14ac:dyDescent="0.3">
      <c r="A32" s="138"/>
      <c r="B32" s="117" t="s">
        <v>267</v>
      </c>
      <c r="F32" s="134" t="s">
        <v>171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 spans="1:25" ht="15.75" customHeight="1" x14ac:dyDescent="0.3">
      <c r="A33" s="138"/>
      <c r="B33" s="117" t="s">
        <v>172</v>
      </c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 spans="1:25" ht="15.75" customHeight="1" x14ac:dyDescent="0.3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 spans="1:25" ht="15.75" customHeight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 spans="1:25" ht="15.75" customHeight="1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 spans="1:25" ht="15.75" customHeight="1" x14ac:dyDescent="0.3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 spans="1:25" ht="15.75" customHeight="1" x14ac:dyDescent="0.3">
      <c r="A38" s="138"/>
      <c r="B38" s="138"/>
      <c r="C38" s="138"/>
      <c r="D38" s="144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 spans="1:25" ht="15.75" customHeight="1" x14ac:dyDescent="0.3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 spans="1:25" ht="15.75" customHeight="1" x14ac:dyDescent="0.3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 spans="1:25" ht="15.75" customHeight="1" x14ac:dyDescent="0.3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 spans="1:25" ht="15.75" customHeight="1" x14ac:dyDescent="0.3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 spans="1:25" ht="15.75" customHeight="1" x14ac:dyDescent="0.3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 spans="1:25" ht="15.75" customHeight="1" x14ac:dyDescent="0.3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25" ht="15.75" customHeight="1" x14ac:dyDescent="0.3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 spans="1:25" ht="15.75" customHeight="1" x14ac:dyDescent="0.3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 spans="1:25" ht="15.75" customHeight="1" x14ac:dyDescent="0.3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 spans="1:25" ht="15.75" customHeight="1" x14ac:dyDescent="0.3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 spans="1:25" ht="15.75" customHeight="1" x14ac:dyDescent="0.3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</sheetData>
  <sheetProtection selectLockedCells="1" selectUnlockedCells="1"/>
  <mergeCells count="1">
    <mergeCell ref="D2:I2"/>
  </mergeCells>
  <hyperlinks>
    <hyperlink ref="B2" location="'Index'!A3" display="á" xr:uid="{D24F6EC0-32AF-4725-98C7-164529622B89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D476-0B0B-4413-8C49-3A86E600F3EA}">
  <sheetPr>
    <tabColor rgb="FFDDEBF7"/>
    <pageSetUpPr fitToPage="1"/>
  </sheetPr>
  <dimension ref="A1:Y45"/>
  <sheetViews>
    <sheetView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114" customWidth="1"/>
    <col min="2" max="3" width="23.5703125" style="117" customWidth="1"/>
    <col min="4" max="9" width="5.5703125" style="117" customWidth="1"/>
    <col min="10" max="10" width="1.5703125" style="117" customWidth="1"/>
    <col min="11" max="11" width="3" style="114" customWidth="1"/>
    <col min="12" max="13" width="23.5703125" style="117" customWidth="1"/>
    <col min="14" max="19" width="5.5703125" style="117" customWidth="1"/>
    <col min="20" max="25" width="9.7109375" style="117" customWidth="1"/>
    <col min="26" max="1024" width="9.7109375" customWidth="1"/>
  </cols>
  <sheetData>
    <row r="1" spans="1:25" ht="18" x14ac:dyDescent="0.35">
      <c r="A1" s="110"/>
      <c r="B1" s="111" t="s">
        <v>498</v>
      </c>
      <c r="C1" s="111"/>
      <c r="D1" s="112"/>
      <c r="E1" s="112"/>
      <c r="F1" s="112"/>
      <c r="G1" s="112"/>
      <c r="H1" s="112"/>
      <c r="I1" s="113" t="s">
        <v>413</v>
      </c>
      <c r="J1" s="111"/>
      <c r="K1" s="112"/>
      <c r="L1" s="112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1"/>
      <c r="Y1" s="111"/>
    </row>
    <row r="2" spans="1:25" ht="20.100000000000001" customHeight="1" x14ac:dyDescent="0.35">
      <c r="B2" s="115" t="s">
        <v>2</v>
      </c>
      <c r="C2" s="116"/>
      <c r="N2" s="118" t="s">
        <v>3</v>
      </c>
      <c r="O2" s="118"/>
      <c r="P2" s="118"/>
      <c r="Q2" s="118"/>
      <c r="R2" s="118"/>
      <c r="S2" s="118"/>
    </row>
    <row r="3" spans="1:25" ht="15.75" customHeight="1" x14ac:dyDescent="0.3">
      <c r="A3" s="119"/>
      <c r="B3" s="120" t="s">
        <v>4</v>
      </c>
      <c r="C3" s="121" t="s">
        <v>499</v>
      </c>
      <c r="D3" s="121"/>
      <c r="E3" s="121" t="s">
        <v>500</v>
      </c>
      <c r="F3" s="120"/>
      <c r="G3" s="120"/>
      <c r="H3" s="120"/>
      <c r="I3" s="120"/>
      <c r="J3" s="120"/>
      <c r="K3" s="119"/>
      <c r="L3" s="120" t="s">
        <v>7</v>
      </c>
      <c r="M3" s="121" t="s">
        <v>501</v>
      </c>
      <c r="N3" s="121"/>
      <c r="O3" s="121" t="s">
        <v>502</v>
      </c>
      <c r="P3" s="120"/>
      <c r="Q3" s="120"/>
      <c r="R3" s="120"/>
      <c r="S3" s="120"/>
      <c r="U3" s="120"/>
      <c r="V3" s="120"/>
      <c r="W3" s="120"/>
      <c r="X3" s="120"/>
      <c r="Y3" s="120"/>
    </row>
    <row r="4" spans="1:25" ht="15.75" customHeight="1" x14ac:dyDescent="0.3">
      <c r="A4" s="122">
        <v>2</v>
      </c>
      <c r="B4" s="123" t="s">
        <v>10</v>
      </c>
      <c r="C4" s="124" t="s">
        <v>11</v>
      </c>
      <c r="D4" s="125"/>
      <c r="E4" s="126"/>
      <c r="F4" s="127" t="s">
        <v>12</v>
      </c>
      <c r="G4" s="127" t="s">
        <v>13</v>
      </c>
      <c r="H4" s="127" t="s">
        <v>14</v>
      </c>
      <c r="I4" s="127" t="s">
        <v>15</v>
      </c>
      <c r="K4" s="122">
        <v>2</v>
      </c>
      <c r="L4" s="123" t="s">
        <v>10</v>
      </c>
      <c r="M4" s="124" t="s">
        <v>11</v>
      </c>
      <c r="N4" s="125"/>
      <c r="O4" s="126"/>
      <c r="P4" s="127" t="s">
        <v>12</v>
      </c>
      <c r="Q4" s="127" t="s">
        <v>13</v>
      </c>
      <c r="R4" s="127" t="s">
        <v>14</v>
      </c>
      <c r="S4" s="127" t="s">
        <v>15</v>
      </c>
    </row>
    <row r="5" spans="1:25" ht="15.75" customHeight="1" x14ac:dyDescent="0.3">
      <c r="A5" s="128">
        <v>4</v>
      </c>
      <c r="B5" s="129" t="s">
        <v>418</v>
      </c>
      <c r="C5" s="129" t="s">
        <v>419</v>
      </c>
      <c r="D5" s="123">
        <v>99</v>
      </c>
      <c r="E5" s="123">
        <v>98</v>
      </c>
      <c r="F5" s="123">
        <f t="shared" ref="F5:F14" si="0">SUM(D5:E5)</f>
        <v>197</v>
      </c>
      <c r="G5" s="123">
        <v>9</v>
      </c>
      <c r="H5" s="18">
        <v>1781</v>
      </c>
      <c r="I5" s="19">
        <v>85</v>
      </c>
      <c r="K5" s="128">
        <v>8</v>
      </c>
      <c r="L5" s="129" t="s">
        <v>441</v>
      </c>
      <c r="M5" s="129" t="s">
        <v>429</v>
      </c>
      <c r="N5" s="123">
        <v>100</v>
      </c>
      <c r="O5" s="123">
        <v>97</v>
      </c>
      <c r="P5" s="123">
        <f>SUM(N5:O5)</f>
        <v>197</v>
      </c>
      <c r="Q5" s="123">
        <v>10</v>
      </c>
      <c r="R5" s="18">
        <v>1731</v>
      </c>
      <c r="S5" s="19">
        <v>79</v>
      </c>
    </row>
    <row r="6" spans="1:25" ht="15.75" customHeight="1" x14ac:dyDescent="0.3">
      <c r="A6" s="128">
        <v>2</v>
      </c>
      <c r="B6" s="129" t="s">
        <v>497</v>
      </c>
      <c r="C6" s="129" t="s">
        <v>100</v>
      </c>
      <c r="D6" s="123">
        <v>99</v>
      </c>
      <c r="E6" s="123">
        <v>97</v>
      </c>
      <c r="F6" s="123">
        <f t="shared" si="0"/>
        <v>196</v>
      </c>
      <c r="G6" s="130">
        <v>7</v>
      </c>
      <c r="H6" s="27">
        <v>1758</v>
      </c>
      <c r="I6" s="28">
        <v>64</v>
      </c>
      <c r="K6" s="128">
        <v>10</v>
      </c>
      <c r="L6" s="129" t="s">
        <v>452</v>
      </c>
      <c r="M6" s="129" t="s">
        <v>421</v>
      </c>
      <c r="N6" s="123">
        <v>99</v>
      </c>
      <c r="O6" s="123">
        <v>98</v>
      </c>
      <c r="P6" s="123">
        <f>SUM(N6:O6)</f>
        <v>197</v>
      </c>
      <c r="Q6" s="130">
        <v>10</v>
      </c>
      <c r="R6" s="24">
        <v>1725</v>
      </c>
      <c r="S6" s="25">
        <v>75</v>
      </c>
    </row>
    <row r="7" spans="1:25" ht="15.75" customHeight="1" x14ac:dyDescent="0.3">
      <c r="A7" s="128">
        <v>9</v>
      </c>
      <c r="B7" s="129" t="s">
        <v>425</v>
      </c>
      <c r="C7" s="129" t="s">
        <v>421</v>
      </c>
      <c r="D7" s="123">
        <v>98</v>
      </c>
      <c r="E7" s="123">
        <v>98</v>
      </c>
      <c r="F7" s="123">
        <f t="shared" si="0"/>
        <v>196</v>
      </c>
      <c r="G7" s="130">
        <v>7</v>
      </c>
      <c r="H7" s="24">
        <v>1757</v>
      </c>
      <c r="I7" s="25">
        <v>63</v>
      </c>
      <c r="J7" s="131"/>
      <c r="K7" s="128">
        <v>3</v>
      </c>
      <c r="L7" s="129" t="s">
        <v>503</v>
      </c>
      <c r="M7" s="129" t="s">
        <v>504</v>
      </c>
      <c r="N7" s="123">
        <v>97</v>
      </c>
      <c r="O7" s="123">
        <v>96</v>
      </c>
      <c r="P7" s="123">
        <f>SUM(N7:O7)-8</f>
        <v>185</v>
      </c>
      <c r="Q7" s="130">
        <v>3</v>
      </c>
      <c r="R7" s="24">
        <v>1703</v>
      </c>
      <c r="S7" s="25">
        <v>67</v>
      </c>
    </row>
    <row r="8" spans="1:25" ht="15.75" customHeight="1" x14ac:dyDescent="0.3">
      <c r="A8" s="128">
        <v>1</v>
      </c>
      <c r="B8" s="129" t="s">
        <v>505</v>
      </c>
      <c r="C8" s="129" t="s">
        <v>141</v>
      </c>
      <c r="D8" s="123">
        <v>98</v>
      </c>
      <c r="E8" s="123">
        <v>95</v>
      </c>
      <c r="F8" s="123">
        <f t="shared" si="0"/>
        <v>193</v>
      </c>
      <c r="G8" s="130">
        <v>5</v>
      </c>
      <c r="H8" s="27">
        <v>1752</v>
      </c>
      <c r="I8" s="28">
        <v>61</v>
      </c>
      <c r="K8" s="128">
        <v>5</v>
      </c>
      <c r="L8" s="129" t="s">
        <v>506</v>
      </c>
      <c r="M8" s="129" t="s">
        <v>100</v>
      </c>
      <c r="N8" s="123">
        <v>96</v>
      </c>
      <c r="O8" s="123">
        <v>95</v>
      </c>
      <c r="P8" s="123">
        <f t="shared" ref="P8:P14" si="1">SUM(N8:O8)</f>
        <v>191</v>
      </c>
      <c r="Q8" s="130">
        <v>7</v>
      </c>
      <c r="R8" s="24">
        <v>1708</v>
      </c>
      <c r="S8" s="25">
        <v>64</v>
      </c>
    </row>
    <row r="9" spans="1:25" ht="15.75" customHeight="1" x14ac:dyDescent="0.3">
      <c r="A9" s="128">
        <v>10</v>
      </c>
      <c r="B9" s="129" t="s">
        <v>450</v>
      </c>
      <c r="C9" s="129" t="s">
        <v>421</v>
      </c>
      <c r="D9" s="123">
        <v>97</v>
      </c>
      <c r="E9" s="123">
        <v>96</v>
      </c>
      <c r="F9" s="123">
        <f t="shared" si="0"/>
        <v>193</v>
      </c>
      <c r="G9" s="130">
        <v>5</v>
      </c>
      <c r="H9" s="24">
        <v>1743</v>
      </c>
      <c r="I9" s="25">
        <v>52</v>
      </c>
      <c r="K9" s="128">
        <v>4</v>
      </c>
      <c r="L9" s="129" t="s">
        <v>507</v>
      </c>
      <c r="M9" s="129" t="s">
        <v>77</v>
      </c>
      <c r="N9" s="123">
        <v>93</v>
      </c>
      <c r="O9" s="123">
        <v>89</v>
      </c>
      <c r="P9" s="123">
        <f t="shared" si="1"/>
        <v>182</v>
      </c>
      <c r="Q9" s="130">
        <v>2</v>
      </c>
      <c r="R9" s="24">
        <v>1690</v>
      </c>
      <c r="S9" s="25">
        <v>54</v>
      </c>
    </row>
    <row r="10" spans="1:25" ht="15.75" customHeight="1" x14ac:dyDescent="0.3">
      <c r="A10" s="128">
        <v>5</v>
      </c>
      <c r="B10" s="129" t="s">
        <v>435</v>
      </c>
      <c r="C10" s="129" t="s">
        <v>434</v>
      </c>
      <c r="D10" s="123">
        <v>99</v>
      </c>
      <c r="E10" s="123">
        <v>98</v>
      </c>
      <c r="F10" s="123">
        <f t="shared" si="0"/>
        <v>197</v>
      </c>
      <c r="G10" s="130">
        <v>9</v>
      </c>
      <c r="H10" s="24">
        <v>1742</v>
      </c>
      <c r="I10" s="25">
        <v>49</v>
      </c>
      <c r="K10" s="128">
        <v>7</v>
      </c>
      <c r="L10" s="129" t="s">
        <v>508</v>
      </c>
      <c r="M10" s="129" t="s">
        <v>427</v>
      </c>
      <c r="N10" s="123">
        <v>99</v>
      </c>
      <c r="O10" s="123">
        <v>97</v>
      </c>
      <c r="P10" s="123">
        <f t="shared" si="1"/>
        <v>196</v>
      </c>
      <c r="Q10" s="130">
        <v>8</v>
      </c>
      <c r="R10" s="24">
        <v>1688</v>
      </c>
      <c r="S10" s="25">
        <v>52</v>
      </c>
    </row>
    <row r="11" spans="1:25" ht="15.75" customHeight="1" x14ac:dyDescent="0.3">
      <c r="A11" s="128">
        <v>6</v>
      </c>
      <c r="B11" s="129" t="s">
        <v>432</v>
      </c>
      <c r="C11" s="129" t="s">
        <v>150</v>
      </c>
      <c r="D11" s="123">
        <v>98</v>
      </c>
      <c r="E11" s="123">
        <v>94</v>
      </c>
      <c r="F11" s="123">
        <f t="shared" si="0"/>
        <v>192</v>
      </c>
      <c r="G11" s="130">
        <v>3</v>
      </c>
      <c r="H11" s="24">
        <v>1742</v>
      </c>
      <c r="I11" s="25">
        <v>46</v>
      </c>
      <c r="K11" s="128">
        <v>6</v>
      </c>
      <c r="L11" s="129" t="s">
        <v>509</v>
      </c>
      <c r="M11" s="129" t="s">
        <v>434</v>
      </c>
      <c r="N11" s="123">
        <v>97</v>
      </c>
      <c r="O11" s="123">
        <v>93</v>
      </c>
      <c r="P11" s="123">
        <f t="shared" si="1"/>
        <v>190</v>
      </c>
      <c r="Q11" s="130">
        <v>5</v>
      </c>
      <c r="R11" s="24">
        <v>1670</v>
      </c>
      <c r="S11" s="25">
        <v>45</v>
      </c>
    </row>
    <row r="12" spans="1:25" ht="15.75" customHeight="1" x14ac:dyDescent="0.3">
      <c r="A12" s="128">
        <v>8</v>
      </c>
      <c r="B12" s="129" t="s">
        <v>510</v>
      </c>
      <c r="C12" s="129" t="s">
        <v>429</v>
      </c>
      <c r="D12" s="123">
        <v>100</v>
      </c>
      <c r="E12" s="123">
        <v>98</v>
      </c>
      <c r="F12" s="123">
        <f t="shared" si="0"/>
        <v>198</v>
      </c>
      <c r="G12" s="130">
        <v>10</v>
      </c>
      <c r="H12" s="24">
        <v>1736</v>
      </c>
      <c r="I12" s="25">
        <v>43</v>
      </c>
      <c r="K12" s="128">
        <v>9</v>
      </c>
      <c r="L12" s="129" t="s">
        <v>511</v>
      </c>
      <c r="M12" s="129" t="s">
        <v>434</v>
      </c>
      <c r="N12" s="123">
        <v>97</v>
      </c>
      <c r="O12" s="123">
        <v>89</v>
      </c>
      <c r="P12" s="123">
        <f t="shared" si="1"/>
        <v>186</v>
      </c>
      <c r="Q12" s="130">
        <v>4</v>
      </c>
      <c r="R12" s="24">
        <v>1657</v>
      </c>
      <c r="S12" s="25">
        <v>35</v>
      </c>
    </row>
    <row r="13" spans="1:25" ht="15.75" customHeight="1" x14ac:dyDescent="0.3">
      <c r="A13" s="128">
        <v>7</v>
      </c>
      <c r="B13" s="129" t="s">
        <v>512</v>
      </c>
      <c r="C13" s="129" t="s">
        <v>434</v>
      </c>
      <c r="D13" s="123">
        <v>91</v>
      </c>
      <c r="E13" s="123">
        <v>91</v>
      </c>
      <c r="F13" s="123">
        <f t="shared" si="0"/>
        <v>182</v>
      </c>
      <c r="G13" s="130">
        <v>1</v>
      </c>
      <c r="H13" s="24">
        <v>1720</v>
      </c>
      <c r="I13" s="25">
        <v>34</v>
      </c>
      <c r="K13" s="128">
        <v>1</v>
      </c>
      <c r="L13" s="129" t="s">
        <v>513</v>
      </c>
      <c r="M13" s="129" t="s">
        <v>443</v>
      </c>
      <c r="N13" s="123">
        <v>96</v>
      </c>
      <c r="O13" s="123">
        <v>95</v>
      </c>
      <c r="P13" s="123">
        <f t="shared" si="1"/>
        <v>191</v>
      </c>
      <c r="Q13" s="130">
        <v>7</v>
      </c>
      <c r="R13" s="27">
        <v>1636</v>
      </c>
      <c r="S13" s="28">
        <v>32</v>
      </c>
    </row>
    <row r="14" spans="1:25" ht="15.75" customHeight="1" x14ac:dyDescent="0.3">
      <c r="A14" s="128">
        <v>3</v>
      </c>
      <c r="B14" s="129" t="s">
        <v>514</v>
      </c>
      <c r="C14" s="129" t="s">
        <v>434</v>
      </c>
      <c r="D14" s="123">
        <v>96</v>
      </c>
      <c r="E14" s="123">
        <v>91</v>
      </c>
      <c r="F14" s="123">
        <f t="shared" si="0"/>
        <v>187</v>
      </c>
      <c r="G14" s="130">
        <v>2</v>
      </c>
      <c r="H14" s="34">
        <v>1713</v>
      </c>
      <c r="I14" s="35">
        <v>27</v>
      </c>
      <c r="K14" s="128">
        <v>2</v>
      </c>
      <c r="L14" s="129" t="s">
        <v>515</v>
      </c>
      <c r="M14" s="129" t="s">
        <v>100</v>
      </c>
      <c r="N14" s="123" t="s">
        <v>43</v>
      </c>
      <c r="O14" s="123"/>
      <c r="P14" s="123">
        <f t="shared" si="1"/>
        <v>0</v>
      </c>
      <c r="Q14" s="130">
        <v>0</v>
      </c>
      <c r="R14" s="34">
        <v>352</v>
      </c>
      <c r="S14" s="35">
        <v>4</v>
      </c>
    </row>
    <row r="16" spans="1:25" ht="15.75" customHeight="1" x14ac:dyDescent="0.3">
      <c r="A16" s="119"/>
      <c r="B16" s="120" t="s">
        <v>48</v>
      </c>
      <c r="C16" s="121" t="s">
        <v>516</v>
      </c>
      <c r="D16" s="121"/>
      <c r="E16" s="121" t="s">
        <v>517</v>
      </c>
      <c r="F16" s="120"/>
      <c r="G16" s="120"/>
      <c r="H16" s="120"/>
      <c r="I16" s="120"/>
      <c r="K16" s="119"/>
      <c r="L16" s="120" t="s">
        <v>51</v>
      </c>
      <c r="M16" s="121" t="s">
        <v>518</v>
      </c>
      <c r="N16" s="121"/>
      <c r="O16" s="121" t="s">
        <v>519</v>
      </c>
      <c r="P16" s="120"/>
      <c r="Q16" s="120"/>
      <c r="R16" s="120"/>
      <c r="S16" s="120"/>
    </row>
    <row r="17" spans="1:19" ht="15.75" customHeight="1" x14ac:dyDescent="0.3">
      <c r="A17" s="122">
        <v>2</v>
      </c>
      <c r="B17" s="123" t="s">
        <v>10</v>
      </c>
      <c r="C17" s="124" t="s">
        <v>11</v>
      </c>
      <c r="D17" s="125"/>
      <c r="E17" s="126"/>
      <c r="F17" s="127" t="s">
        <v>12</v>
      </c>
      <c r="G17" s="127" t="s">
        <v>13</v>
      </c>
      <c r="H17" s="127" t="s">
        <v>14</v>
      </c>
      <c r="I17" s="127" t="s">
        <v>15</v>
      </c>
      <c r="K17" s="122">
        <v>2</v>
      </c>
      <c r="L17" s="123" t="s">
        <v>10</v>
      </c>
      <c r="M17" s="124" t="s">
        <v>11</v>
      </c>
      <c r="N17" s="125"/>
      <c r="O17" s="126"/>
      <c r="P17" s="127" t="s">
        <v>12</v>
      </c>
      <c r="Q17" s="127" t="s">
        <v>13</v>
      </c>
      <c r="R17" s="127" t="s">
        <v>14</v>
      </c>
      <c r="S17" s="127" t="s">
        <v>15</v>
      </c>
    </row>
    <row r="18" spans="1:19" ht="15.75" customHeight="1" x14ac:dyDescent="0.3">
      <c r="A18" s="128">
        <v>2</v>
      </c>
      <c r="B18" s="129" t="s">
        <v>465</v>
      </c>
      <c r="C18" s="129" t="s">
        <v>150</v>
      </c>
      <c r="D18" s="123">
        <v>94</v>
      </c>
      <c r="E18" s="123">
        <v>92</v>
      </c>
      <c r="F18" s="123">
        <f t="shared" ref="F18:F27" si="2">SUM(D18:E18)</f>
        <v>186</v>
      </c>
      <c r="G18" s="123">
        <v>10</v>
      </c>
      <c r="H18" s="18">
        <v>1687</v>
      </c>
      <c r="I18" s="19">
        <v>82</v>
      </c>
      <c r="K18" s="128">
        <v>1</v>
      </c>
      <c r="L18" s="129" t="s">
        <v>453</v>
      </c>
      <c r="M18" s="129" t="s">
        <v>419</v>
      </c>
      <c r="N18" s="123">
        <v>96</v>
      </c>
      <c r="O18" s="123">
        <v>96</v>
      </c>
      <c r="P18" s="123">
        <f t="shared" ref="P18:P27" si="3">SUM(N18:O18)</f>
        <v>192</v>
      </c>
      <c r="Q18" s="123">
        <v>10</v>
      </c>
      <c r="R18" s="42">
        <v>1709</v>
      </c>
      <c r="S18" s="43">
        <v>85</v>
      </c>
    </row>
    <row r="19" spans="1:19" ht="15.75" customHeight="1" x14ac:dyDescent="0.3">
      <c r="A19" s="128">
        <v>10</v>
      </c>
      <c r="B19" s="129" t="s">
        <v>404</v>
      </c>
      <c r="C19" s="129" t="s">
        <v>135</v>
      </c>
      <c r="D19" s="123">
        <v>92</v>
      </c>
      <c r="E19" s="123">
        <v>90</v>
      </c>
      <c r="F19" s="123">
        <f t="shared" si="2"/>
        <v>182</v>
      </c>
      <c r="G19" s="130">
        <v>8</v>
      </c>
      <c r="H19" s="24">
        <v>1666</v>
      </c>
      <c r="I19" s="25">
        <v>67</v>
      </c>
      <c r="K19" s="128">
        <v>5</v>
      </c>
      <c r="L19" s="129" t="s">
        <v>439</v>
      </c>
      <c r="M19" s="129" t="s">
        <v>135</v>
      </c>
      <c r="N19" s="123">
        <v>97</v>
      </c>
      <c r="O19" s="123">
        <v>95</v>
      </c>
      <c r="P19" s="123">
        <f t="shared" si="3"/>
        <v>192</v>
      </c>
      <c r="Q19" s="130">
        <v>10</v>
      </c>
      <c r="R19" s="24">
        <v>1689</v>
      </c>
      <c r="S19" s="25">
        <v>79</v>
      </c>
    </row>
    <row r="20" spans="1:19" ht="15.75" customHeight="1" x14ac:dyDescent="0.3">
      <c r="A20" s="128">
        <v>5</v>
      </c>
      <c r="B20" s="129" t="s">
        <v>520</v>
      </c>
      <c r="C20" s="129" t="s">
        <v>455</v>
      </c>
      <c r="D20" s="123">
        <v>90</v>
      </c>
      <c r="E20" s="123">
        <v>89</v>
      </c>
      <c r="F20" s="123">
        <f t="shared" si="2"/>
        <v>179</v>
      </c>
      <c r="G20" s="130">
        <v>6</v>
      </c>
      <c r="H20" s="24">
        <v>1643</v>
      </c>
      <c r="I20" s="25">
        <v>59</v>
      </c>
      <c r="K20" s="128">
        <v>2</v>
      </c>
      <c r="L20" s="129" t="s">
        <v>521</v>
      </c>
      <c r="M20" s="129" t="s">
        <v>100</v>
      </c>
      <c r="N20" s="123">
        <v>95</v>
      </c>
      <c r="O20" s="123">
        <v>86</v>
      </c>
      <c r="P20" s="123">
        <f t="shared" si="3"/>
        <v>181</v>
      </c>
      <c r="Q20" s="130">
        <v>6</v>
      </c>
      <c r="R20" s="24">
        <v>1652</v>
      </c>
      <c r="S20" s="25">
        <v>65</v>
      </c>
    </row>
    <row r="21" spans="1:19" ht="15.75" customHeight="1" x14ac:dyDescent="0.3">
      <c r="A21" s="128">
        <v>1</v>
      </c>
      <c r="B21" s="129" t="s">
        <v>522</v>
      </c>
      <c r="C21" s="129" t="s">
        <v>141</v>
      </c>
      <c r="D21" s="123">
        <v>95</v>
      </c>
      <c r="E21" s="123">
        <v>90</v>
      </c>
      <c r="F21" s="123">
        <f t="shared" si="2"/>
        <v>185</v>
      </c>
      <c r="G21" s="130">
        <v>9</v>
      </c>
      <c r="H21" s="27">
        <v>1648</v>
      </c>
      <c r="I21" s="28">
        <v>58</v>
      </c>
      <c r="K21" s="128">
        <v>10</v>
      </c>
      <c r="L21" s="129" t="s">
        <v>523</v>
      </c>
      <c r="M21" s="129" t="s">
        <v>434</v>
      </c>
      <c r="N21" s="123">
        <v>95</v>
      </c>
      <c r="O21" s="123">
        <v>94</v>
      </c>
      <c r="P21" s="123">
        <f t="shared" si="3"/>
        <v>189</v>
      </c>
      <c r="Q21" s="130">
        <v>8</v>
      </c>
      <c r="R21" s="24">
        <v>1661</v>
      </c>
      <c r="S21" s="25">
        <v>63</v>
      </c>
    </row>
    <row r="22" spans="1:19" ht="15.75" customHeight="1" x14ac:dyDescent="0.3">
      <c r="A22" s="128">
        <v>3</v>
      </c>
      <c r="B22" s="129" t="s">
        <v>524</v>
      </c>
      <c r="C22" s="129" t="s">
        <v>77</v>
      </c>
      <c r="D22" s="123">
        <v>90</v>
      </c>
      <c r="E22" s="123">
        <v>88</v>
      </c>
      <c r="F22" s="123">
        <f t="shared" si="2"/>
        <v>178</v>
      </c>
      <c r="G22" s="130">
        <v>5</v>
      </c>
      <c r="H22" s="24">
        <v>1648</v>
      </c>
      <c r="I22" s="25">
        <v>58</v>
      </c>
      <c r="K22" s="128">
        <v>6</v>
      </c>
      <c r="L22" s="129" t="s">
        <v>525</v>
      </c>
      <c r="M22" s="129" t="s">
        <v>434</v>
      </c>
      <c r="N22" s="123">
        <v>91</v>
      </c>
      <c r="O22" s="123">
        <v>88</v>
      </c>
      <c r="P22" s="123">
        <f t="shared" si="3"/>
        <v>179</v>
      </c>
      <c r="Q22" s="130">
        <v>4</v>
      </c>
      <c r="R22" s="24">
        <v>1617</v>
      </c>
      <c r="S22" s="25">
        <v>47</v>
      </c>
    </row>
    <row r="23" spans="1:19" ht="15.75" customHeight="1" x14ac:dyDescent="0.3">
      <c r="A23" s="128">
        <v>4</v>
      </c>
      <c r="B23" s="129" t="s">
        <v>526</v>
      </c>
      <c r="C23" s="129" t="s">
        <v>443</v>
      </c>
      <c r="D23" s="123">
        <v>92</v>
      </c>
      <c r="E23" s="123">
        <v>90</v>
      </c>
      <c r="F23" s="123">
        <f t="shared" si="2"/>
        <v>182</v>
      </c>
      <c r="G23" s="130">
        <v>8</v>
      </c>
      <c r="H23" s="24">
        <v>1631</v>
      </c>
      <c r="I23" s="25">
        <v>52</v>
      </c>
      <c r="K23" s="128">
        <v>8</v>
      </c>
      <c r="L23" s="129" t="s">
        <v>527</v>
      </c>
      <c r="M23" s="129" t="s">
        <v>443</v>
      </c>
      <c r="N23" s="123">
        <v>91</v>
      </c>
      <c r="O23" s="123">
        <v>90</v>
      </c>
      <c r="P23" s="123">
        <f t="shared" si="3"/>
        <v>181</v>
      </c>
      <c r="Q23" s="130">
        <v>6</v>
      </c>
      <c r="R23" s="24">
        <v>1603</v>
      </c>
      <c r="S23" s="25">
        <v>45</v>
      </c>
    </row>
    <row r="24" spans="1:19" ht="15.75" customHeight="1" x14ac:dyDescent="0.3">
      <c r="A24" s="128">
        <v>8</v>
      </c>
      <c r="B24" s="129" t="s">
        <v>528</v>
      </c>
      <c r="C24" s="129" t="s">
        <v>135</v>
      </c>
      <c r="D24" s="123">
        <v>94</v>
      </c>
      <c r="E24" s="123">
        <v>82</v>
      </c>
      <c r="F24" s="123">
        <f t="shared" si="2"/>
        <v>176</v>
      </c>
      <c r="G24" s="130">
        <v>4</v>
      </c>
      <c r="H24" s="24">
        <v>1635</v>
      </c>
      <c r="I24" s="25">
        <v>51</v>
      </c>
      <c r="K24" s="128">
        <v>7</v>
      </c>
      <c r="L24" s="129" t="s">
        <v>529</v>
      </c>
      <c r="M24" s="129" t="s">
        <v>150</v>
      </c>
      <c r="N24" s="123">
        <v>97</v>
      </c>
      <c r="O24" s="123">
        <v>92</v>
      </c>
      <c r="P24" s="123">
        <f t="shared" si="3"/>
        <v>189</v>
      </c>
      <c r="Q24" s="130">
        <v>8</v>
      </c>
      <c r="R24" s="24">
        <v>1583</v>
      </c>
      <c r="S24" s="25">
        <v>36</v>
      </c>
    </row>
    <row r="25" spans="1:19" ht="15.75" customHeight="1" x14ac:dyDescent="0.3">
      <c r="A25" s="128">
        <v>7</v>
      </c>
      <c r="B25" s="129" t="s">
        <v>530</v>
      </c>
      <c r="C25" s="129" t="s">
        <v>531</v>
      </c>
      <c r="D25" s="123">
        <v>91</v>
      </c>
      <c r="E25" s="123">
        <v>82</v>
      </c>
      <c r="F25" s="123">
        <f t="shared" si="2"/>
        <v>173</v>
      </c>
      <c r="G25" s="130">
        <v>3</v>
      </c>
      <c r="H25" s="24">
        <v>1619</v>
      </c>
      <c r="I25" s="25">
        <v>44</v>
      </c>
      <c r="K25" s="128">
        <v>3</v>
      </c>
      <c r="L25" s="129" t="s">
        <v>532</v>
      </c>
      <c r="M25" s="129" t="s">
        <v>533</v>
      </c>
      <c r="N25" s="123">
        <v>87</v>
      </c>
      <c r="O25" s="123">
        <v>87</v>
      </c>
      <c r="P25" s="123">
        <f t="shared" si="3"/>
        <v>174</v>
      </c>
      <c r="Q25" s="130">
        <v>2</v>
      </c>
      <c r="R25" s="24">
        <v>1574</v>
      </c>
      <c r="S25" s="25">
        <v>32</v>
      </c>
    </row>
    <row r="26" spans="1:19" ht="15.75" customHeight="1" x14ac:dyDescent="0.3">
      <c r="A26" s="128">
        <v>9</v>
      </c>
      <c r="B26" s="129" t="s">
        <v>534</v>
      </c>
      <c r="C26" s="129" t="s">
        <v>455</v>
      </c>
      <c r="D26" s="123">
        <v>85</v>
      </c>
      <c r="E26" s="123">
        <v>83</v>
      </c>
      <c r="F26" s="123">
        <f t="shared" si="2"/>
        <v>168</v>
      </c>
      <c r="G26" s="130">
        <v>2</v>
      </c>
      <c r="H26" s="24">
        <v>1549</v>
      </c>
      <c r="I26" s="25">
        <v>28</v>
      </c>
      <c r="K26" s="128">
        <v>9</v>
      </c>
      <c r="L26" s="129" t="s">
        <v>535</v>
      </c>
      <c r="M26" s="129" t="s">
        <v>141</v>
      </c>
      <c r="N26" s="123" t="s">
        <v>43</v>
      </c>
      <c r="O26" s="123"/>
      <c r="P26" s="123">
        <f t="shared" si="3"/>
        <v>0</v>
      </c>
      <c r="Q26" s="130">
        <v>0</v>
      </c>
      <c r="R26" s="24">
        <v>898</v>
      </c>
      <c r="S26" s="25">
        <v>26</v>
      </c>
    </row>
    <row r="27" spans="1:19" ht="15.75" customHeight="1" x14ac:dyDescent="0.3">
      <c r="A27" s="128">
        <v>6</v>
      </c>
      <c r="B27" s="129" t="s">
        <v>536</v>
      </c>
      <c r="C27" s="129" t="s">
        <v>135</v>
      </c>
      <c r="D27" s="123" t="s">
        <v>43</v>
      </c>
      <c r="E27" s="123"/>
      <c r="F27" s="123">
        <f t="shared" si="2"/>
        <v>0</v>
      </c>
      <c r="G27" s="130">
        <v>0</v>
      </c>
      <c r="H27" s="34">
        <v>0</v>
      </c>
      <c r="I27" s="35">
        <v>0</v>
      </c>
      <c r="K27" s="128">
        <v>4</v>
      </c>
      <c r="L27" s="129" t="s">
        <v>457</v>
      </c>
      <c r="M27" s="129" t="s">
        <v>419</v>
      </c>
      <c r="N27" s="123">
        <v>90</v>
      </c>
      <c r="O27" s="123">
        <v>88</v>
      </c>
      <c r="P27" s="123">
        <f t="shared" si="3"/>
        <v>178</v>
      </c>
      <c r="Q27" s="130">
        <v>3</v>
      </c>
      <c r="R27" s="34">
        <v>1537</v>
      </c>
      <c r="S27" s="35">
        <v>24</v>
      </c>
    </row>
    <row r="29" spans="1:19" ht="15.75" customHeight="1" x14ac:dyDescent="0.3">
      <c r="A29" s="119"/>
      <c r="B29" s="120" t="s">
        <v>83</v>
      </c>
      <c r="C29" s="121" t="s">
        <v>537</v>
      </c>
      <c r="D29" s="121"/>
      <c r="E29" s="121" t="s">
        <v>538</v>
      </c>
      <c r="F29" s="120"/>
      <c r="G29" s="120"/>
      <c r="H29" s="120"/>
      <c r="I29" s="120"/>
      <c r="K29" s="119"/>
      <c r="L29" s="120" t="s">
        <v>86</v>
      </c>
      <c r="M29" s="121" t="s">
        <v>539</v>
      </c>
      <c r="N29" s="121"/>
      <c r="O29" s="121" t="s">
        <v>540</v>
      </c>
      <c r="P29" s="120"/>
      <c r="Q29" s="120"/>
      <c r="R29" s="120"/>
      <c r="S29" s="120"/>
    </row>
    <row r="30" spans="1:19" ht="15.75" customHeight="1" x14ac:dyDescent="0.3">
      <c r="A30" s="122">
        <v>2</v>
      </c>
      <c r="B30" s="123" t="s">
        <v>10</v>
      </c>
      <c r="C30" s="124" t="s">
        <v>11</v>
      </c>
      <c r="D30" s="125"/>
      <c r="E30" s="126"/>
      <c r="F30" s="127" t="s">
        <v>12</v>
      </c>
      <c r="G30" s="127" t="s">
        <v>13</v>
      </c>
      <c r="H30" s="127" t="s">
        <v>14</v>
      </c>
      <c r="I30" s="127" t="s">
        <v>15</v>
      </c>
      <c r="K30" s="122">
        <v>2</v>
      </c>
      <c r="L30" s="123" t="s">
        <v>10</v>
      </c>
      <c r="M30" s="124" t="s">
        <v>11</v>
      </c>
      <c r="N30" s="125"/>
      <c r="O30" s="126"/>
      <c r="P30" s="127" t="s">
        <v>12</v>
      </c>
      <c r="Q30" s="127" t="s">
        <v>13</v>
      </c>
      <c r="R30" s="127" t="s">
        <v>14</v>
      </c>
      <c r="S30" s="127" t="s">
        <v>15</v>
      </c>
    </row>
    <row r="31" spans="1:19" ht="15.75" customHeight="1" x14ac:dyDescent="0.3">
      <c r="A31" s="128">
        <v>9</v>
      </c>
      <c r="B31" s="129" t="s">
        <v>541</v>
      </c>
      <c r="C31" s="129" t="s">
        <v>504</v>
      </c>
      <c r="D31" s="123">
        <v>89</v>
      </c>
      <c r="E31" s="123">
        <v>85</v>
      </c>
      <c r="F31" s="123">
        <f t="shared" ref="F31:F39" si="4">SUM(D31:E31)</f>
        <v>174</v>
      </c>
      <c r="G31" s="123">
        <v>6</v>
      </c>
      <c r="H31" s="145">
        <v>1648</v>
      </c>
      <c r="I31" s="19">
        <v>74</v>
      </c>
      <c r="K31" s="128">
        <v>9</v>
      </c>
      <c r="L31" s="129" t="s">
        <v>542</v>
      </c>
      <c r="M31" s="129" t="s">
        <v>135</v>
      </c>
      <c r="N31" s="123">
        <v>91</v>
      </c>
      <c r="O31" s="123">
        <v>90</v>
      </c>
      <c r="P31" s="123">
        <f t="shared" ref="P31:P39" si="5">SUM(N31:O31)</f>
        <v>181</v>
      </c>
      <c r="Q31" s="123">
        <v>8</v>
      </c>
      <c r="R31" s="18">
        <v>1593</v>
      </c>
      <c r="S31" s="19">
        <v>75</v>
      </c>
    </row>
    <row r="32" spans="1:19" ht="15.75" customHeight="1" x14ac:dyDescent="0.3">
      <c r="A32" s="128">
        <v>4</v>
      </c>
      <c r="B32" s="129" t="s">
        <v>543</v>
      </c>
      <c r="C32" s="129" t="s">
        <v>455</v>
      </c>
      <c r="D32" s="123">
        <v>91</v>
      </c>
      <c r="E32" s="123">
        <v>89</v>
      </c>
      <c r="F32" s="123">
        <f t="shared" si="4"/>
        <v>180</v>
      </c>
      <c r="G32" s="130">
        <v>8</v>
      </c>
      <c r="H32" s="24">
        <v>1620</v>
      </c>
      <c r="I32" s="25">
        <v>69</v>
      </c>
      <c r="K32" s="128">
        <v>6</v>
      </c>
      <c r="L32" s="129" t="s">
        <v>489</v>
      </c>
      <c r="M32" s="129" t="s">
        <v>434</v>
      </c>
      <c r="N32" s="123">
        <v>95</v>
      </c>
      <c r="O32" s="123">
        <v>87</v>
      </c>
      <c r="P32" s="123">
        <f t="shared" si="5"/>
        <v>182</v>
      </c>
      <c r="Q32" s="130">
        <v>9</v>
      </c>
      <c r="R32" s="24">
        <v>1534</v>
      </c>
      <c r="S32" s="25">
        <v>63</v>
      </c>
    </row>
    <row r="33" spans="1:19" ht="15.75" customHeight="1" x14ac:dyDescent="0.3">
      <c r="A33" s="128">
        <v>7</v>
      </c>
      <c r="B33" s="129" t="s">
        <v>544</v>
      </c>
      <c r="C33" s="129" t="s">
        <v>455</v>
      </c>
      <c r="D33" s="123">
        <v>93</v>
      </c>
      <c r="E33" s="123">
        <v>93</v>
      </c>
      <c r="F33" s="123">
        <f t="shared" si="4"/>
        <v>186</v>
      </c>
      <c r="G33" s="130">
        <v>9</v>
      </c>
      <c r="H33" s="24">
        <v>1603</v>
      </c>
      <c r="I33" s="25">
        <v>66</v>
      </c>
      <c r="K33" s="128">
        <v>7</v>
      </c>
      <c r="L33" s="129" t="s">
        <v>545</v>
      </c>
      <c r="M33" s="129" t="s">
        <v>533</v>
      </c>
      <c r="N33" s="123">
        <v>83</v>
      </c>
      <c r="O33" s="123">
        <v>76</v>
      </c>
      <c r="P33" s="123">
        <f t="shared" si="5"/>
        <v>159</v>
      </c>
      <c r="Q33" s="130">
        <v>5</v>
      </c>
      <c r="R33" s="24">
        <v>1498</v>
      </c>
      <c r="S33" s="25">
        <v>52</v>
      </c>
    </row>
    <row r="34" spans="1:19" ht="15.75" customHeight="1" x14ac:dyDescent="0.3">
      <c r="A34" s="128">
        <v>2</v>
      </c>
      <c r="B34" s="129" t="s">
        <v>546</v>
      </c>
      <c r="C34" s="129" t="s">
        <v>19</v>
      </c>
      <c r="D34" s="123">
        <v>86</v>
      </c>
      <c r="E34" s="123">
        <v>80</v>
      </c>
      <c r="F34" s="123">
        <f t="shared" si="4"/>
        <v>166</v>
      </c>
      <c r="G34" s="130">
        <v>5</v>
      </c>
      <c r="H34" s="24">
        <v>1563</v>
      </c>
      <c r="I34" s="25">
        <v>57</v>
      </c>
      <c r="K34" s="128">
        <v>3</v>
      </c>
      <c r="L34" s="129" t="s">
        <v>547</v>
      </c>
      <c r="M34" s="129" t="s">
        <v>455</v>
      </c>
      <c r="N34" s="123">
        <v>89</v>
      </c>
      <c r="O34" s="123">
        <v>84</v>
      </c>
      <c r="P34" s="123">
        <f t="shared" si="5"/>
        <v>173</v>
      </c>
      <c r="Q34" s="130">
        <v>6</v>
      </c>
      <c r="R34" s="24">
        <v>1451</v>
      </c>
      <c r="S34" s="25">
        <v>52</v>
      </c>
    </row>
    <row r="35" spans="1:19" ht="15.75" customHeight="1" x14ac:dyDescent="0.3">
      <c r="A35" s="128">
        <v>5</v>
      </c>
      <c r="B35" s="129" t="s">
        <v>548</v>
      </c>
      <c r="C35" s="129" t="s">
        <v>455</v>
      </c>
      <c r="D35" s="123">
        <v>90</v>
      </c>
      <c r="E35" s="123">
        <v>87</v>
      </c>
      <c r="F35" s="123">
        <f t="shared" si="4"/>
        <v>177</v>
      </c>
      <c r="G35" s="130">
        <v>7</v>
      </c>
      <c r="H35" s="24">
        <v>1538</v>
      </c>
      <c r="I35" s="25">
        <v>48</v>
      </c>
      <c r="K35" s="128">
        <v>5</v>
      </c>
      <c r="L35" s="129" t="s">
        <v>549</v>
      </c>
      <c r="M35" s="129" t="s">
        <v>533</v>
      </c>
      <c r="N35" s="123" t="s">
        <v>43</v>
      </c>
      <c r="O35" s="123"/>
      <c r="P35" s="123">
        <f t="shared" si="5"/>
        <v>0</v>
      </c>
      <c r="Q35" s="130">
        <v>0</v>
      </c>
      <c r="R35" s="24">
        <v>1065</v>
      </c>
      <c r="S35" s="25">
        <v>47</v>
      </c>
    </row>
    <row r="36" spans="1:19" ht="15.75" customHeight="1" x14ac:dyDescent="0.3">
      <c r="A36" s="128">
        <v>1</v>
      </c>
      <c r="B36" s="129" t="s">
        <v>550</v>
      </c>
      <c r="C36" s="129" t="s">
        <v>77</v>
      </c>
      <c r="D36" s="123">
        <v>86</v>
      </c>
      <c r="E36" s="123">
        <v>57</v>
      </c>
      <c r="F36" s="123">
        <f t="shared" si="4"/>
        <v>143</v>
      </c>
      <c r="G36" s="130">
        <v>4</v>
      </c>
      <c r="H36" s="27">
        <v>1439</v>
      </c>
      <c r="I36" s="28">
        <v>36</v>
      </c>
      <c r="K36" s="128">
        <v>2</v>
      </c>
      <c r="L36" s="129" t="s">
        <v>551</v>
      </c>
      <c r="M36" s="129" t="s">
        <v>434</v>
      </c>
      <c r="N36" s="123">
        <v>91</v>
      </c>
      <c r="O36" s="123">
        <v>86</v>
      </c>
      <c r="P36" s="123">
        <f t="shared" si="5"/>
        <v>177</v>
      </c>
      <c r="Q36" s="130">
        <v>7</v>
      </c>
      <c r="R36" s="24">
        <v>1461</v>
      </c>
      <c r="S36" s="25">
        <v>38</v>
      </c>
    </row>
    <row r="37" spans="1:19" ht="15.75" customHeight="1" x14ac:dyDescent="0.3">
      <c r="A37" s="128">
        <v>3</v>
      </c>
      <c r="B37" s="129" t="s">
        <v>552</v>
      </c>
      <c r="C37" s="129" t="s">
        <v>533</v>
      </c>
      <c r="D37" s="123" t="s">
        <v>43</v>
      </c>
      <c r="E37" s="123"/>
      <c r="F37" s="123">
        <f t="shared" si="4"/>
        <v>0</v>
      </c>
      <c r="G37" s="130">
        <v>0</v>
      </c>
      <c r="H37" s="24">
        <v>1247</v>
      </c>
      <c r="I37" s="25">
        <v>25</v>
      </c>
      <c r="K37" s="128">
        <v>1</v>
      </c>
      <c r="L37" s="129" t="s">
        <v>464</v>
      </c>
      <c r="M37" s="129" t="s">
        <v>434</v>
      </c>
      <c r="N37" s="123">
        <v>80</v>
      </c>
      <c r="O37" s="123">
        <v>70</v>
      </c>
      <c r="P37" s="123">
        <f t="shared" si="5"/>
        <v>150</v>
      </c>
      <c r="Q37" s="130">
        <v>4</v>
      </c>
      <c r="R37" s="27">
        <v>1425</v>
      </c>
      <c r="S37" s="28">
        <v>33</v>
      </c>
    </row>
    <row r="38" spans="1:19" ht="15.75" customHeight="1" x14ac:dyDescent="0.3">
      <c r="A38" s="128">
        <v>8</v>
      </c>
      <c r="B38" s="129" t="s">
        <v>553</v>
      </c>
      <c r="C38" s="129" t="s">
        <v>554</v>
      </c>
      <c r="D38" s="123" t="s">
        <v>43</v>
      </c>
      <c r="E38" s="123"/>
      <c r="F38" s="123">
        <f t="shared" si="4"/>
        <v>0</v>
      </c>
      <c r="G38" s="130">
        <v>0</v>
      </c>
      <c r="H38" s="24">
        <v>338</v>
      </c>
      <c r="I38" s="25">
        <v>9</v>
      </c>
      <c r="K38" s="128">
        <v>8</v>
      </c>
      <c r="L38" s="129" t="s">
        <v>555</v>
      </c>
      <c r="M38" s="129" t="s">
        <v>455</v>
      </c>
      <c r="N38" s="123">
        <v>79</v>
      </c>
      <c r="O38" s="123">
        <v>54</v>
      </c>
      <c r="P38" s="123">
        <f t="shared" si="5"/>
        <v>133</v>
      </c>
      <c r="Q38" s="130">
        <v>3</v>
      </c>
      <c r="R38" s="24">
        <v>1207</v>
      </c>
      <c r="S38" s="25">
        <v>28</v>
      </c>
    </row>
    <row r="39" spans="1:19" ht="15.75" customHeight="1" x14ac:dyDescent="0.3">
      <c r="A39" s="128">
        <v>6</v>
      </c>
      <c r="B39" s="129" t="s">
        <v>556</v>
      </c>
      <c r="C39" s="129" t="s">
        <v>554</v>
      </c>
      <c r="D39" s="123" t="s">
        <v>43</v>
      </c>
      <c r="E39" s="123"/>
      <c r="F39" s="123">
        <f t="shared" si="4"/>
        <v>0</v>
      </c>
      <c r="G39" s="130">
        <v>0</v>
      </c>
      <c r="H39" s="34">
        <v>0</v>
      </c>
      <c r="I39" s="35">
        <v>0</v>
      </c>
      <c r="K39" s="128">
        <v>4</v>
      </c>
      <c r="L39" s="129" t="s">
        <v>477</v>
      </c>
      <c r="M39" s="129" t="s">
        <v>421</v>
      </c>
      <c r="N39" s="123" t="s">
        <v>43</v>
      </c>
      <c r="O39" s="123"/>
      <c r="P39" s="123">
        <f t="shared" si="5"/>
        <v>0</v>
      </c>
      <c r="Q39" s="130">
        <v>0</v>
      </c>
      <c r="R39" s="34">
        <v>349</v>
      </c>
      <c r="S39" s="35">
        <v>11</v>
      </c>
    </row>
    <row r="41" spans="1:19" ht="15.75" customHeight="1" x14ac:dyDescent="0.3">
      <c r="B41" s="120" t="s">
        <v>490</v>
      </c>
    </row>
    <row r="42" spans="1:19" ht="15.75" customHeight="1" x14ac:dyDescent="0.35">
      <c r="B42" s="133" t="s">
        <v>491</v>
      </c>
    </row>
    <row r="44" spans="1:19" ht="15.75" customHeight="1" x14ac:dyDescent="0.3">
      <c r="B44" s="117" t="s">
        <v>492</v>
      </c>
      <c r="F44" s="134" t="s">
        <v>171</v>
      </c>
    </row>
    <row r="45" spans="1:19" ht="15.75" customHeight="1" x14ac:dyDescent="0.3">
      <c r="B45" s="117" t="s">
        <v>172</v>
      </c>
    </row>
  </sheetData>
  <mergeCells count="1">
    <mergeCell ref="N2:S2"/>
  </mergeCells>
  <hyperlinks>
    <hyperlink ref="B2" location="'Index'!A3" display="á" xr:uid="{64D39FBF-5CE1-4455-9C99-FC8783CECC63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655B-67BE-45A1-9B5D-F989170AC187}">
  <sheetPr>
    <tabColor rgb="FFDDEBF7"/>
    <pageSetUpPr fitToPage="1"/>
  </sheetPr>
  <dimension ref="A1:Y49"/>
  <sheetViews>
    <sheetView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114" customWidth="1"/>
    <col min="2" max="3" width="23.5703125" style="117" customWidth="1"/>
    <col min="4" max="9" width="5.5703125" style="117" customWidth="1"/>
    <col min="10" max="10" width="1.5703125" style="117" customWidth="1"/>
    <col min="11" max="11" width="3" style="114" customWidth="1"/>
    <col min="12" max="13" width="23.5703125" style="117" customWidth="1"/>
    <col min="14" max="19" width="5.5703125" style="117" customWidth="1"/>
    <col min="20" max="25" width="9.7109375" style="117" customWidth="1"/>
    <col min="26" max="1024" width="9.7109375" customWidth="1"/>
  </cols>
  <sheetData>
    <row r="1" spans="1:25" ht="18" x14ac:dyDescent="0.35">
      <c r="A1" s="110"/>
      <c r="B1" s="111" t="s">
        <v>498</v>
      </c>
      <c r="C1" s="111"/>
      <c r="D1" s="112"/>
      <c r="E1" s="112"/>
      <c r="F1" s="112" t="s">
        <v>268</v>
      </c>
      <c r="G1" s="112"/>
      <c r="H1" s="112"/>
      <c r="I1" s="135" t="s">
        <v>413</v>
      </c>
      <c r="J1" s="111"/>
      <c r="K1" s="112"/>
      <c r="L1" s="112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1"/>
      <c r="Y1" s="111"/>
    </row>
    <row r="2" spans="1:25" ht="20.100000000000001" customHeight="1" x14ac:dyDescent="0.35">
      <c r="B2" s="115" t="s">
        <v>2</v>
      </c>
      <c r="C2" s="136"/>
      <c r="D2" s="137" t="s">
        <v>3</v>
      </c>
      <c r="E2" s="137"/>
      <c r="F2" s="137"/>
      <c r="G2" s="137"/>
      <c r="H2" s="137"/>
      <c r="I2" s="137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5" ht="15.75" customHeight="1" x14ac:dyDescent="0.3">
      <c r="A3" s="119"/>
      <c r="B3" s="120" t="s">
        <v>4</v>
      </c>
      <c r="C3" s="121" t="s">
        <v>557</v>
      </c>
      <c r="D3" s="121"/>
      <c r="E3" s="121" t="s">
        <v>558</v>
      </c>
      <c r="F3" s="120"/>
      <c r="G3" s="120"/>
      <c r="H3" s="120"/>
      <c r="I3" s="120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 spans="1:25" ht="15.75" customHeight="1" x14ac:dyDescent="0.3">
      <c r="A4" s="122">
        <v>2</v>
      </c>
      <c r="B4" s="123" t="s">
        <v>10</v>
      </c>
      <c r="C4" s="124" t="s">
        <v>11</v>
      </c>
      <c r="D4" s="125"/>
      <c r="E4" s="126"/>
      <c r="F4" s="127" t="s">
        <v>12</v>
      </c>
      <c r="G4" s="127" t="s">
        <v>13</v>
      </c>
      <c r="H4" s="127" t="s">
        <v>14</v>
      </c>
      <c r="I4" s="127" t="s">
        <v>15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 spans="1:25" ht="15.75" customHeight="1" x14ac:dyDescent="0.3">
      <c r="A5" s="139">
        <v>4</v>
      </c>
      <c r="B5" s="140" t="s">
        <v>418</v>
      </c>
      <c r="C5" s="140" t="s">
        <v>419</v>
      </c>
      <c r="D5" s="141">
        <v>99</v>
      </c>
      <c r="E5" s="141">
        <v>98</v>
      </c>
      <c r="F5" s="123">
        <v>197</v>
      </c>
      <c r="G5" s="123">
        <v>7</v>
      </c>
      <c r="H5" s="17">
        <v>1781</v>
      </c>
      <c r="I5" s="49">
        <v>69</v>
      </c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5" ht="15.75" customHeight="1" x14ac:dyDescent="0.3">
      <c r="A6" s="128">
        <v>3</v>
      </c>
      <c r="B6" s="140" t="s">
        <v>497</v>
      </c>
      <c r="C6" s="140" t="s">
        <v>100</v>
      </c>
      <c r="D6" s="141">
        <v>99</v>
      </c>
      <c r="E6" s="141">
        <v>97</v>
      </c>
      <c r="F6" s="123">
        <v>196</v>
      </c>
      <c r="G6" s="123">
        <v>4</v>
      </c>
      <c r="H6" s="22">
        <v>1758</v>
      </c>
      <c r="I6" s="51">
        <v>55</v>
      </c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spans="1:25" ht="15.75" customHeight="1" x14ac:dyDescent="0.3">
      <c r="A7" s="139">
        <v>2</v>
      </c>
      <c r="B7" s="140" t="s">
        <v>505</v>
      </c>
      <c r="C7" s="140" t="s">
        <v>141</v>
      </c>
      <c r="D7" s="141">
        <v>98</v>
      </c>
      <c r="E7" s="141">
        <v>95</v>
      </c>
      <c r="F7" s="123">
        <v>193</v>
      </c>
      <c r="G7" s="123">
        <v>3</v>
      </c>
      <c r="H7" s="22">
        <v>1752</v>
      </c>
      <c r="I7" s="51">
        <v>51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spans="1:25" ht="15.75" customHeight="1" x14ac:dyDescent="0.3">
      <c r="A8" s="139">
        <v>8</v>
      </c>
      <c r="B8" s="140" t="s">
        <v>450</v>
      </c>
      <c r="C8" s="140" t="s">
        <v>421</v>
      </c>
      <c r="D8" s="141">
        <v>97</v>
      </c>
      <c r="E8" s="141">
        <v>96</v>
      </c>
      <c r="F8" s="123">
        <v>193</v>
      </c>
      <c r="G8" s="123">
        <v>3</v>
      </c>
      <c r="H8" s="22">
        <v>1743</v>
      </c>
      <c r="I8" s="51">
        <v>48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spans="1:25" ht="15.75" customHeight="1" x14ac:dyDescent="0.3">
      <c r="A9" s="139">
        <v>6</v>
      </c>
      <c r="B9" s="140" t="s">
        <v>510</v>
      </c>
      <c r="C9" s="140" t="s">
        <v>429</v>
      </c>
      <c r="D9" s="141">
        <v>100</v>
      </c>
      <c r="E9" s="141">
        <v>98</v>
      </c>
      <c r="F9" s="123">
        <v>198</v>
      </c>
      <c r="G9" s="123">
        <v>8</v>
      </c>
      <c r="H9" s="22">
        <v>1736</v>
      </c>
      <c r="I9" s="51">
        <v>40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 spans="1:25" ht="15.75" customHeight="1" x14ac:dyDescent="0.3">
      <c r="A10" s="128">
        <v>5</v>
      </c>
      <c r="B10" s="140" t="s">
        <v>441</v>
      </c>
      <c r="C10" s="140" t="s">
        <v>429</v>
      </c>
      <c r="D10" s="141">
        <v>100</v>
      </c>
      <c r="E10" s="141">
        <v>97</v>
      </c>
      <c r="F10" s="123">
        <v>197</v>
      </c>
      <c r="G10" s="123">
        <v>7</v>
      </c>
      <c r="H10" s="22">
        <v>1731</v>
      </c>
      <c r="I10" s="51">
        <v>40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 spans="1:25" ht="15.75" customHeight="1" x14ac:dyDescent="0.3">
      <c r="A11" s="128">
        <v>7</v>
      </c>
      <c r="B11" s="140" t="s">
        <v>452</v>
      </c>
      <c r="C11" s="140" t="s">
        <v>421</v>
      </c>
      <c r="D11" s="141">
        <v>99</v>
      </c>
      <c r="E11" s="141">
        <v>98</v>
      </c>
      <c r="F11" s="123">
        <v>197</v>
      </c>
      <c r="G11" s="123">
        <v>7</v>
      </c>
      <c r="H11" s="22">
        <v>1725</v>
      </c>
      <c r="I11" s="51">
        <v>35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 spans="1:25" ht="15.75" customHeight="1" x14ac:dyDescent="0.3">
      <c r="A12" s="128">
        <v>1</v>
      </c>
      <c r="B12" s="129" t="s">
        <v>465</v>
      </c>
      <c r="C12" s="129" t="s">
        <v>150</v>
      </c>
      <c r="D12" s="123">
        <v>94</v>
      </c>
      <c r="E12" s="123">
        <v>92</v>
      </c>
      <c r="F12" s="123">
        <v>186</v>
      </c>
      <c r="G12" s="123">
        <v>1</v>
      </c>
      <c r="H12" s="37">
        <v>1687</v>
      </c>
      <c r="I12" s="38">
        <v>14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 spans="1:25" ht="15.75" customHeight="1" x14ac:dyDescent="0.3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spans="1:25" ht="15.75" customHeight="1" x14ac:dyDescent="0.3">
      <c r="A14" s="119"/>
      <c r="B14" s="120" t="s">
        <v>7</v>
      </c>
      <c r="C14" s="121" t="s">
        <v>559</v>
      </c>
      <c r="D14" s="121"/>
      <c r="E14" s="121" t="s">
        <v>517</v>
      </c>
      <c r="F14" s="120"/>
      <c r="G14" s="120"/>
      <c r="H14" s="120"/>
      <c r="I14" s="120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spans="1:25" ht="15.75" customHeight="1" x14ac:dyDescent="0.3">
      <c r="A15" s="122">
        <v>2</v>
      </c>
      <c r="B15" s="123" t="s">
        <v>10</v>
      </c>
      <c r="C15" s="124" t="s">
        <v>11</v>
      </c>
      <c r="D15" s="125"/>
      <c r="E15" s="126"/>
      <c r="F15" s="127" t="s">
        <v>12</v>
      </c>
      <c r="G15" s="127" t="s">
        <v>13</v>
      </c>
      <c r="H15" s="127" t="s">
        <v>14</v>
      </c>
      <c r="I15" s="127" t="s">
        <v>15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spans="1:25" ht="15.75" customHeight="1" x14ac:dyDescent="0.3">
      <c r="A16" s="139">
        <v>4</v>
      </c>
      <c r="B16" s="140" t="s">
        <v>521</v>
      </c>
      <c r="C16" s="140" t="s">
        <v>100</v>
      </c>
      <c r="D16" s="141">
        <v>95</v>
      </c>
      <c r="E16" s="141">
        <v>86</v>
      </c>
      <c r="F16" s="123">
        <v>181</v>
      </c>
      <c r="G16" s="123">
        <v>6</v>
      </c>
      <c r="H16" s="17">
        <v>1652</v>
      </c>
      <c r="I16" s="49">
        <v>61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1:25" ht="15.75" customHeight="1" x14ac:dyDescent="0.3">
      <c r="A17" s="128">
        <v>1</v>
      </c>
      <c r="B17" s="129" t="s">
        <v>522</v>
      </c>
      <c r="C17" s="129" t="s">
        <v>141</v>
      </c>
      <c r="D17" s="123">
        <v>95</v>
      </c>
      <c r="E17" s="123">
        <v>90</v>
      </c>
      <c r="F17" s="123">
        <v>185</v>
      </c>
      <c r="G17" s="123">
        <v>7</v>
      </c>
      <c r="H17" s="27">
        <v>1648</v>
      </c>
      <c r="I17" s="28">
        <v>59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 spans="1:25" ht="15.75" customHeight="1" x14ac:dyDescent="0.3">
      <c r="A18" s="139">
        <v>8</v>
      </c>
      <c r="B18" s="140" t="s">
        <v>541</v>
      </c>
      <c r="C18" s="140" t="s">
        <v>504</v>
      </c>
      <c r="D18" s="141">
        <v>89</v>
      </c>
      <c r="E18" s="141">
        <v>85</v>
      </c>
      <c r="F18" s="123">
        <v>174</v>
      </c>
      <c r="G18" s="123">
        <v>4</v>
      </c>
      <c r="H18" s="22">
        <v>1648</v>
      </c>
      <c r="I18" s="51">
        <v>58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 spans="1:25" ht="15.75" customHeight="1" x14ac:dyDescent="0.3">
      <c r="A19" s="128">
        <v>7</v>
      </c>
      <c r="B19" s="140" t="s">
        <v>529</v>
      </c>
      <c r="C19" s="140" t="s">
        <v>150</v>
      </c>
      <c r="D19" s="141">
        <v>97</v>
      </c>
      <c r="E19" s="141">
        <v>92</v>
      </c>
      <c r="F19" s="123">
        <v>189</v>
      </c>
      <c r="G19" s="123">
        <v>8</v>
      </c>
      <c r="H19" s="22">
        <v>1583</v>
      </c>
      <c r="I19" s="51">
        <v>41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 spans="1:25" ht="15.75" customHeight="1" x14ac:dyDescent="0.3">
      <c r="A20" s="139">
        <v>2</v>
      </c>
      <c r="B20" s="140" t="s">
        <v>546</v>
      </c>
      <c r="C20" s="140" t="s">
        <v>19</v>
      </c>
      <c r="D20" s="141">
        <v>86</v>
      </c>
      <c r="E20" s="141">
        <v>80</v>
      </c>
      <c r="F20" s="123">
        <v>166</v>
      </c>
      <c r="G20" s="123">
        <v>3</v>
      </c>
      <c r="H20" s="22">
        <v>1563</v>
      </c>
      <c r="I20" s="51">
        <v>41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 spans="1:25" ht="15.75" customHeight="1" x14ac:dyDescent="0.3">
      <c r="A21" s="128">
        <v>5</v>
      </c>
      <c r="B21" s="140" t="s">
        <v>457</v>
      </c>
      <c r="C21" s="140" t="s">
        <v>419</v>
      </c>
      <c r="D21" s="141">
        <v>90</v>
      </c>
      <c r="E21" s="141">
        <v>88</v>
      </c>
      <c r="F21" s="123">
        <v>178</v>
      </c>
      <c r="G21" s="123">
        <v>5</v>
      </c>
      <c r="H21" s="22">
        <v>1537</v>
      </c>
      <c r="I21" s="51">
        <v>34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 spans="1:25" ht="15.75" customHeight="1" x14ac:dyDescent="0.3">
      <c r="A22" s="128">
        <v>3</v>
      </c>
      <c r="B22" s="140" t="s">
        <v>477</v>
      </c>
      <c r="C22" s="140" t="s">
        <v>421</v>
      </c>
      <c r="D22" s="141" t="s">
        <v>43</v>
      </c>
      <c r="E22" s="141" t="s">
        <v>411</v>
      </c>
      <c r="F22" s="123">
        <v>0</v>
      </c>
      <c r="G22" s="123">
        <v>0</v>
      </c>
      <c r="H22" s="22">
        <v>349</v>
      </c>
      <c r="I22" s="51">
        <v>9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 spans="1:25" ht="15.75" customHeight="1" x14ac:dyDescent="0.3">
      <c r="A23" s="139">
        <v>6</v>
      </c>
      <c r="B23" s="140" t="s">
        <v>556</v>
      </c>
      <c r="C23" s="140" t="s">
        <v>554</v>
      </c>
      <c r="D23" s="141" t="s">
        <v>43</v>
      </c>
      <c r="E23" s="141" t="s">
        <v>411</v>
      </c>
      <c r="F23" s="123">
        <v>0</v>
      </c>
      <c r="G23" s="123">
        <v>0</v>
      </c>
      <c r="H23" s="32">
        <v>0</v>
      </c>
      <c r="I23" s="56">
        <v>0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 spans="1:25" ht="15.75" customHeight="1" x14ac:dyDescent="0.3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 spans="1:25" ht="15.75" customHeight="1" x14ac:dyDescent="0.3">
      <c r="A25" s="138"/>
      <c r="B25" s="142" t="s">
        <v>490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 spans="1:25" ht="15.75" customHeight="1" x14ac:dyDescent="0.35">
      <c r="A26" s="138"/>
      <c r="B26" s="143" t="s">
        <v>491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 spans="1:25" ht="15.75" customHeight="1" x14ac:dyDescent="0.3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 spans="1:25" ht="15.75" customHeight="1" x14ac:dyDescent="0.3">
      <c r="A28" s="138"/>
      <c r="B28" s="117" t="s">
        <v>267</v>
      </c>
      <c r="F28" s="134" t="s">
        <v>171</v>
      </c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 spans="1:25" ht="15.75" customHeight="1" x14ac:dyDescent="0.3">
      <c r="A29" s="138"/>
      <c r="B29" s="117" t="s">
        <v>172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 spans="1:25" ht="15.75" customHeight="1" x14ac:dyDescent="0.3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 spans="1:25" ht="15.75" customHeight="1" x14ac:dyDescent="0.3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 spans="1:25" ht="15.75" customHeight="1" x14ac:dyDescent="0.3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 spans="1:25" ht="15.75" customHeight="1" x14ac:dyDescent="0.3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 spans="1:25" ht="15.75" customHeight="1" x14ac:dyDescent="0.3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 spans="1:25" ht="15.75" customHeight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 spans="1:25" ht="15.75" customHeight="1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 spans="1:25" ht="15.75" customHeight="1" x14ac:dyDescent="0.3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 spans="1:25" ht="15.75" customHeight="1" x14ac:dyDescent="0.3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 spans="1:25" ht="15.75" customHeight="1" x14ac:dyDescent="0.3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 spans="1:25" ht="15.75" customHeight="1" x14ac:dyDescent="0.3">
      <c r="A40" s="138"/>
      <c r="B40" s="138"/>
      <c r="C40" s="138"/>
      <c r="D40" s="144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 spans="1:25" ht="15.75" customHeight="1" x14ac:dyDescent="0.3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 spans="1:25" ht="15.75" customHeight="1" x14ac:dyDescent="0.3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 spans="1:25" ht="15.75" customHeight="1" x14ac:dyDescent="0.3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 spans="1:25" ht="15.75" customHeight="1" x14ac:dyDescent="0.3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25" ht="15.75" customHeight="1" x14ac:dyDescent="0.3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 spans="1:25" ht="15.75" customHeight="1" x14ac:dyDescent="0.3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 spans="1:25" ht="15.75" customHeight="1" x14ac:dyDescent="0.3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 spans="1:25" ht="15.75" customHeight="1" x14ac:dyDescent="0.3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 spans="1:25" ht="15.75" customHeight="1" x14ac:dyDescent="0.3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</sheetData>
  <mergeCells count="1">
    <mergeCell ref="D2:I2"/>
  </mergeCells>
  <hyperlinks>
    <hyperlink ref="B2" location="'Index'!A3" display="á" xr:uid="{F2A29E16-7DF6-4342-AF21-0C716C44795F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1433-BF66-4AE5-8ACF-D1B8DF0FAE4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560</v>
      </c>
      <c r="C1" s="2"/>
      <c r="D1" s="3"/>
      <c r="E1" s="3"/>
      <c r="F1" s="3"/>
      <c r="G1" s="3"/>
      <c r="H1" s="3"/>
      <c r="I1" s="4" t="s">
        <v>561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562</v>
      </c>
      <c r="D3" s="9"/>
      <c r="E3" s="9" t="s">
        <v>563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441</v>
      </c>
      <c r="C5" s="16" t="s">
        <v>429</v>
      </c>
      <c r="D5" s="18">
        <v>92</v>
      </c>
      <c r="E5" s="18">
        <v>94</v>
      </c>
      <c r="F5" s="18">
        <f t="shared" ref="F5:F10" si="0">SUM(D5:E5)</f>
        <v>186</v>
      </c>
      <c r="G5" s="18">
        <v>6</v>
      </c>
      <c r="H5" s="18">
        <v>1677</v>
      </c>
      <c r="I5" s="19">
        <v>51</v>
      </c>
      <c r="K5" s="10"/>
    </row>
    <row r="6" spans="1:25" ht="15.75" customHeight="1" x14ac:dyDescent="0.3">
      <c r="A6" s="20">
        <v>3</v>
      </c>
      <c r="B6" s="21" t="s">
        <v>432</v>
      </c>
      <c r="C6" s="21" t="s">
        <v>150</v>
      </c>
      <c r="D6" s="24">
        <v>92</v>
      </c>
      <c r="E6" s="24">
        <v>90</v>
      </c>
      <c r="F6" s="24">
        <f t="shared" si="0"/>
        <v>182</v>
      </c>
      <c r="G6" s="23">
        <v>5</v>
      </c>
      <c r="H6" s="24">
        <v>1465</v>
      </c>
      <c r="I6" s="25">
        <v>40</v>
      </c>
      <c r="K6" s="10"/>
    </row>
    <row r="7" spans="1:25" ht="15.75" customHeight="1" x14ac:dyDescent="0.3">
      <c r="A7" s="20">
        <v>5</v>
      </c>
      <c r="B7" s="21" t="s">
        <v>220</v>
      </c>
      <c r="C7" s="21" t="s">
        <v>135</v>
      </c>
      <c r="D7" s="24">
        <v>84</v>
      </c>
      <c r="E7" s="24">
        <v>78</v>
      </c>
      <c r="F7" s="24">
        <f t="shared" si="0"/>
        <v>162</v>
      </c>
      <c r="G7" s="23">
        <v>2</v>
      </c>
      <c r="H7" s="24">
        <v>1546</v>
      </c>
      <c r="I7" s="25">
        <v>30</v>
      </c>
      <c r="J7" s="105"/>
      <c r="K7" s="10"/>
    </row>
    <row r="8" spans="1:25" ht="15.75" customHeight="1" x14ac:dyDescent="0.3">
      <c r="A8" s="20">
        <v>2</v>
      </c>
      <c r="B8" s="21" t="s">
        <v>564</v>
      </c>
      <c r="C8" s="21" t="s">
        <v>434</v>
      </c>
      <c r="D8" s="24">
        <v>91</v>
      </c>
      <c r="E8" s="24">
        <v>80</v>
      </c>
      <c r="F8" s="24">
        <f t="shared" si="0"/>
        <v>171</v>
      </c>
      <c r="G8" s="23">
        <v>4</v>
      </c>
      <c r="H8" s="27">
        <v>1546</v>
      </c>
      <c r="I8" s="28">
        <v>27</v>
      </c>
      <c r="K8" s="10"/>
    </row>
    <row r="9" spans="1:25" ht="15.75" customHeight="1" x14ac:dyDescent="0.3">
      <c r="A9" s="20">
        <v>6</v>
      </c>
      <c r="B9" s="21" t="s">
        <v>565</v>
      </c>
      <c r="C9" s="21" t="s">
        <v>27</v>
      </c>
      <c r="D9" s="24">
        <v>89</v>
      </c>
      <c r="E9" s="24">
        <v>81</v>
      </c>
      <c r="F9" s="24">
        <f t="shared" si="0"/>
        <v>170</v>
      </c>
      <c r="G9" s="23">
        <v>3</v>
      </c>
      <c r="H9" s="24">
        <v>1380</v>
      </c>
      <c r="I9" s="25">
        <v>25</v>
      </c>
    </row>
    <row r="10" spans="1:25" ht="15.75" customHeight="1" x14ac:dyDescent="0.3">
      <c r="A10" s="30">
        <v>1</v>
      </c>
      <c r="B10" s="31" t="s">
        <v>566</v>
      </c>
      <c r="C10" s="31" t="s">
        <v>27</v>
      </c>
      <c r="D10" s="34">
        <v>83</v>
      </c>
      <c r="E10" s="34">
        <v>76</v>
      </c>
      <c r="F10" s="34">
        <f t="shared" si="0"/>
        <v>159</v>
      </c>
      <c r="G10" s="33">
        <v>1</v>
      </c>
      <c r="H10" s="37">
        <v>1345</v>
      </c>
      <c r="I10" s="38">
        <v>15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567</v>
      </c>
      <c r="D12" s="9"/>
      <c r="E12" s="9" t="s">
        <v>568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97" t="s">
        <v>11</v>
      </c>
      <c r="D13" s="66"/>
      <c r="E13" s="108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5</v>
      </c>
      <c r="B14" s="16" t="s">
        <v>436</v>
      </c>
      <c r="C14" s="16" t="s">
        <v>150</v>
      </c>
      <c r="D14" s="18">
        <v>88</v>
      </c>
      <c r="E14" s="18">
        <v>94</v>
      </c>
      <c r="F14" s="18">
        <f t="shared" ref="F14:F19" si="1">SUM(D14:E14)</f>
        <v>182</v>
      </c>
      <c r="G14" s="18">
        <v>6</v>
      </c>
      <c r="H14" s="18">
        <v>1545</v>
      </c>
      <c r="I14" s="19">
        <v>46</v>
      </c>
    </row>
    <row r="15" spans="1:25" ht="15.75" customHeight="1" x14ac:dyDescent="0.3">
      <c r="A15" s="20">
        <v>3</v>
      </c>
      <c r="B15" s="21" t="s">
        <v>569</v>
      </c>
      <c r="C15" s="21" t="s">
        <v>27</v>
      </c>
      <c r="D15" s="24">
        <v>89</v>
      </c>
      <c r="E15" s="24">
        <v>82</v>
      </c>
      <c r="F15" s="24">
        <f t="shared" si="1"/>
        <v>171</v>
      </c>
      <c r="G15" s="23">
        <v>5</v>
      </c>
      <c r="H15" s="24">
        <v>1379</v>
      </c>
      <c r="I15" s="25">
        <v>44</v>
      </c>
    </row>
    <row r="16" spans="1:25" ht="15.75" customHeight="1" x14ac:dyDescent="0.3">
      <c r="A16" s="20">
        <v>6</v>
      </c>
      <c r="B16" s="21" t="s">
        <v>473</v>
      </c>
      <c r="C16" s="21" t="s">
        <v>135</v>
      </c>
      <c r="D16" s="24">
        <v>80</v>
      </c>
      <c r="E16" s="24">
        <v>71</v>
      </c>
      <c r="F16" s="24">
        <f t="shared" si="1"/>
        <v>151</v>
      </c>
      <c r="G16" s="23">
        <v>3</v>
      </c>
      <c r="H16" s="24">
        <v>1428</v>
      </c>
      <c r="I16" s="25">
        <v>34</v>
      </c>
    </row>
    <row r="17" spans="1:9" ht="15.75" customHeight="1" x14ac:dyDescent="0.3">
      <c r="A17" s="20">
        <v>1</v>
      </c>
      <c r="B17" s="21" t="s">
        <v>570</v>
      </c>
      <c r="C17" s="21" t="s">
        <v>161</v>
      </c>
      <c r="D17" s="24">
        <v>80</v>
      </c>
      <c r="E17" s="24">
        <v>84</v>
      </c>
      <c r="F17" s="24">
        <f t="shared" si="1"/>
        <v>164</v>
      </c>
      <c r="G17" s="23">
        <v>4</v>
      </c>
      <c r="H17" s="27">
        <v>1354</v>
      </c>
      <c r="I17" s="28">
        <v>23</v>
      </c>
    </row>
    <row r="18" spans="1:9" ht="15.75" customHeight="1" x14ac:dyDescent="0.3">
      <c r="A18" s="20">
        <v>4</v>
      </c>
      <c r="B18" s="21" t="s">
        <v>571</v>
      </c>
      <c r="C18" s="21" t="s">
        <v>27</v>
      </c>
      <c r="D18" s="24">
        <v>82</v>
      </c>
      <c r="E18" s="24">
        <v>66</v>
      </c>
      <c r="F18" s="24">
        <f t="shared" si="1"/>
        <v>148</v>
      </c>
      <c r="G18" s="23">
        <v>2</v>
      </c>
      <c r="H18" s="24">
        <v>1234</v>
      </c>
      <c r="I18" s="25">
        <v>23</v>
      </c>
    </row>
    <row r="19" spans="1:9" ht="15.75" customHeight="1" x14ac:dyDescent="0.3">
      <c r="A19" s="30">
        <v>2</v>
      </c>
      <c r="B19" s="31" t="s">
        <v>489</v>
      </c>
      <c r="C19" s="31" t="s">
        <v>434</v>
      </c>
      <c r="D19" s="34">
        <v>76</v>
      </c>
      <c r="E19" s="34">
        <v>62</v>
      </c>
      <c r="F19" s="34">
        <f t="shared" si="1"/>
        <v>138</v>
      </c>
      <c r="G19" s="33">
        <v>1</v>
      </c>
      <c r="H19" s="34">
        <v>1263</v>
      </c>
      <c r="I19" s="35">
        <v>17</v>
      </c>
    </row>
    <row r="20" spans="1:9" ht="15.75" customHeight="1" x14ac:dyDescent="0.3"/>
    <row r="21" spans="1:9" ht="15.75" customHeight="1" x14ac:dyDescent="0.3">
      <c r="B21" s="8" t="s">
        <v>490</v>
      </c>
    </row>
    <row r="22" spans="1:9" ht="15.75" customHeight="1" x14ac:dyDescent="0.35">
      <c r="B22" s="146" t="s">
        <v>491</v>
      </c>
    </row>
    <row r="23" spans="1:9" ht="15.75" customHeight="1" x14ac:dyDescent="0.3"/>
    <row r="24" spans="1:9" ht="15.75" customHeight="1" x14ac:dyDescent="0.3">
      <c r="B24" s="10" t="s">
        <v>572</v>
      </c>
      <c r="F24" s="44" t="s">
        <v>171</v>
      </c>
    </row>
    <row r="25" spans="1:9" ht="15.75" customHeight="1" x14ac:dyDescent="0.3">
      <c r="B25" s="10" t="s">
        <v>172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6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B800416D-0729-4225-98BF-3812ECA1953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D720-CEB5-49F8-9C8B-F94195877D1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560</v>
      </c>
      <c r="C1" s="2"/>
      <c r="D1" s="3"/>
      <c r="E1" s="3"/>
      <c r="F1" s="3"/>
      <c r="G1" s="3" t="s">
        <v>268</v>
      </c>
      <c r="H1" s="3"/>
      <c r="I1" s="102" t="s">
        <v>561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573</v>
      </c>
      <c r="D3" s="9"/>
      <c r="E3" s="9" t="s">
        <v>574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441</v>
      </c>
      <c r="C5" s="48" t="s">
        <v>429</v>
      </c>
      <c r="D5" s="17">
        <v>92</v>
      </c>
      <c r="E5" s="17">
        <v>94</v>
      </c>
      <c r="F5" s="18">
        <v>186</v>
      </c>
      <c r="G5" s="18">
        <v>7</v>
      </c>
      <c r="H5" s="17">
        <v>1677</v>
      </c>
      <c r="I5" s="49">
        <v>62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0" t="s">
        <v>436</v>
      </c>
      <c r="C6" s="50" t="s">
        <v>150</v>
      </c>
      <c r="D6" s="22">
        <v>88</v>
      </c>
      <c r="E6" s="22">
        <v>94</v>
      </c>
      <c r="F6" s="24">
        <v>182</v>
      </c>
      <c r="G6" s="24">
        <v>6</v>
      </c>
      <c r="H6" s="22">
        <v>1545</v>
      </c>
      <c r="I6" s="51">
        <v>42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569</v>
      </c>
      <c r="C7" s="50" t="s">
        <v>27</v>
      </c>
      <c r="D7" s="22">
        <v>89</v>
      </c>
      <c r="E7" s="22">
        <v>82</v>
      </c>
      <c r="F7" s="24">
        <v>171</v>
      </c>
      <c r="G7" s="24">
        <v>5</v>
      </c>
      <c r="H7" s="22">
        <v>1379</v>
      </c>
      <c r="I7" s="51">
        <v>41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0" t="s">
        <v>565</v>
      </c>
      <c r="C8" s="50" t="s">
        <v>27</v>
      </c>
      <c r="D8" s="22">
        <v>89</v>
      </c>
      <c r="E8" s="22">
        <v>81</v>
      </c>
      <c r="F8" s="24">
        <v>170</v>
      </c>
      <c r="G8" s="24">
        <v>4</v>
      </c>
      <c r="H8" s="22">
        <v>1380</v>
      </c>
      <c r="I8" s="51">
        <v>36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566</v>
      </c>
      <c r="C9" s="21" t="s">
        <v>27</v>
      </c>
      <c r="D9" s="24">
        <v>83</v>
      </c>
      <c r="E9" s="24">
        <v>76</v>
      </c>
      <c r="F9" s="24">
        <v>159</v>
      </c>
      <c r="G9" s="24">
        <v>2</v>
      </c>
      <c r="H9" s="27">
        <v>1345</v>
      </c>
      <c r="I9" s="28">
        <v>27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4</v>
      </c>
      <c r="B10" s="50" t="s">
        <v>571</v>
      </c>
      <c r="C10" s="50" t="s">
        <v>27</v>
      </c>
      <c r="D10" s="22">
        <v>82</v>
      </c>
      <c r="E10" s="22">
        <v>66</v>
      </c>
      <c r="F10" s="24">
        <v>148</v>
      </c>
      <c r="G10" s="24">
        <v>1</v>
      </c>
      <c r="H10" s="22">
        <v>1234</v>
      </c>
      <c r="I10" s="51">
        <v>19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4">
        <v>2</v>
      </c>
      <c r="B11" s="55" t="s">
        <v>570</v>
      </c>
      <c r="C11" s="55" t="s">
        <v>161</v>
      </c>
      <c r="D11" s="32">
        <v>80</v>
      </c>
      <c r="E11" s="32">
        <v>84</v>
      </c>
      <c r="F11" s="34">
        <v>164</v>
      </c>
      <c r="G11" s="34">
        <v>3</v>
      </c>
      <c r="H11" s="32">
        <v>1354</v>
      </c>
      <c r="I11" s="56">
        <v>17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147" t="s">
        <v>490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5">
      <c r="A14" s="47"/>
      <c r="B14" s="148" t="s">
        <v>491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267</v>
      </c>
      <c r="F16" s="44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172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6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18EB48E-3E50-4A64-99F4-3574663FE29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C474-F840-4334-AA23-88AF5688EE1E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575</v>
      </c>
      <c r="C1" s="2"/>
      <c r="D1" s="3"/>
      <c r="E1" s="3"/>
      <c r="F1" s="3"/>
      <c r="G1" s="3"/>
      <c r="H1" s="3"/>
      <c r="I1" s="4" t="s">
        <v>561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576</v>
      </c>
      <c r="D3" s="9"/>
      <c r="E3" s="9" t="s">
        <v>577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418</v>
      </c>
      <c r="C5" s="16" t="s">
        <v>419</v>
      </c>
      <c r="D5" s="18">
        <v>95</v>
      </c>
      <c r="E5" s="18">
        <v>96</v>
      </c>
      <c r="F5" s="18">
        <f t="shared" ref="F5:F15" si="0">SUM(D5:E5)</f>
        <v>191</v>
      </c>
      <c r="G5" s="18">
        <v>11</v>
      </c>
      <c r="H5" s="18">
        <v>1672</v>
      </c>
      <c r="I5" s="19">
        <v>99</v>
      </c>
      <c r="K5" s="10"/>
    </row>
    <row r="6" spans="1:25" ht="15.75" customHeight="1" x14ac:dyDescent="0.3">
      <c r="A6" s="20">
        <v>3</v>
      </c>
      <c r="B6" s="21" t="s">
        <v>478</v>
      </c>
      <c r="C6" s="21" t="s">
        <v>419</v>
      </c>
      <c r="D6" s="24">
        <v>89</v>
      </c>
      <c r="E6" s="24">
        <v>86</v>
      </c>
      <c r="F6" s="24">
        <f t="shared" si="0"/>
        <v>175</v>
      </c>
      <c r="G6" s="23">
        <v>10</v>
      </c>
      <c r="H6" s="24">
        <v>1575</v>
      </c>
      <c r="I6" s="25">
        <v>90</v>
      </c>
      <c r="K6" s="10"/>
    </row>
    <row r="7" spans="1:25" ht="15.75" customHeight="1" x14ac:dyDescent="0.3">
      <c r="A7" s="20">
        <v>5</v>
      </c>
      <c r="B7" s="21" t="s">
        <v>570</v>
      </c>
      <c r="C7" s="21" t="s">
        <v>161</v>
      </c>
      <c r="D7" s="24">
        <v>86</v>
      </c>
      <c r="E7" s="24">
        <v>86</v>
      </c>
      <c r="F7" s="24">
        <f t="shared" si="0"/>
        <v>172</v>
      </c>
      <c r="G7" s="23">
        <v>9</v>
      </c>
      <c r="H7" s="24">
        <v>1459</v>
      </c>
      <c r="I7" s="25">
        <v>74</v>
      </c>
      <c r="J7" s="105"/>
      <c r="K7" s="10"/>
    </row>
    <row r="8" spans="1:25" ht="15.75" customHeight="1" x14ac:dyDescent="0.3">
      <c r="A8" s="20">
        <v>8</v>
      </c>
      <c r="B8" s="21" t="s">
        <v>578</v>
      </c>
      <c r="C8" s="21" t="s">
        <v>434</v>
      </c>
      <c r="D8" s="24">
        <v>83</v>
      </c>
      <c r="E8" s="24">
        <v>83</v>
      </c>
      <c r="F8" s="24">
        <f t="shared" si="0"/>
        <v>166</v>
      </c>
      <c r="G8" s="23">
        <v>8</v>
      </c>
      <c r="H8" s="24">
        <v>1466</v>
      </c>
      <c r="I8" s="25">
        <v>73</v>
      </c>
      <c r="K8" s="10"/>
    </row>
    <row r="9" spans="1:25" ht="15.75" customHeight="1" x14ac:dyDescent="0.3">
      <c r="A9" s="20">
        <v>7</v>
      </c>
      <c r="B9" s="21" t="s">
        <v>579</v>
      </c>
      <c r="C9" s="21" t="s">
        <v>249</v>
      </c>
      <c r="D9" s="24" t="s">
        <v>43</v>
      </c>
      <c r="E9" s="24"/>
      <c r="F9" s="24">
        <f t="shared" si="0"/>
        <v>0</v>
      </c>
      <c r="G9" s="23">
        <v>0</v>
      </c>
      <c r="H9" s="24">
        <v>1062</v>
      </c>
      <c r="I9" s="25">
        <v>47</v>
      </c>
    </row>
    <row r="10" spans="1:25" ht="15.75" customHeight="1" x14ac:dyDescent="0.3">
      <c r="A10" s="20">
        <v>11</v>
      </c>
      <c r="B10" s="21" t="s">
        <v>541</v>
      </c>
      <c r="C10" s="21" t="s">
        <v>504</v>
      </c>
      <c r="D10" s="24">
        <v>87</v>
      </c>
      <c r="E10" s="24">
        <v>72</v>
      </c>
      <c r="F10" s="24">
        <f t="shared" si="0"/>
        <v>159</v>
      </c>
      <c r="G10" s="23">
        <v>7</v>
      </c>
      <c r="H10" s="24">
        <v>1277</v>
      </c>
      <c r="I10" s="25">
        <v>44</v>
      </c>
    </row>
    <row r="11" spans="1:25" ht="15.75" customHeight="1" x14ac:dyDescent="0.3">
      <c r="A11" s="20">
        <v>6</v>
      </c>
      <c r="B11" s="21" t="s">
        <v>489</v>
      </c>
      <c r="C11" s="21" t="s">
        <v>434</v>
      </c>
      <c r="D11" s="24">
        <v>76</v>
      </c>
      <c r="E11" s="24">
        <v>55</v>
      </c>
      <c r="F11" s="24">
        <f t="shared" si="0"/>
        <v>131</v>
      </c>
      <c r="G11" s="23">
        <v>5</v>
      </c>
      <c r="H11" s="24">
        <v>1238</v>
      </c>
      <c r="I11" s="25">
        <v>39</v>
      </c>
    </row>
    <row r="12" spans="1:25" ht="15.75" customHeight="1" x14ac:dyDescent="0.3">
      <c r="A12" s="20">
        <v>2</v>
      </c>
      <c r="B12" s="21" t="s">
        <v>466</v>
      </c>
      <c r="C12" s="21" t="s">
        <v>467</v>
      </c>
      <c r="D12" s="24">
        <v>56</v>
      </c>
      <c r="E12" s="24">
        <v>78</v>
      </c>
      <c r="F12" s="24">
        <f t="shared" si="0"/>
        <v>134</v>
      </c>
      <c r="G12" s="23">
        <v>6</v>
      </c>
      <c r="H12" s="27">
        <v>1082</v>
      </c>
      <c r="I12" s="28">
        <v>39</v>
      </c>
    </row>
    <row r="13" spans="1:25" ht="15.75" customHeight="1" x14ac:dyDescent="0.3">
      <c r="A13" s="20">
        <v>4</v>
      </c>
      <c r="B13" s="21" t="s">
        <v>546</v>
      </c>
      <c r="C13" s="21" t="s">
        <v>19</v>
      </c>
      <c r="D13" s="24">
        <v>74</v>
      </c>
      <c r="E13" s="24">
        <v>51</v>
      </c>
      <c r="F13" s="24">
        <f t="shared" si="0"/>
        <v>125</v>
      </c>
      <c r="G13" s="23">
        <v>3</v>
      </c>
      <c r="H13" s="24">
        <v>1143</v>
      </c>
      <c r="I13" s="25">
        <v>29</v>
      </c>
    </row>
    <row r="14" spans="1:25" ht="15.75" customHeight="1" x14ac:dyDescent="0.3">
      <c r="A14" s="20">
        <v>1</v>
      </c>
      <c r="B14" s="21" t="s">
        <v>551</v>
      </c>
      <c r="C14" s="21" t="s">
        <v>434</v>
      </c>
      <c r="D14" s="24">
        <v>63</v>
      </c>
      <c r="E14" s="24">
        <v>64</v>
      </c>
      <c r="F14" s="24">
        <f t="shared" si="0"/>
        <v>127</v>
      </c>
      <c r="G14" s="23">
        <v>4</v>
      </c>
      <c r="H14" s="27">
        <v>1110</v>
      </c>
      <c r="I14" s="28">
        <v>29</v>
      </c>
    </row>
    <row r="15" spans="1:25" ht="15.75" customHeight="1" x14ac:dyDescent="0.3">
      <c r="A15" s="30">
        <v>10</v>
      </c>
      <c r="B15" s="31" t="s">
        <v>556</v>
      </c>
      <c r="C15" s="31" t="s">
        <v>554</v>
      </c>
      <c r="D15" s="34" t="s">
        <v>43</v>
      </c>
      <c r="E15" s="34"/>
      <c r="F15" s="34">
        <f t="shared" si="0"/>
        <v>0</v>
      </c>
      <c r="G15" s="33">
        <v>0</v>
      </c>
      <c r="H15" s="34">
        <v>696</v>
      </c>
      <c r="I15" s="35">
        <v>23</v>
      </c>
    </row>
    <row r="16" spans="1:25" ht="15.75" customHeight="1" x14ac:dyDescent="0.3"/>
    <row r="17" spans="2:6" ht="15.75" customHeight="1" x14ac:dyDescent="0.3">
      <c r="B17" s="8" t="s">
        <v>490</v>
      </c>
    </row>
    <row r="18" spans="2:6" ht="15.75" customHeight="1" x14ac:dyDescent="0.35">
      <c r="B18" s="146" t="s">
        <v>491</v>
      </c>
    </row>
    <row r="19" spans="2:6" ht="15.75" customHeight="1" x14ac:dyDescent="0.3"/>
    <row r="20" spans="2:6" ht="15.75" customHeight="1" x14ac:dyDescent="0.3">
      <c r="B20" s="10" t="s">
        <v>572</v>
      </c>
      <c r="F20" s="44" t="s">
        <v>171</v>
      </c>
    </row>
    <row r="21" spans="2:6" ht="15.75" customHeight="1" x14ac:dyDescent="0.3">
      <c r="B21" s="10" t="s">
        <v>172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6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57808254-BFD4-4A64-AC23-2B573FB246F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0B9D-530B-4963-A854-22CDD6B45BBF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84"/>
      <c r="B1" s="2" t="s">
        <v>1129</v>
      </c>
      <c r="C1" s="2"/>
      <c r="D1" s="3"/>
      <c r="E1" s="3"/>
      <c r="F1" s="3"/>
      <c r="G1" s="3"/>
      <c r="H1" s="3"/>
      <c r="I1" s="4" t="s">
        <v>1130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1131</v>
      </c>
      <c r="D3" s="9"/>
      <c r="E3" s="9" t="s">
        <v>1528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418</v>
      </c>
      <c r="C5" s="16" t="s">
        <v>419</v>
      </c>
      <c r="D5" s="17">
        <v>95</v>
      </c>
      <c r="E5" s="17">
        <v>96</v>
      </c>
      <c r="F5" s="18">
        <f>SUM(D5:E5)</f>
        <v>191</v>
      </c>
      <c r="G5" s="18">
        <v>10</v>
      </c>
      <c r="H5" s="18">
        <v>1725</v>
      </c>
      <c r="I5" s="19">
        <v>80</v>
      </c>
      <c r="K5" s="10"/>
    </row>
    <row r="6" spans="1:25" ht="15.75" customHeight="1" x14ac:dyDescent="0.3">
      <c r="A6" s="20">
        <v>7</v>
      </c>
      <c r="B6" s="21" t="s">
        <v>1134</v>
      </c>
      <c r="C6" s="21" t="s">
        <v>419</v>
      </c>
      <c r="D6" s="22">
        <v>95</v>
      </c>
      <c r="E6" s="22">
        <v>96</v>
      </c>
      <c r="F6" s="24">
        <f>SUM(D6:E6)</f>
        <v>191</v>
      </c>
      <c r="G6" s="23">
        <v>10</v>
      </c>
      <c r="H6" s="24">
        <v>1542</v>
      </c>
      <c r="I6" s="25">
        <v>77</v>
      </c>
      <c r="K6" s="10"/>
    </row>
    <row r="7" spans="1:25" ht="15.75" customHeight="1" x14ac:dyDescent="0.3">
      <c r="A7" s="20">
        <v>9</v>
      </c>
      <c r="B7" s="21" t="s">
        <v>510</v>
      </c>
      <c r="C7" s="21" t="s">
        <v>429</v>
      </c>
      <c r="D7" s="22">
        <v>94</v>
      </c>
      <c r="E7" s="22">
        <v>96</v>
      </c>
      <c r="F7" s="24">
        <f>SUM(D7:E7)</f>
        <v>190</v>
      </c>
      <c r="G7" s="23">
        <v>8</v>
      </c>
      <c r="H7" s="24">
        <v>1714</v>
      </c>
      <c r="I7" s="25">
        <v>75</v>
      </c>
      <c r="J7" s="105"/>
      <c r="K7" s="10"/>
    </row>
    <row r="8" spans="1:25" ht="15.75" customHeight="1" x14ac:dyDescent="0.3">
      <c r="A8" s="20">
        <v>2</v>
      </c>
      <c r="B8" s="21" t="s">
        <v>673</v>
      </c>
      <c r="C8" s="21" t="s">
        <v>504</v>
      </c>
      <c r="D8" s="22">
        <v>94</v>
      </c>
      <c r="E8" s="22">
        <v>96</v>
      </c>
      <c r="F8" s="24">
        <f>SUM(D8:E8)</f>
        <v>190</v>
      </c>
      <c r="G8" s="23">
        <v>8</v>
      </c>
      <c r="H8" s="27">
        <v>1676</v>
      </c>
      <c r="I8" s="28">
        <v>58</v>
      </c>
      <c r="K8" s="10"/>
    </row>
    <row r="9" spans="1:25" ht="15.75" customHeight="1" x14ac:dyDescent="0.3">
      <c r="A9" s="20">
        <v>10</v>
      </c>
      <c r="B9" s="21" t="s">
        <v>420</v>
      </c>
      <c r="C9" s="21" t="s">
        <v>429</v>
      </c>
      <c r="D9" s="22">
        <v>90</v>
      </c>
      <c r="E9" s="22">
        <v>91</v>
      </c>
      <c r="F9" s="24">
        <f>SUM(D9:E9)</f>
        <v>181</v>
      </c>
      <c r="G9" s="23">
        <v>4</v>
      </c>
      <c r="H9" s="24">
        <v>1672</v>
      </c>
      <c r="I9" s="25">
        <v>55</v>
      </c>
    </row>
    <row r="10" spans="1:25" ht="15.75" customHeight="1" x14ac:dyDescent="0.3">
      <c r="A10" s="20">
        <v>8</v>
      </c>
      <c r="B10" s="21" t="s">
        <v>432</v>
      </c>
      <c r="C10" s="21" t="s">
        <v>150</v>
      </c>
      <c r="D10" s="22">
        <v>90</v>
      </c>
      <c r="E10" s="22">
        <v>93</v>
      </c>
      <c r="F10" s="24">
        <f>SUM(D10:E10)</f>
        <v>183</v>
      </c>
      <c r="G10" s="23">
        <v>5</v>
      </c>
      <c r="H10" s="24">
        <v>1656</v>
      </c>
      <c r="I10" s="25">
        <v>52</v>
      </c>
    </row>
    <row r="11" spans="1:25" ht="15.75" customHeight="1" x14ac:dyDescent="0.3">
      <c r="A11" s="20">
        <v>1</v>
      </c>
      <c r="B11" s="21" t="s">
        <v>1132</v>
      </c>
      <c r="C11" s="21" t="s">
        <v>161</v>
      </c>
      <c r="D11" s="22">
        <v>91</v>
      </c>
      <c r="E11" s="22">
        <v>94</v>
      </c>
      <c r="F11" s="24">
        <f>SUM(D11:E11)</f>
        <v>185</v>
      </c>
      <c r="G11" s="23">
        <v>6</v>
      </c>
      <c r="H11" s="27">
        <v>1609</v>
      </c>
      <c r="I11" s="28">
        <v>34</v>
      </c>
    </row>
    <row r="12" spans="1:25" ht="15.75" customHeight="1" x14ac:dyDescent="0.3">
      <c r="A12" s="20">
        <v>3</v>
      </c>
      <c r="B12" s="21" t="s">
        <v>1133</v>
      </c>
      <c r="C12" s="21" t="s">
        <v>100</v>
      </c>
      <c r="D12" s="22">
        <v>83</v>
      </c>
      <c r="E12" s="22">
        <v>93</v>
      </c>
      <c r="F12" s="24">
        <f>SUM(D12:E12)</f>
        <v>176</v>
      </c>
      <c r="G12" s="23">
        <v>3</v>
      </c>
      <c r="H12" s="24">
        <v>1591</v>
      </c>
      <c r="I12" s="25">
        <v>33</v>
      </c>
    </row>
    <row r="13" spans="1:25" ht="15.75" customHeight="1" x14ac:dyDescent="0.3">
      <c r="A13" s="20">
        <v>4</v>
      </c>
      <c r="B13" s="21" t="s">
        <v>30</v>
      </c>
      <c r="C13" s="21" t="s">
        <v>434</v>
      </c>
      <c r="D13" s="22">
        <v>83</v>
      </c>
      <c r="E13" s="22">
        <v>84</v>
      </c>
      <c r="F13" s="24">
        <f>SUM(D13:E13)</f>
        <v>167</v>
      </c>
      <c r="G13" s="23">
        <v>2</v>
      </c>
      <c r="H13" s="24">
        <v>1573</v>
      </c>
      <c r="I13" s="25">
        <v>29</v>
      </c>
    </row>
    <row r="14" spans="1:25" ht="15.75" customHeight="1" x14ac:dyDescent="0.3">
      <c r="A14" s="383">
        <v>6</v>
      </c>
      <c r="B14" s="384" t="s">
        <v>638</v>
      </c>
      <c r="C14" s="384" t="s">
        <v>434</v>
      </c>
      <c r="D14" s="388" t="s">
        <v>80</v>
      </c>
      <c r="E14" s="388"/>
      <c r="F14" s="385">
        <f>SUM(D14:E14)</f>
        <v>0</v>
      </c>
      <c r="G14" s="386">
        <v>0</v>
      </c>
      <c r="H14" s="34">
        <v>337</v>
      </c>
      <c r="I14" s="35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1135</v>
      </c>
      <c r="D16" s="9"/>
      <c r="E16" s="9" t="s">
        <v>538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0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6" t="s">
        <v>453</v>
      </c>
      <c r="C18" s="16" t="s">
        <v>419</v>
      </c>
      <c r="D18" s="17">
        <v>80</v>
      </c>
      <c r="E18" s="17">
        <v>87</v>
      </c>
      <c r="F18" s="18">
        <f>SUM(D18:E18)</f>
        <v>167</v>
      </c>
      <c r="G18" s="18">
        <v>5</v>
      </c>
      <c r="H18" s="18">
        <v>1622</v>
      </c>
      <c r="I18" s="19">
        <v>81</v>
      </c>
    </row>
    <row r="19" spans="1:9" ht="15.75" customHeight="1" x14ac:dyDescent="0.3">
      <c r="A19" s="20">
        <v>6</v>
      </c>
      <c r="B19" s="21" t="s">
        <v>1138</v>
      </c>
      <c r="C19" s="21" t="s">
        <v>429</v>
      </c>
      <c r="D19" s="22">
        <v>88</v>
      </c>
      <c r="E19" s="22">
        <v>94</v>
      </c>
      <c r="F19" s="24">
        <f>SUM(D19:E19)</f>
        <v>182</v>
      </c>
      <c r="G19" s="23">
        <v>10</v>
      </c>
      <c r="H19" s="24">
        <v>1577</v>
      </c>
      <c r="I19" s="25">
        <v>72</v>
      </c>
    </row>
    <row r="20" spans="1:9" ht="15.75" customHeight="1" x14ac:dyDescent="0.3">
      <c r="A20" s="20">
        <v>1</v>
      </c>
      <c r="B20" s="21" t="s">
        <v>123</v>
      </c>
      <c r="C20" s="21" t="s">
        <v>100</v>
      </c>
      <c r="D20" s="22">
        <v>83</v>
      </c>
      <c r="E20" s="22">
        <v>89</v>
      </c>
      <c r="F20" s="24">
        <f>SUM(D20:E20)</f>
        <v>172</v>
      </c>
      <c r="G20" s="23">
        <v>8</v>
      </c>
      <c r="H20" s="27">
        <v>1416</v>
      </c>
      <c r="I20" s="28">
        <v>69</v>
      </c>
    </row>
    <row r="21" spans="1:9" ht="15.75" customHeight="1" x14ac:dyDescent="0.3">
      <c r="A21" s="20">
        <v>5</v>
      </c>
      <c r="B21" s="21" t="s">
        <v>1137</v>
      </c>
      <c r="C21" s="21" t="s">
        <v>100</v>
      </c>
      <c r="D21" s="22">
        <v>86</v>
      </c>
      <c r="E21" s="22">
        <v>95</v>
      </c>
      <c r="F21" s="24">
        <f>SUM(D21:E21)</f>
        <v>181</v>
      </c>
      <c r="G21" s="23">
        <v>9</v>
      </c>
      <c r="H21" s="24">
        <v>1556</v>
      </c>
      <c r="I21" s="25">
        <v>66</v>
      </c>
    </row>
    <row r="22" spans="1:9" ht="15.75" customHeight="1" x14ac:dyDescent="0.3">
      <c r="A22" s="20">
        <v>9</v>
      </c>
      <c r="B22" s="21" t="s">
        <v>1139</v>
      </c>
      <c r="C22" s="21" t="s">
        <v>150</v>
      </c>
      <c r="D22" s="22">
        <v>84</v>
      </c>
      <c r="E22" s="22">
        <v>88</v>
      </c>
      <c r="F22" s="24">
        <f>SUM(D22:E22)</f>
        <v>172</v>
      </c>
      <c r="G22" s="23">
        <v>8</v>
      </c>
      <c r="H22" s="24">
        <v>1478</v>
      </c>
      <c r="I22" s="25">
        <v>50</v>
      </c>
    </row>
    <row r="23" spans="1:9" ht="15.75" customHeight="1" x14ac:dyDescent="0.3">
      <c r="A23" s="20">
        <v>8</v>
      </c>
      <c r="B23" s="21" t="s">
        <v>436</v>
      </c>
      <c r="C23" s="21" t="s">
        <v>150</v>
      </c>
      <c r="D23" s="22">
        <v>82</v>
      </c>
      <c r="E23" s="22">
        <v>85</v>
      </c>
      <c r="F23" s="24">
        <f>SUM(D23:E23)</f>
        <v>167</v>
      </c>
      <c r="G23" s="23">
        <v>5</v>
      </c>
      <c r="H23" s="24">
        <v>1465</v>
      </c>
      <c r="I23" s="25">
        <v>45</v>
      </c>
    </row>
    <row r="24" spans="1:9" ht="15.75" customHeight="1" x14ac:dyDescent="0.3">
      <c r="A24" s="20">
        <v>3</v>
      </c>
      <c r="B24" s="21" t="s">
        <v>910</v>
      </c>
      <c r="C24" s="21" t="s">
        <v>434</v>
      </c>
      <c r="D24" s="22">
        <v>80</v>
      </c>
      <c r="E24" s="22">
        <v>85</v>
      </c>
      <c r="F24" s="24">
        <f>SUM(D24:E24)</f>
        <v>165</v>
      </c>
      <c r="G24" s="23">
        <v>3</v>
      </c>
      <c r="H24" s="24">
        <v>1443</v>
      </c>
      <c r="I24" s="25">
        <v>43</v>
      </c>
    </row>
    <row r="25" spans="1:9" ht="15.75" customHeight="1" x14ac:dyDescent="0.3">
      <c r="A25" s="20">
        <v>7</v>
      </c>
      <c r="B25" s="21" t="s">
        <v>529</v>
      </c>
      <c r="C25" s="21" t="s">
        <v>150</v>
      </c>
      <c r="D25" s="22">
        <v>79</v>
      </c>
      <c r="E25" s="22">
        <v>85</v>
      </c>
      <c r="F25" s="24">
        <f>SUM(D25:E25)</f>
        <v>164</v>
      </c>
      <c r="G25" s="23">
        <v>2</v>
      </c>
      <c r="H25" s="24">
        <v>1395</v>
      </c>
      <c r="I25" s="25">
        <v>39</v>
      </c>
    </row>
    <row r="26" spans="1:9" ht="15.75" customHeight="1" x14ac:dyDescent="0.3">
      <c r="A26" s="20">
        <v>2</v>
      </c>
      <c r="B26" s="21" t="s">
        <v>1136</v>
      </c>
      <c r="C26" s="21" t="s">
        <v>434</v>
      </c>
      <c r="D26" s="22">
        <v>78</v>
      </c>
      <c r="E26" s="22">
        <v>91</v>
      </c>
      <c r="F26" s="24">
        <f>SUM(D26:E26)</f>
        <v>169</v>
      </c>
      <c r="G26" s="23">
        <v>6</v>
      </c>
      <c r="H26" s="24">
        <v>1282</v>
      </c>
      <c r="I26" s="25">
        <v>24</v>
      </c>
    </row>
    <row r="27" spans="1:9" ht="15.75" customHeight="1" x14ac:dyDescent="0.3">
      <c r="A27" s="383">
        <v>10</v>
      </c>
      <c r="B27" s="384" t="s">
        <v>1140</v>
      </c>
      <c r="C27" s="384" t="s">
        <v>434</v>
      </c>
      <c r="D27" s="388" t="s">
        <v>80</v>
      </c>
      <c r="E27" s="388"/>
      <c r="F27" s="385">
        <f>SUM(D27:E27)</f>
        <v>0</v>
      </c>
      <c r="G27" s="386">
        <v>0</v>
      </c>
      <c r="H27" s="34">
        <v>0</v>
      </c>
      <c r="I27" s="35">
        <v>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1141</v>
      </c>
      <c r="D29" s="9"/>
      <c r="E29" s="9" t="s">
        <v>1529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0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16" t="s">
        <v>1142</v>
      </c>
      <c r="C31" s="16" t="s">
        <v>554</v>
      </c>
      <c r="D31" s="17">
        <v>92</v>
      </c>
      <c r="E31" s="17">
        <v>99</v>
      </c>
      <c r="F31" s="18">
        <f>SUM(D31:E31)</f>
        <v>191</v>
      </c>
      <c r="G31" s="18">
        <v>10</v>
      </c>
      <c r="H31" s="42">
        <v>1620</v>
      </c>
      <c r="I31" s="43">
        <v>88</v>
      </c>
    </row>
    <row r="32" spans="1:9" ht="15.75" customHeight="1" x14ac:dyDescent="0.3">
      <c r="A32" s="20">
        <v>9</v>
      </c>
      <c r="B32" s="21" t="s">
        <v>462</v>
      </c>
      <c r="C32" s="21" t="s">
        <v>150</v>
      </c>
      <c r="D32" s="22">
        <v>83</v>
      </c>
      <c r="E32" s="22">
        <v>91</v>
      </c>
      <c r="F32" s="24">
        <f>SUM(D32:E32)</f>
        <v>174</v>
      </c>
      <c r="G32" s="23">
        <v>8</v>
      </c>
      <c r="H32" s="24">
        <v>1537</v>
      </c>
      <c r="I32" s="25">
        <v>69</v>
      </c>
    </row>
    <row r="33" spans="1:9" ht="15.75" customHeight="1" x14ac:dyDescent="0.3">
      <c r="A33" s="20">
        <v>10</v>
      </c>
      <c r="B33" s="21" t="s">
        <v>553</v>
      </c>
      <c r="C33" s="21" t="s">
        <v>554</v>
      </c>
      <c r="D33" s="22">
        <v>84</v>
      </c>
      <c r="E33" s="22">
        <v>88</v>
      </c>
      <c r="F33" s="24">
        <f>SUM(D33:E33)</f>
        <v>172</v>
      </c>
      <c r="G33" s="23">
        <v>6</v>
      </c>
      <c r="H33" s="24">
        <v>1525</v>
      </c>
      <c r="I33" s="25">
        <v>67</v>
      </c>
    </row>
    <row r="34" spans="1:9" ht="15.75" customHeight="1" x14ac:dyDescent="0.3">
      <c r="A34" s="20">
        <v>6</v>
      </c>
      <c r="B34" s="21" t="s">
        <v>1144</v>
      </c>
      <c r="C34" s="21" t="s">
        <v>434</v>
      </c>
      <c r="D34" s="22">
        <v>85</v>
      </c>
      <c r="E34" s="22">
        <v>90</v>
      </c>
      <c r="F34" s="24">
        <f>SUM(D34:E34)</f>
        <v>175</v>
      </c>
      <c r="G34" s="23">
        <v>9</v>
      </c>
      <c r="H34" s="24">
        <v>1486</v>
      </c>
      <c r="I34" s="25">
        <v>58</v>
      </c>
    </row>
    <row r="35" spans="1:9" ht="15.75" customHeight="1" x14ac:dyDescent="0.3">
      <c r="A35" s="20">
        <v>4</v>
      </c>
      <c r="B35" s="21" t="s">
        <v>1143</v>
      </c>
      <c r="C35" s="21" t="s">
        <v>419</v>
      </c>
      <c r="D35" s="22">
        <v>83</v>
      </c>
      <c r="E35" s="22">
        <v>87</v>
      </c>
      <c r="F35" s="24">
        <f>SUM(D35:E35)</f>
        <v>170</v>
      </c>
      <c r="G35" s="23">
        <v>5</v>
      </c>
      <c r="H35" s="24">
        <v>1481</v>
      </c>
      <c r="I35" s="25">
        <v>56</v>
      </c>
    </row>
    <row r="36" spans="1:9" ht="15.75" customHeight="1" x14ac:dyDescent="0.3">
      <c r="A36" s="20">
        <v>8</v>
      </c>
      <c r="B36" s="21" t="s">
        <v>571</v>
      </c>
      <c r="C36" s="21" t="s">
        <v>27</v>
      </c>
      <c r="D36" s="22">
        <v>80</v>
      </c>
      <c r="E36" s="22">
        <v>81</v>
      </c>
      <c r="F36" s="24">
        <f>SUM(D36:E36)</f>
        <v>161</v>
      </c>
      <c r="G36" s="23">
        <v>4</v>
      </c>
      <c r="H36" s="24">
        <v>1295</v>
      </c>
      <c r="I36" s="25">
        <v>49</v>
      </c>
    </row>
    <row r="37" spans="1:9" ht="15.75" customHeight="1" x14ac:dyDescent="0.3">
      <c r="A37" s="20">
        <v>7</v>
      </c>
      <c r="B37" s="21" t="s">
        <v>457</v>
      </c>
      <c r="C37" s="21" t="s">
        <v>419</v>
      </c>
      <c r="D37" s="22">
        <v>71</v>
      </c>
      <c r="E37" s="22">
        <v>79</v>
      </c>
      <c r="F37" s="24">
        <f>SUM(D37:E37)</f>
        <v>150</v>
      </c>
      <c r="G37" s="23">
        <v>3</v>
      </c>
      <c r="H37" s="24">
        <v>1403</v>
      </c>
      <c r="I37" s="25">
        <v>39</v>
      </c>
    </row>
    <row r="38" spans="1:9" ht="15.75" customHeight="1" x14ac:dyDescent="0.3">
      <c r="A38" s="20">
        <v>3</v>
      </c>
      <c r="B38" s="21" t="s">
        <v>526</v>
      </c>
      <c r="C38" s="21" t="s">
        <v>443</v>
      </c>
      <c r="D38" s="22">
        <v>81</v>
      </c>
      <c r="E38" s="22">
        <v>92</v>
      </c>
      <c r="F38" s="24">
        <f>SUM(D38:E38)</f>
        <v>173</v>
      </c>
      <c r="G38" s="23">
        <v>7</v>
      </c>
      <c r="H38" s="24">
        <v>1367</v>
      </c>
      <c r="I38" s="25">
        <v>38</v>
      </c>
    </row>
    <row r="39" spans="1:9" ht="15.75" customHeight="1" x14ac:dyDescent="0.3">
      <c r="A39" s="20">
        <v>5</v>
      </c>
      <c r="B39" s="21" t="s">
        <v>489</v>
      </c>
      <c r="C39" s="21" t="s">
        <v>434</v>
      </c>
      <c r="D39" s="22">
        <v>65</v>
      </c>
      <c r="E39" s="22">
        <v>69</v>
      </c>
      <c r="F39" s="24">
        <f>SUM(D39:E39)</f>
        <v>134</v>
      </c>
      <c r="G39" s="23">
        <v>2</v>
      </c>
      <c r="H39" s="24">
        <v>1200</v>
      </c>
      <c r="I39" s="25">
        <v>18</v>
      </c>
    </row>
    <row r="40" spans="1:9" ht="15.75" customHeight="1" x14ac:dyDescent="0.3">
      <c r="A40" s="383">
        <v>2</v>
      </c>
      <c r="B40" s="384" t="s">
        <v>551</v>
      </c>
      <c r="C40" s="384" t="s">
        <v>434</v>
      </c>
      <c r="D40" s="388">
        <v>58</v>
      </c>
      <c r="E40" s="388">
        <v>76</v>
      </c>
      <c r="F40" s="385">
        <f>SUM(D40:E40)</f>
        <v>134</v>
      </c>
      <c r="G40" s="386">
        <v>2</v>
      </c>
      <c r="H40" s="34">
        <v>1192</v>
      </c>
      <c r="I40" s="35">
        <v>17</v>
      </c>
    </row>
    <row r="41" spans="1:9" ht="15.75" customHeight="1" x14ac:dyDescent="0.3"/>
    <row r="42" spans="1:9" ht="15.75" customHeight="1" x14ac:dyDescent="0.3">
      <c r="B42" s="10" t="s">
        <v>1145</v>
      </c>
      <c r="F42" s="44" t="s">
        <v>171</v>
      </c>
    </row>
    <row r="43" spans="1:9" ht="15.75" customHeight="1" x14ac:dyDescent="0.3">
      <c r="B43" s="10" t="s">
        <v>172</v>
      </c>
    </row>
    <row r="44" spans="1:9" ht="15.75" customHeight="1" x14ac:dyDescent="0.3">
      <c r="E44" s="10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31:I40">
    <sortCondition descending="1" ref="I31"/>
    <sortCondition descending="1" ref="H31"/>
  </sortState>
  <mergeCells count="1">
    <mergeCell ref="D2:I2"/>
  </mergeCells>
  <hyperlinks>
    <hyperlink ref="B2" location="'Index'!A3" tooltip="Go to the Index sheet" display="á" xr:uid="{0535CB05-884D-4682-B9E8-A97B5C7E88E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894A-CEFA-4ED1-A999-446EC3BDA38D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84"/>
      <c r="B1" s="2" t="s">
        <v>1129</v>
      </c>
      <c r="C1" s="2"/>
      <c r="D1" s="3"/>
      <c r="E1" s="3"/>
      <c r="F1" s="3" t="s">
        <v>268</v>
      </c>
      <c r="G1" s="3"/>
      <c r="H1" s="3"/>
      <c r="I1" s="4" t="s">
        <v>1130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1146</v>
      </c>
      <c r="D3" s="9"/>
      <c r="E3" s="9" t="s">
        <v>1530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08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452">
        <v>2</v>
      </c>
      <c r="B5" s="453" t="s">
        <v>418</v>
      </c>
      <c r="C5" s="453" t="s">
        <v>419</v>
      </c>
      <c r="D5" s="454">
        <v>95</v>
      </c>
      <c r="E5" s="454">
        <v>96</v>
      </c>
      <c r="F5" s="391">
        <v>191</v>
      </c>
      <c r="G5" s="391">
        <v>9</v>
      </c>
      <c r="H5" s="17">
        <v>1725</v>
      </c>
      <c r="I5" s="49">
        <v>78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92">
        <v>8</v>
      </c>
      <c r="B6" s="393" t="s">
        <v>510</v>
      </c>
      <c r="C6" s="393" t="s">
        <v>429</v>
      </c>
      <c r="D6" s="394">
        <v>94</v>
      </c>
      <c r="E6" s="394">
        <v>96</v>
      </c>
      <c r="F6" s="395">
        <v>190</v>
      </c>
      <c r="G6" s="395">
        <v>8</v>
      </c>
      <c r="H6" s="22">
        <v>1714</v>
      </c>
      <c r="I6" s="51">
        <v>73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96">
        <v>9</v>
      </c>
      <c r="B7" s="393" t="s">
        <v>420</v>
      </c>
      <c r="C7" s="393" t="s">
        <v>429</v>
      </c>
      <c r="D7" s="394">
        <v>90</v>
      </c>
      <c r="E7" s="394">
        <v>91</v>
      </c>
      <c r="F7" s="395">
        <v>181</v>
      </c>
      <c r="G7" s="395">
        <v>7</v>
      </c>
      <c r="H7" s="22">
        <v>1672</v>
      </c>
      <c r="I7" s="51">
        <v>65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96">
        <v>7</v>
      </c>
      <c r="B8" s="393" t="s">
        <v>462</v>
      </c>
      <c r="C8" s="393" t="s">
        <v>150</v>
      </c>
      <c r="D8" s="394">
        <v>83</v>
      </c>
      <c r="E8" s="394">
        <v>91</v>
      </c>
      <c r="F8" s="395">
        <v>174</v>
      </c>
      <c r="G8" s="395">
        <v>6</v>
      </c>
      <c r="H8" s="22">
        <v>1537</v>
      </c>
      <c r="I8" s="51">
        <v>48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396">
        <v>1</v>
      </c>
      <c r="B9" s="404" t="s">
        <v>1143</v>
      </c>
      <c r="C9" s="404" t="s">
        <v>419</v>
      </c>
      <c r="D9" s="395">
        <v>83</v>
      </c>
      <c r="E9" s="395">
        <v>87</v>
      </c>
      <c r="F9" s="395">
        <v>170</v>
      </c>
      <c r="G9" s="395">
        <v>5</v>
      </c>
      <c r="H9" s="27">
        <v>1481</v>
      </c>
      <c r="I9" s="28">
        <v>35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392">
        <v>6</v>
      </c>
      <c r="B10" s="393" t="s">
        <v>436</v>
      </c>
      <c r="C10" s="393" t="s">
        <v>150</v>
      </c>
      <c r="D10" s="394">
        <v>82</v>
      </c>
      <c r="E10" s="394">
        <v>85</v>
      </c>
      <c r="F10" s="395">
        <v>167</v>
      </c>
      <c r="G10" s="395">
        <v>4</v>
      </c>
      <c r="H10" s="22">
        <v>1465</v>
      </c>
      <c r="I10" s="51">
        <v>35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96">
        <v>5</v>
      </c>
      <c r="B11" s="393" t="s">
        <v>529</v>
      </c>
      <c r="C11" s="393" t="s">
        <v>150</v>
      </c>
      <c r="D11" s="394">
        <v>79</v>
      </c>
      <c r="E11" s="394">
        <v>85</v>
      </c>
      <c r="F11" s="395">
        <v>164</v>
      </c>
      <c r="G11" s="395">
        <v>3</v>
      </c>
      <c r="H11" s="22">
        <v>1395</v>
      </c>
      <c r="I11" s="51">
        <v>30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92">
        <v>4</v>
      </c>
      <c r="B12" s="393" t="s">
        <v>571</v>
      </c>
      <c r="C12" s="393" t="s">
        <v>27</v>
      </c>
      <c r="D12" s="394">
        <v>80</v>
      </c>
      <c r="E12" s="394">
        <v>81</v>
      </c>
      <c r="F12" s="395">
        <v>161</v>
      </c>
      <c r="G12" s="395">
        <v>2</v>
      </c>
      <c r="H12" s="22">
        <v>1295</v>
      </c>
      <c r="I12" s="51">
        <v>28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97">
        <v>3</v>
      </c>
      <c r="B13" s="398" t="s">
        <v>457</v>
      </c>
      <c r="C13" s="398" t="s">
        <v>419</v>
      </c>
      <c r="D13" s="399">
        <v>71</v>
      </c>
      <c r="E13" s="399">
        <v>79</v>
      </c>
      <c r="F13" s="400">
        <v>150</v>
      </c>
      <c r="G13" s="400">
        <v>1</v>
      </c>
      <c r="H13" s="32">
        <v>1403</v>
      </c>
      <c r="I13" s="56">
        <v>19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267</v>
      </c>
      <c r="F15" s="44" t="s">
        <v>171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109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BD509A2-80EC-4BF9-B8B4-5184372F68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90EC-FDA6-4C7A-8BF1-C251AEF0FC4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268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269</v>
      </c>
      <c r="D3" s="9"/>
      <c r="E3" s="9" t="s">
        <v>270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2</v>
      </c>
      <c r="B5" s="48" t="s">
        <v>55</v>
      </c>
      <c r="C5" s="48" t="s">
        <v>56</v>
      </c>
      <c r="D5" s="17">
        <v>185</v>
      </c>
      <c r="E5" s="18">
        <v>8</v>
      </c>
      <c r="F5" s="17">
        <v>1649</v>
      </c>
      <c r="G5" s="49">
        <v>63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18</v>
      </c>
      <c r="C6" s="50" t="s">
        <v>19</v>
      </c>
      <c r="D6" s="22">
        <v>178</v>
      </c>
      <c r="E6" s="24">
        <v>6</v>
      </c>
      <c r="F6" s="22">
        <v>1649</v>
      </c>
      <c r="G6" s="51">
        <v>63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57</v>
      </c>
      <c r="C7" s="50" t="s">
        <v>58</v>
      </c>
      <c r="D7" s="22">
        <v>176</v>
      </c>
      <c r="E7" s="24">
        <v>4</v>
      </c>
      <c r="F7" s="22">
        <v>1637</v>
      </c>
      <c r="G7" s="51">
        <v>54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6" t="s">
        <v>63</v>
      </c>
      <c r="C8" s="26" t="s">
        <v>38</v>
      </c>
      <c r="D8" s="24">
        <v>181</v>
      </c>
      <c r="E8" s="24">
        <v>7</v>
      </c>
      <c r="F8" s="27">
        <v>1605</v>
      </c>
      <c r="G8" s="28">
        <v>48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64</v>
      </c>
      <c r="C9" s="50" t="s">
        <v>65</v>
      </c>
      <c r="D9" s="22">
        <v>175</v>
      </c>
      <c r="E9" s="24">
        <v>3</v>
      </c>
      <c r="F9" s="22">
        <v>1590</v>
      </c>
      <c r="G9" s="51">
        <v>35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0" t="s">
        <v>69</v>
      </c>
      <c r="C10" s="50" t="s">
        <v>70</v>
      </c>
      <c r="D10" s="22">
        <v>174</v>
      </c>
      <c r="E10" s="24">
        <v>2</v>
      </c>
      <c r="F10" s="22">
        <v>1581</v>
      </c>
      <c r="G10" s="51">
        <v>30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4</v>
      </c>
      <c r="B11" s="50" t="s">
        <v>72</v>
      </c>
      <c r="C11" s="50" t="s">
        <v>61</v>
      </c>
      <c r="D11" s="22">
        <v>178</v>
      </c>
      <c r="E11" s="24">
        <v>6</v>
      </c>
      <c r="F11" s="22">
        <v>1572</v>
      </c>
      <c r="G11" s="60">
        <v>27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4">
        <v>8</v>
      </c>
      <c r="B12" s="55" t="s">
        <v>71</v>
      </c>
      <c r="C12" s="55" t="s">
        <v>70</v>
      </c>
      <c r="D12" s="32">
        <v>173</v>
      </c>
      <c r="E12" s="34">
        <v>1</v>
      </c>
      <c r="F12" s="32">
        <v>1562</v>
      </c>
      <c r="G12" s="56">
        <v>18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271</v>
      </c>
      <c r="D14" s="9"/>
      <c r="E14" s="9" t="s">
        <v>272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3</v>
      </c>
      <c r="B16" s="48" t="s">
        <v>91</v>
      </c>
      <c r="C16" s="48" t="s">
        <v>92</v>
      </c>
      <c r="D16" s="17">
        <v>169</v>
      </c>
      <c r="E16" s="18">
        <v>3</v>
      </c>
      <c r="F16" s="17">
        <v>1576</v>
      </c>
      <c r="G16" s="49">
        <v>54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3">
        <v>8</v>
      </c>
      <c r="B17" s="50" t="s">
        <v>89</v>
      </c>
      <c r="C17" s="50" t="s">
        <v>65</v>
      </c>
      <c r="D17" s="22">
        <v>177</v>
      </c>
      <c r="E17" s="24">
        <v>8</v>
      </c>
      <c r="F17" s="22">
        <v>1568</v>
      </c>
      <c r="G17" s="51">
        <v>54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6</v>
      </c>
      <c r="B18" s="50" t="s">
        <v>99</v>
      </c>
      <c r="C18" s="50" t="s">
        <v>100</v>
      </c>
      <c r="D18" s="22">
        <v>173</v>
      </c>
      <c r="E18" s="24">
        <v>6</v>
      </c>
      <c r="F18" s="22">
        <v>1558</v>
      </c>
      <c r="G18" s="51">
        <v>47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5</v>
      </c>
      <c r="B19" s="50" t="s">
        <v>96</v>
      </c>
      <c r="C19" s="50" t="s">
        <v>38</v>
      </c>
      <c r="D19" s="22">
        <v>172</v>
      </c>
      <c r="E19" s="24">
        <v>5</v>
      </c>
      <c r="F19" s="22">
        <v>1553</v>
      </c>
      <c r="G19" s="51">
        <v>45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2</v>
      </c>
      <c r="B20" s="50" t="s">
        <v>101</v>
      </c>
      <c r="C20" s="50" t="s">
        <v>100</v>
      </c>
      <c r="D20" s="22">
        <v>176</v>
      </c>
      <c r="E20" s="24">
        <v>7</v>
      </c>
      <c r="F20" s="22">
        <v>1543</v>
      </c>
      <c r="G20" s="51">
        <v>44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4</v>
      </c>
      <c r="B21" s="50" t="s">
        <v>124</v>
      </c>
      <c r="C21" s="50" t="s">
        <v>65</v>
      </c>
      <c r="D21" s="22">
        <v>172</v>
      </c>
      <c r="E21" s="24">
        <v>5</v>
      </c>
      <c r="F21" s="22">
        <v>1536</v>
      </c>
      <c r="G21" s="51">
        <v>38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0" t="s">
        <v>126</v>
      </c>
      <c r="C22" s="50" t="s">
        <v>127</v>
      </c>
      <c r="D22" s="22">
        <v>167</v>
      </c>
      <c r="E22" s="24">
        <v>2</v>
      </c>
      <c r="F22" s="22">
        <v>1490</v>
      </c>
      <c r="G22" s="51">
        <v>29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0">
        <v>1</v>
      </c>
      <c r="B23" s="36" t="s">
        <v>136</v>
      </c>
      <c r="C23" s="36" t="s">
        <v>56</v>
      </c>
      <c r="D23" s="34" t="s">
        <v>80</v>
      </c>
      <c r="E23" s="34">
        <v>0</v>
      </c>
      <c r="F23" s="37">
        <v>1002</v>
      </c>
      <c r="G23" s="38">
        <v>18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48</v>
      </c>
      <c r="C25" s="9" t="s">
        <v>273</v>
      </c>
      <c r="D25" s="9"/>
      <c r="E25" s="9" t="s">
        <v>274</v>
      </c>
      <c r="F25" s="8"/>
      <c r="G25" s="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7">
        <v>2</v>
      </c>
      <c r="B27" s="48" t="s">
        <v>149</v>
      </c>
      <c r="C27" s="48" t="s">
        <v>150</v>
      </c>
      <c r="D27" s="17">
        <v>172</v>
      </c>
      <c r="E27" s="18">
        <v>6</v>
      </c>
      <c r="F27" s="17">
        <v>1548</v>
      </c>
      <c r="G27" s="49">
        <v>61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0" t="s">
        <v>128</v>
      </c>
      <c r="C28" s="50" t="s">
        <v>61</v>
      </c>
      <c r="D28" s="22">
        <v>175</v>
      </c>
      <c r="E28" s="24">
        <v>8</v>
      </c>
      <c r="F28" s="22">
        <v>1520</v>
      </c>
      <c r="G28" s="51">
        <v>52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3">
        <v>4</v>
      </c>
      <c r="B29" s="50" t="s">
        <v>158</v>
      </c>
      <c r="C29" s="50" t="s">
        <v>159</v>
      </c>
      <c r="D29" s="22">
        <v>171</v>
      </c>
      <c r="E29" s="24">
        <v>5</v>
      </c>
      <c r="F29" s="22">
        <v>1212</v>
      </c>
      <c r="G29" s="51">
        <v>50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7</v>
      </c>
      <c r="B30" s="50" t="s">
        <v>153</v>
      </c>
      <c r="C30" s="50" t="s">
        <v>38</v>
      </c>
      <c r="D30" s="22">
        <v>175</v>
      </c>
      <c r="E30" s="24">
        <v>8</v>
      </c>
      <c r="F30" s="22">
        <v>1494</v>
      </c>
      <c r="G30" s="51">
        <v>45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3">
        <v>8</v>
      </c>
      <c r="B31" s="50" t="s">
        <v>186</v>
      </c>
      <c r="C31" s="50" t="s">
        <v>17</v>
      </c>
      <c r="D31" s="22">
        <v>163</v>
      </c>
      <c r="E31" s="24">
        <v>4</v>
      </c>
      <c r="F31" s="22">
        <v>1471</v>
      </c>
      <c r="G31" s="51">
        <v>36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3">
        <v>6</v>
      </c>
      <c r="B32" s="50" t="s">
        <v>168</v>
      </c>
      <c r="C32" s="50" t="s">
        <v>100</v>
      </c>
      <c r="D32" s="22">
        <v>147</v>
      </c>
      <c r="E32" s="24">
        <v>2</v>
      </c>
      <c r="F32" s="22">
        <v>1434</v>
      </c>
      <c r="G32" s="51">
        <v>32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6" t="s">
        <v>167</v>
      </c>
      <c r="C33" s="26" t="s">
        <v>92</v>
      </c>
      <c r="D33" s="24">
        <v>163</v>
      </c>
      <c r="E33" s="24">
        <v>4</v>
      </c>
      <c r="F33" s="27">
        <v>1431</v>
      </c>
      <c r="G33" s="28">
        <v>29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0">
        <v>5</v>
      </c>
      <c r="B34" s="55" t="s">
        <v>192</v>
      </c>
      <c r="C34" s="55" t="s">
        <v>193</v>
      </c>
      <c r="D34" s="32">
        <v>147</v>
      </c>
      <c r="E34" s="34">
        <v>2</v>
      </c>
      <c r="F34" s="32">
        <v>1422</v>
      </c>
      <c r="G34" s="56">
        <v>25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1"/>
      <c r="B36" s="8" t="s">
        <v>51</v>
      </c>
      <c r="C36" s="9" t="s">
        <v>275</v>
      </c>
      <c r="D36" s="9"/>
      <c r="E36" s="9" t="s">
        <v>276</v>
      </c>
      <c r="F36" s="8"/>
      <c r="G36" s="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15">
        <v>3</v>
      </c>
      <c r="B38" s="48" t="s">
        <v>185</v>
      </c>
      <c r="C38" s="48" t="s">
        <v>58</v>
      </c>
      <c r="D38" s="17">
        <v>162</v>
      </c>
      <c r="E38" s="18">
        <v>7</v>
      </c>
      <c r="F38" s="17">
        <v>1483</v>
      </c>
      <c r="G38" s="49">
        <v>65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3">
        <v>6</v>
      </c>
      <c r="B39" s="50" t="s">
        <v>181</v>
      </c>
      <c r="C39" s="50" t="s">
        <v>34</v>
      </c>
      <c r="D39" s="22">
        <v>165</v>
      </c>
      <c r="E39" s="24">
        <v>8</v>
      </c>
      <c r="F39" s="22">
        <v>1481</v>
      </c>
      <c r="G39" s="51">
        <v>64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3">
        <v>8</v>
      </c>
      <c r="B40" s="50" t="s">
        <v>189</v>
      </c>
      <c r="C40" s="50" t="s">
        <v>42</v>
      </c>
      <c r="D40" s="22">
        <v>153</v>
      </c>
      <c r="E40" s="24">
        <v>5</v>
      </c>
      <c r="F40" s="22">
        <v>1409</v>
      </c>
      <c r="G40" s="51">
        <v>46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20">
        <v>5</v>
      </c>
      <c r="B41" s="50" t="s">
        <v>218</v>
      </c>
      <c r="C41" s="50" t="s">
        <v>19</v>
      </c>
      <c r="D41" s="22">
        <v>155</v>
      </c>
      <c r="E41" s="24">
        <v>6</v>
      </c>
      <c r="F41" s="22">
        <v>1354</v>
      </c>
      <c r="G41" s="51">
        <v>34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20">
        <v>7</v>
      </c>
      <c r="B42" s="50" t="s">
        <v>191</v>
      </c>
      <c r="C42" s="50" t="s">
        <v>161</v>
      </c>
      <c r="D42" s="22">
        <v>127</v>
      </c>
      <c r="E42" s="24">
        <v>2</v>
      </c>
      <c r="F42" s="22">
        <v>1342</v>
      </c>
      <c r="G42" s="51">
        <v>30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53">
        <v>2</v>
      </c>
      <c r="B43" s="50" t="s">
        <v>196</v>
      </c>
      <c r="C43" s="50" t="s">
        <v>183</v>
      </c>
      <c r="D43" s="22" t="s">
        <v>80</v>
      </c>
      <c r="E43" s="24">
        <v>0</v>
      </c>
      <c r="F43" s="22">
        <v>1075</v>
      </c>
      <c r="G43" s="51">
        <v>30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4</v>
      </c>
      <c r="B44" s="50" t="s">
        <v>197</v>
      </c>
      <c r="C44" s="50" t="s">
        <v>127</v>
      </c>
      <c r="D44" s="22">
        <v>136</v>
      </c>
      <c r="E44" s="24">
        <v>3</v>
      </c>
      <c r="F44" s="22">
        <v>1344</v>
      </c>
      <c r="G44" s="51">
        <v>29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30">
        <v>1</v>
      </c>
      <c r="B45" s="36" t="s">
        <v>222</v>
      </c>
      <c r="C45" s="36" t="s">
        <v>100</v>
      </c>
      <c r="D45" s="34">
        <v>140</v>
      </c>
      <c r="E45" s="34">
        <v>4</v>
      </c>
      <c r="F45" s="37">
        <v>1304</v>
      </c>
      <c r="G45" s="38">
        <v>27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1"/>
      <c r="B47" s="8" t="s">
        <v>83</v>
      </c>
      <c r="C47" s="9" t="s">
        <v>277</v>
      </c>
      <c r="D47" s="9"/>
      <c r="E47" s="9" t="s">
        <v>278</v>
      </c>
      <c r="F47" s="8"/>
      <c r="G47" s="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7">
        <v>8</v>
      </c>
      <c r="B49" s="48" t="s">
        <v>206</v>
      </c>
      <c r="C49" s="48" t="s">
        <v>127</v>
      </c>
      <c r="D49" s="17">
        <v>156</v>
      </c>
      <c r="E49" s="18">
        <v>7</v>
      </c>
      <c r="F49" s="17">
        <v>1434</v>
      </c>
      <c r="G49" s="49">
        <v>71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9</v>
      </c>
      <c r="B50" s="50" t="s">
        <v>211</v>
      </c>
      <c r="C50" s="50" t="s">
        <v>34</v>
      </c>
      <c r="D50" s="22">
        <v>152</v>
      </c>
      <c r="E50" s="24">
        <v>6</v>
      </c>
      <c r="F50" s="22">
        <v>1394</v>
      </c>
      <c r="G50" s="51">
        <v>57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2</v>
      </c>
      <c r="B51" s="50" t="s">
        <v>215</v>
      </c>
      <c r="C51" s="50" t="s">
        <v>42</v>
      </c>
      <c r="D51" s="22">
        <v>151</v>
      </c>
      <c r="E51" s="24">
        <v>5</v>
      </c>
      <c r="F51" s="22">
        <v>1238</v>
      </c>
      <c r="G51" s="51">
        <v>52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3">
        <v>4</v>
      </c>
      <c r="B52" s="50" t="s">
        <v>219</v>
      </c>
      <c r="C52" s="50" t="s">
        <v>161</v>
      </c>
      <c r="D52" s="22">
        <v>142</v>
      </c>
      <c r="E52" s="24">
        <v>2</v>
      </c>
      <c r="F52" s="22">
        <v>1367</v>
      </c>
      <c r="G52" s="51">
        <v>51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53">
        <v>6</v>
      </c>
      <c r="B53" s="50" t="s">
        <v>255</v>
      </c>
      <c r="C53" s="50" t="s">
        <v>127</v>
      </c>
      <c r="D53" s="22">
        <v>147</v>
      </c>
      <c r="E53" s="24">
        <v>3</v>
      </c>
      <c r="F53" s="22">
        <v>1325</v>
      </c>
      <c r="G53" s="51">
        <v>42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20">
        <v>7</v>
      </c>
      <c r="B54" s="50" t="s">
        <v>244</v>
      </c>
      <c r="C54" s="50" t="s">
        <v>34</v>
      </c>
      <c r="D54" s="22">
        <v>148</v>
      </c>
      <c r="E54" s="24">
        <v>4</v>
      </c>
      <c r="F54" s="22">
        <v>1326</v>
      </c>
      <c r="G54" s="51">
        <v>39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20">
        <v>3</v>
      </c>
      <c r="B55" s="50" t="s">
        <v>236</v>
      </c>
      <c r="C55" s="50" t="s">
        <v>100</v>
      </c>
      <c r="D55" s="22">
        <v>165</v>
      </c>
      <c r="E55" s="24">
        <v>9</v>
      </c>
      <c r="F55" s="22">
        <v>1304</v>
      </c>
      <c r="G55" s="51">
        <v>38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20">
        <v>1</v>
      </c>
      <c r="B56" s="26" t="s">
        <v>234</v>
      </c>
      <c r="C56" s="26" t="s">
        <v>100</v>
      </c>
      <c r="D56" s="24">
        <v>158</v>
      </c>
      <c r="E56" s="24">
        <v>8</v>
      </c>
      <c r="F56" s="27">
        <v>1309</v>
      </c>
      <c r="G56" s="28">
        <v>37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30">
        <v>5</v>
      </c>
      <c r="B57" s="55" t="s">
        <v>261</v>
      </c>
      <c r="C57" s="55" t="s">
        <v>58</v>
      </c>
      <c r="D57" s="32">
        <v>130</v>
      </c>
      <c r="E57" s="34">
        <v>1</v>
      </c>
      <c r="F57" s="32">
        <v>1187</v>
      </c>
      <c r="G57" s="56">
        <v>22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10" t="s">
        <v>267</v>
      </c>
      <c r="F59" s="44" t="s">
        <v>171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10" t="s">
        <v>172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E61FFE6-5052-495A-9319-94AC2DF6FD2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6504-4C36-48A6-A733-71A9A9DF0D89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3" customWidth="1"/>
    <col min="2" max="3" width="20.7109375" style="159" customWidth="1"/>
    <col min="4" max="9" width="5" style="159" customWidth="1"/>
    <col min="10" max="10" width="1.7109375" style="159" customWidth="1"/>
    <col min="11" max="11" width="2.7109375" style="159" customWidth="1"/>
    <col min="12" max="13" width="20.7109375" style="159" customWidth="1"/>
    <col min="14" max="19" width="5" style="159" customWidth="1"/>
    <col min="20" max="25" width="4.140625" style="159" customWidth="1"/>
    <col min="26" max="27" width="4.140625" customWidth="1"/>
  </cols>
  <sheetData>
    <row r="1" spans="1:25" ht="18" x14ac:dyDescent="0.35">
      <c r="A1" s="149"/>
      <c r="B1" s="150" t="s">
        <v>580</v>
      </c>
      <c r="C1" s="151"/>
      <c r="D1" s="151"/>
      <c r="E1" s="151"/>
      <c r="F1" s="151"/>
      <c r="G1" s="151"/>
      <c r="H1" s="151"/>
      <c r="I1" s="152" t="s">
        <v>581</v>
      </c>
      <c r="J1" s="150"/>
      <c r="K1" s="151"/>
      <c r="L1" s="151"/>
      <c r="M1" s="150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3"/>
    </row>
    <row r="2" spans="1:25" ht="19.5" customHeight="1" x14ac:dyDescent="0.35">
      <c r="A2" s="154"/>
      <c r="B2" s="155" t="s">
        <v>2</v>
      </c>
      <c r="C2" s="156"/>
      <c r="D2" s="157" t="s">
        <v>3</v>
      </c>
      <c r="E2" s="157"/>
      <c r="F2" s="157"/>
      <c r="G2" s="157"/>
      <c r="H2" s="157"/>
      <c r="I2" s="157"/>
      <c r="J2" s="158"/>
    </row>
    <row r="3" spans="1:25" ht="15.75" customHeight="1" x14ac:dyDescent="0.3">
      <c r="A3" s="160"/>
      <c r="B3" s="161" t="s">
        <v>4</v>
      </c>
      <c r="C3" s="162" t="s">
        <v>582</v>
      </c>
      <c r="D3" s="162"/>
      <c r="E3" s="163" t="s">
        <v>583</v>
      </c>
      <c r="F3" s="161"/>
      <c r="G3" s="161"/>
      <c r="H3" s="161"/>
      <c r="I3" s="161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5" ht="15.75" customHeight="1" x14ac:dyDescent="0.3">
      <c r="A4" s="165">
        <v>2</v>
      </c>
      <c r="B4" s="166" t="s">
        <v>10</v>
      </c>
      <c r="C4" s="167" t="s">
        <v>11</v>
      </c>
      <c r="D4" s="168"/>
      <c r="E4" s="169"/>
      <c r="F4" s="170" t="s">
        <v>12</v>
      </c>
      <c r="G4" s="170" t="s">
        <v>13</v>
      </c>
      <c r="H4" s="170" t="s">
        <v>14</v>
      </c>
      <c r="I4" s="171" t="s">
        <v>15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5" ht="15.75" customHeight="1" x14ac:dyDescent="0.3">
      <c r="A5" s="172">
        <v>1</v>
      </c>
      <c r="B5" s="173" t="s">
        <v>584</v>
      </c>
      <c r="C5" s="173" t="s">
        <v>585</v>
      </c>
      <c r="D5" s="174">
        <v>96</v>
      </c>
      <c r="E5" s="174">
        <v>93</v>
      </c>
      <c r="F5" s="174">
        <f t="shared" ref="F5:F11" si="0">SUM(D5:E5)</f>
        <v>189</v>
      </c>
      <c r="G5" s="174">
        <v>5</v>
      </c>
      <c r="H5" s="175">
        <v>1738</v>
      </c>
      <c r="I5" s="176">
        <v>57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1:25" ht="15.75" customHeight="1" x14ac:dyDescent="0.3">
      <c r="A6" s="177">
        <v>3</v>
      </c>
      <c r="B6" s="178" t="s">
        <v>586</v>
      </c>
      <c r="C6" s="178" t="s">
        <v>585</v>
      </c>
      <c r="D6" s="179">
        <v>96</v>
      </c>
      <c r="E6" s="179">
        <v>94</v>
      </c>
      <c r="F6" s="179">
        <f t="shared" si="0"/>
        <v>190</v>
      </c>
      <c r="G6" s="180">
        <v>6</v>
      </c>
      <c r="H6" s="179">
        <v>1712</v>
      </c>
      <c r="I6" s="181">
        <v>50</v>
      </c>
    </row>
    <row r="7" spans="1:25" ht="15.75" customHeight="1" x14ac:dyDescent="0.3">
      <c r="A7" s="177">
        <v>6</v>
      </c>
      <c r="B7" s="178" t="s">
        <v>587</v>
      </c>
      <c r="C7" s="178" t="s">
        <v>585</v>
      </c>
      <c r="D7" s="179">
        <v>95</v>
      </c>
      <c r="E7" s="179">
        <v>91</v>
      </c>
      <c r="F7" s="179">
        <f t="shared" si="0"/>
        <v>186</v>
      </c>
      <c r="G7" s="180">
        <v>4</v>
      </c>
      <c r="H7" s="179">
        <v>1711</v>
      </c>
      <c r="I7" s="181">
        <v>48</v>
      </c>
      <c r="J7" s="182"/>
    </row>
    <row r="8" spans="1:25" ht="15.75" customHeight="1" x14ac:dyDescent="0.3">
      <c r="A8" s="177">
        <v>2</v>
      </c>
      <c r="B8" s="178" t="s">
        <v>588</v>
      </c>
      <c r="C8" s="178" t="s">
        <v>585</v>
      </c>
      <c r="D8" s="179">
        <v>96</v>
      </c>
      <c r="E8" s="179">
        <v>87</v>
      </c>
      <c r="F8" s="179">
        <f t="shared" si="0"/>
        <v>183</v>
      </c>
      <c r="G8" s="180">
        <v>3</v>
      </c>
      <c r="H8" s="179">
        <v>1678</v>
      </c>
      <c r="I8" s="181">
        <v>36</v>
      </c>
      <c r="K8" s="183"/>
    </row>
    <row r="9" spans="1:25" ht="15.75" customHeight="1" x14ac:dyDescent="0.3">
      <c r="A9" s="177">
        <v>4</v>
      </c>
      <c r="B9" s="178" t="s">
        <v>589</v>
      </c>
      <c r="C9" s="178" t="s">
        <v>585</v>
      </c>
      <c r="D9" s="179">
        <v>96</v>
      </c>
      <c r="E9" s="179">
        <v>96</v>
      </c>
      <c r="F9" s="179">
        <f t="shared" si="0"/>
        <v>192</v>
      </c>
      <c r="G9" s="180">
        <v>7</v>
      </c>
      <c r="H9" s="179">
        <v>1680</v>
      </c>
      <c r="I9" s="181">
        <v>35</v>
      </c>
    </row>
    <row r="10" spans="1:25" ht="15.75" customHeight="1" x14ac:dyDescent="0.3">
      <c r="A10" s="177">
        <v>5</v>
      </c>
      <c r="B10" s="178" t="s">
        <v>590</v>
      </c>
      <c r="C10" s="178" t="s">
        <v>98</v>
      </c>
      <c r="D10" s="179">
        <v>91</v>
      </c>
      <c r="E10" s="179">
        <v>92</v>
      </c>
      <c r="F10" s="179">
        <f t="shared" si="0"/>
        <v>183</v>
      </c>
      <c r="G10" s="180">
        <v>3</v>
      </c>
      <c r="H10" s="179">
        <v>1607</v>
      </c>
      <c r="I10" s="181">
        <v>19</v>
      </c>
    </row>
    <row r="11" spans="1:25" ht="15.75" customHeight="1" x14ac:dyDescent="0.3">
      <c r="A11" s="184">
        <v>7</v>
      </c>
      <c r="B11" s="185" t="s">
        <v>591</v>
      </c>
      <c r="C11" s="185" t="s">
        <v>531</v>
      </c>
      <c r="D11" s="186">
        <v>90</v>
      </c>
      <c r="E11" s="186">
        <v>88</v>
      </c>
      <c r="F11" s="186">
        <f t="shared" si="0"/>
        <v>178</v>
      </c>
      <c r="G11" s="187">
        <v>1</v>
      </c>
      <c r="H11" s="186">
        <v>1533</v>
      </c>
      <c r="I11" s="188">
        <v>14</v>
      </c>
    </row>
    <row r="12" spans="1:25" ht="15.75" customHeight="1" x14ac:dyDescent="0.3">
      <c r="A12" s="159"/>
    </row>
    <row r="13" spans="1:25" ht="15.75" customHeight="1" x14ac:dyDescent="0.3">
      <c r="A13" s="159"/>
      <c r="B13" s="159" t="s">
        <v>592</v>
      </c>
      <c r="F13" s="189" t="s">
        <v>171</v>
      </c>
    </row>
    <row r="14" spans="1:25" ht="15.75" customHeight="1" x14ac:dyDescent="0.3">
      <c r="A14" s="159"/>
      <c r="B14" s="159" t="s">
        <v>172</v>
      </c>
    </row>
    <row r="15" spans="1:25" ht="15.75" customHeight="1" x14ac:dyDescent="0.3">
      <c r="A15" s="159"/>
    </row>
    <row r="16" spans="1:25" ht="15.75" customHeight="1" x14ac:dyDescent="0.3">
      <c r="A16" s="159"/>
    </row>
    <row r="17" spans="1:1" ht="15.75" customHeight="1" x14ac:dyDescent="0.3">
      <c r="A17" s="159"/>
    </row>
    <row r="18" spans="1:1" ht="15.75" customHeight="1" x14ac:dyDescent="0.3">
      <c r="A18" s="159"/>
    </row>
    <row r="19" spans="1:1" ht="15.75" customHeight="1" x14ac:dyDescent="0.3">
      <c r="A19" s="159"/>
    </row>
    <row r="20" spans="1:1" ht="15.75" customHeight="1" x14ac:dyDescent="0.3">
      <c r="A20" s="159"/>
    </row>
    <row r="21" spans="1:1" ht="15.75" customHeight="1" x14ac:dyDescent="0.3">
      <c r="A21" s="159"/>
    </row>
    <row r="22" spans="1:1" ht="15.75" customHeight="1" x14ac:dyDescent="0.3">
      <c r="A22" s="159"/>
    </row>
    <row r="23" spans="1:1" ht="15.75" customHeight="1" x14ac:dyDescent="0.3">
      <c r="A23" s="159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190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6E8F49D7-8541-4A89-8373-D31FF2D7E4C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1062-6581-40F7-8E84-30EA82B0074F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3" customWidth="1"/>
    <col min="2" max="3" width="20.7109375" style="159" customWidth="1"/>
    <col min="4" max="9" width="5" style="159" customWidth="1"/>
    <col min="10" max="10" width="1.7109375" style="159" customWidth="1"/>
    <col min="11" max="11" width="2.7109375" style="159" customWidth="1"/>
    <col min="12" max="13" width="20.7109375" style="159" customWidth="1"/>
    <col min="14" max="19" width="5" style="159" customWidth="1"/>
    <col min="20" max="25" width="4.140625" style="159" customWidth="1"/>
    <col min="26" max="27" width="4.140625" customWidth="1"/>
  </cols>
  <sheetData>
    <row r="1" spans="1:25" ht="18" x14ac:dyDescent="0.35">
      <c r="A1" s="149"/>
      <c r="B1" s="150" t="s">
        <v>580</v>
      </c>
      <c r="C1" s="151"/>
      <c r="D1" s="151"/>
      <c r="E1" s="151"/>
      <c r="F1" s="151"/>
      <c r="G1" s="151" t="s">
        <v>268</v>
      </c>
      <c r="H1" s="151"/>
      <c r="I1" s="191" t="s">
        <v>581</v>
      </c>
      <c r="J1" s="150"/>
      <c r="K1" s="151"/>
      <c r="L1" s="151"/>
      <c r="M1" s="150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3"/>
    </row>
    <row r="2" spans="1:25" ht="19.5" customHeight="1" x14ac:dyDescent="0.35">
      <c r="A2" s="154"/>
      <c r="B2" s="155" t="s">
        <v>2</v>
      </c>
      <c r="C2" s="192"/>
      <c r="D2" s="193" t="s">
        <v>3</v>
      </c>
      <c r="E2" s="193"/>
      <c r="F2" s="193"/>
      <c r="G2" s="193"/>
      <c r="H2" s="193"/>
      <c r="I2" s="193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5" ht="15.75" customHeight="1" x14ac:dyDescent="0.3">
      <c r="A3" s="160"/>
      <c r="B3" s="161" t="s">
        <v>4</v>
      </c>
      <c r="C3" s="162" t="s">
        <v>593</v>
      </c>
      <c r="D3" s="162"/>
      <c r="E3" s="163" t="s">
        <v>594</v>
      </c>
      <c r="F3" s="161"/>
      <c r="G3" s="161"/>
      <c r="H3" s="161"/>
      <c r="I3" s="161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ht="15.75" customHeight="1" x14ac:dyDescent="0.3">
      <c r="A4" s="165">
        <v>2</v>
      </c>
      <c r="B4" s="166" t="s">
        <v>10</v>
      </c>
      <c r="C4" s="167" t="s">
        <v>11</v>
      </c>
      <c r="D4" s="168"/>
      <c r="E4" s="169"/>
      <c r="F4" s="170" t="s">
        <v>12</v>
      </c>
      <c r="G4" s="170" t="s">
        <v>13</v>
      </c>
      <c r="H4" s="170" t="s">
        <v>14</v>
      </c>
      <c r="I4" s="171" t="s">
        <v>15</v>
      </c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</row>
    <row r="5" spans="1:25" ht="15.75" customHeight="1" x14ac:dyDescent="0.3">
      <c r="A5" s="172">
        <v>1</v>
      </c>
      <c r="B5" s="173" t="s">
        <v>584</v>
      </c>
      <c r="C5" s="173" t="s">
        <v>585</v>
      </c>
      <c r="D5" s="174">
        <v>96</v>
      </c>
      <c r="E5" s="174">
        <v>93</v>
      </c>
      <c r="F5" s="174">
        <v>189</v>
      </c>
      <c r="G5" s="174">
        <v>4</v>
      </c>
      <c r="H5" s="175">
        <v>1738</v>
      </c>
      <c r="I5" s="176">
        <v>48</v>
      </c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ht="15.75" customHeight="1" x14ac:dyDescent="0.3">
      <c r="A6" s="177">
        <v>3</v>
      </c>
      <c r="B6" s="195" t="s">
        <v>586</v>
      </c>
      <c r="C6" s="195" t="s">
        <v>585</v>
      </c>
      <c r="D6" s="196">
        <v>96</v>
      </c>
      <c r="E6" s="196">
        <v>94</v>
      </c>
      <c r="F6" s="179">
        <v>190</v>
      </c>
      <c r="G6" s="179">
        <v>5</v>
      </c>
      <c r="H6" s="197">
        <v>1712</v>
      </c>
      <c r="I6" s="198">
        <v>41</v>
      </c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</row>
    <row r="7" spans="1:25" ht="15.75" customHeight="1" x14ac:dyDescent="0.3">
      <c r="A7" s="199">
        <v>6</v>
      </c>
      <c r="B7" s="195" t="s">
        <v>587</v>
      </c>
      <c r="C7" s="195" t="s">
        <v>585</v>
      </c>
      <c r="D7" s="196">
        <v>95</v>
      </c>
      <c r="E7" s="196">
        <v>91</v>
      </c>
      <c r="F7" s="179">
        <v>186</v>
      </c>
      <c r="G7" s="179">
        <v>3</v>
      </c>
      <c r="H7" s="197">
        <v>1711</v>
      </c>
      <c r="I7" s="198">
        <v>39</v>
      </c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</row>
    <row r="8" spans="1:25" ht="15.75" customHeight="1" x14ac:dyDescent="0.3">
      <c r="A8" s="199">
        <v>2</v>
      </c>
      <c r="B8" s="195" t="s">
        <v>588</v>
      </c>
      <c r="C8" s="195" t="s">
        <v>585</v>
      </c>
      <c r="D8" s="196">
        <v>96</v>
      </c>
      <c r="E8" s="196">
        <v>87</v>
      </c>
      <c r="F8" s="179">
        <v>183</v>
      </c>
      <c r="G8" s="179">
        <v>2</v>
      </c>
      <c r="H8" s="197">
        <v>1678</v>
      </c>
      <c r="I8" s="198">
        <v>27</v>
      </c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ht="15.75" customHeight="1" x14ac:dyDescent="0.3">
      <c r="A9" s="199">
        <v>4</v>
      </c>
      <c r="B9" s="195" t="s">
        <v>589</v>
      </c>
      <c r="C9" s="195" t="s">
        <v>585</v>
      </c>
      <c r="D9" s="196">
        <v>96</v>
      </c>
      <c r="E9" s="196">
        <v>96</v>
      </c>
      <c r="F9" s="179">
        <v>192</v>
      </c>
      <c r="G9" s="179">
        <v>6</v>
      </c>
      <c r="H9" s="197">
        <v>1680</v>
      </c>
      <c r="I9" s="198">
        <v>26</v>
      </c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5" ht="15.75" customHeight="1" x14ac:dyDescent="0.3">
      <c r="A10" s="184">
        <v>5</v>
      </c>
      <c r="B10" s="200" t="s">
        <v>590</v>
      </c>
      <c r="C10" s="200" t="s">
        <v>98</v>
      </c>
      <c r="D10" s="201">
        <v>91</v>
      </c>
      <c r="E10" s="201">
        <v>92</v>
      </c>
      <c r="F10" s="186">
        <v>183</v>
      </c>
      <c r="G10" s="186">
        <v>2</v>
      </c>
      <c r="H10" s="202">
        <v>1607</v>
      </c>
      <c r="I10" s="203">
        <v>15</v>
      </c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</row>
    <row r="11" spans="1:25" ht="15.75" customHeight="1" x14ac:dyDescent="0.3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</row>
    <row r="12" spans="1:25" ht="15.75" customHeight="1" x14ac:dyDescent="0.3">
      <c r="A12" s="194"/>
      <c r="B12" s="159" t="s">
        <v>267</v>
      </c>
      <c r="F12" s="189" t="s">
        <v>171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</row>
    <row r="13" spans="1:25" ht="15.75" customHeight="1" x14ac:dyDescent="0.3">
      <c r="A13" s="194"/>
      <c r="B13" s="159" t="s">
        <v>172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ht="15.75" customHeight="1" x14ac:dyDescent="0.3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</row>
    <row r="15" spans="1:25" ht="15.75" customHeight="1" x14ac:dyDescent="0.3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ht="15.75" customHeight="1" x14ac:dyDescent="0.3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  <row r="17" spans="1:25" ht="15.75" customHeight="1" x14ac:dyDescent="0.3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</row>
    <row r="18" spans="1:25" ht="15.75" customHeight="1" x14ac:dyDescent="0.3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 ht="15.75" customHeight="1" x14ac:dyDescent="0.3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 ht="15.75" customHeight="1" x14ac:dyDescent="0.3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 ht="15.75" customHeight="1" x14ac:dyDescent="0.3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</row>
    <row r="22" spans="1:25" ht="15.75" customHeight="1" x14ac:dyDescent="0.3">
      <c r="A22" s="159"/>
    </row>
    <row r="23" spans="1:25" ht="15.75" customHeight="1" x14ac:dyDescent="0.3">
      <c r="A23" s="159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190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C06EFCEF-3A03-483A-886F-5D55B8ECF89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0660-FE94-4F3C-B70A-C88B98DA581A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9" customWidth="1"/>
    <col min="2" max="3" width="20.7109375" style="159" customWidth="1"/>
    <col min="4" max="9" width="5" style="159" customWidth="1"/>
    <col min="10" max="10" width="1.7109375" style="159" customWidth="1"/>
    <col min="11" max="11" width="2.7109375" style="159" customWidth="1"/>
    <col min="12" max="13" width="20.7109375" style="159" customWidth="1"/>
    <col min="14" max="19" width="5" style="159" customWidth="1"/>
    <col min="20" max="25" width="10.28515625" style="159"/>
  </cols>
  <sheetData>
    <row r="1" spans="1:25" ht="18" x14ac:dyDescent="0.35">
      <c r="A1" s="150"/>
      <c r="B1" s="150" t="s">
        <v>595</v>
      </c>
      <c r="C1" s="151"/>
      <c r="D1" s="151"/>
      <c r="E1" s="151"/>
      <c r="F1" s="151"/>
      <c r="G1" s="151"/>
      <c r="H1" s="151"/>
      <c r="I1" s="152" t="s">
        <v>581</v>
      </c>
      <c r="J1" s="150"/>
      <c r="K1" s="151"/>
      <c r="L1" s="151"/>
      <c r="M1" s="150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3"/>
    </row>
    <row r="2" spans="1:25" ht="19.5" customHeight="1" x14ac:dyDescent="0.35">
      <c r="B2" s="155" t="s">
        <v>2</v>
      </c>
      <c r="C2" s="156"/>
      <c r="D2" s="157" t="s">
        <v>3</v>
      </c>
      <c r="E2" s="157"/>
      <c r="F2" s="157"/>
      <c r="G2" s="157"/>
      <c r="H2" s="157"/>
      <c r="I2" s="157"/>
    </row>
    <row r="3" spans="1:25" ht="15.75" customHeight="1" x14ac:dyDescent="0.3">
      <c r="B3" s="158" t="s">
        <v>4</v>
      </c>
      <c r="C3" s="204" t="s">
        <v>596</v>
      </c>
      <c r="D3" s="204"/>
      <c r="E3" s="205" t="s">
        <v>597</v>
      </c>
      <c r="J3" s="164"/>
      <c r="T3" s="164"/>
      <c r="U3" s="164"/>
      <c r="V3" s="164"/>
      <c r="W3" s="164"/>
      <c r="X3" s="164"/>
      <c r="Y3" s="164"/>
    </row>
    <row r="4" spans="1:25" ht="15.75" customHeight="1" x14ac:dyDescent="0.3">
      <c r="A4" s="165">
        <v>2</v>
      </c>
      <c r="B4" s="166" t="s">
        <v>10</v>
      </c>
      <c r="C4" s="167" t="s">
        <v>11</v>
      </c>
      <c r="D4" s="168"/>
      <c r="E4" s="169"/>
      <c r="F4" s="170" t="s">
        <v>12</v>
      </c>
      <c r="G4" s="170" t="s">
        <v>13</v>
      </c>
      <c r="H4" s="170" t="s">
        <v>14</v>
      </c>
      <c r="I4" s="171" t="s">
        <v>15</v>
      </c>
      <c r="J4" s="164"/>
      <c r="T4" s="164"/>
      <c r="U4" s="164"/>
      <c r="V4" s="164"/>
      <c r="W4" s="164"/>
      <c r="X4" s="164"/>
      <c r="Y4" s="164"/>
    </row>
    <row r="5" spans="1:25" ht="15.75" customHeight="1" x14ac:dyDescent="0.3">
      <c r="A5" s="172">
        <v>3</v>
      </c>
      <c r="B5" s="173" t="s">
        <v>598</v>
      </c>
      <c r="C5" s="173" t="s">
        <v>249</v>
      </c>
      <c r="D5" s="174">
        <v>98</v>
      </c>
      <c r="E5" s="174">
        <v>95</v>
      </c>
      <c r="F5" s="174">
        <f t="shared" ref="F5:F14" si="0">SUM(D5:E5)</f>
        <v>193</v>
      </c>
      <c r="G5" s="174">
        <v>10</v>
      </c>
      <c r="H5" s="174">
        <v>1753</v>
      </c>
      <c r="I5" s="206">
        <v>84</v>
      </c>
      <c r="J5" s="164"/>
      <c r="T5" s="164"/>
      <c r="U5" s="164"/>
      <c r="X5" s="164"/>
      <c r="Y5" s="164"/>
    </row>
    <row r="6" spans="1:25" ht="15.75" customHeight="1" x14ac:dyDescent="0.3">
      <c r="A6" s="177">
        <v>2</v>
      </c>
      <c r="B6" s="178" t="s">
        <v>584</v>
      </c>
      <c r="C6" s="178" t="s">
        <v>585</v>
      </c>
      <c r="D6" s="179">
        <v>94</v>
      </c>
      <c r="E6" s="179">
        <v>98</v>
      </c>
      <c r="F6" s="179">
        <f t="shared" si="0"/>
        <v>192</v>
      </c>
      <c r="G6" s="180">
        <v>8</v>
      </c>
      <c r="H6" s="179">
        <v>1745</v>
      </c>
      <c r="I6" s="181">
        <v>78</v>
      </c>
    </row>
    <row r="7" spans="1:25" ht="15.75" customHeight="1" x14ac:dyDescent="0.3">
      <c r="A7" s="177">
        <v>1</v>
      </c>
      <c r="B7" s="178" t="s">
        <v>599</v>
      </c>
      <c r="C7" s="178" t="s">
        <v>193</v>
      </c>
      <c r="D7" s="179">
        <v>95</v>
      </c>
      <c r="E7" s="179">
        <v>96</v>
      </c>
      <c r="F7" s="179">
        <f t="shared" si="0"/>
        <v>191</v>
      </c>
      <c r="G7" s="180">
        <v>6</v>
      </c>
      <c r="H7" s="207">
        <v>1740</v>
      </c>
      <c r="I7" s="208">
        <v>74</v>
      </c>
      <c r="J7" s="182"/>
    </row>
    <row r="8" spans="1:25" ht="15.75" customHeight="1" x14ac:dyDescent="0.3">
      <c r="A8" s="177">
        <v>7</v>
      </c>
      <c r="B8" s="178" t="s">
        <v>600</v>
      </c>
      <c r="C8" s="178" t="s">
        <v>98</v>
      </c>
      <c r="D8" s="179">
        <v>96</v>
      </c>
      <c r="E8" s="179">
        <v>97</v>
      </c>
      <c r="F8" s="179">
        <f t="shared" si="0"/>
        <v>193</v>
      </c>
      <c r="G8" s="180">
        <v>10</v>
      </c>
      <c r="H8" s="179">
        <v>1730</v>
      </c>
      <c r="I8" s="181">
        <v>71</v>
      </c>
      <c r="K8" s="183"/>
    </row>
    <row r="9" spans="1:25" ht="15.75" customHeight="1" x14ac:dyDescent="0.3">
      <c r="A9" s="177">
        <v>4</v>
      </c>
      <c r="B9" s="178" t="s">
        <v>586</v>
      </c>
      <c r="C9" s="178" t="s">
        <v>585</v>
      </c>
      <c r="D9" s="179">
        <v>98</v>
      </c>
      <c r="E9" s="179">
        <v>94</v>
      </c>
      <c r="F9" s="179">
        <f t="shared" si="0"/>
        <v>192</v>
      </c>
      <c r="G9" s="180">
        <v>8</v>
      </c>
      <c r="H9" s="179">
        <v>1696</v>
      </c>
      <c r="I9" s="181">
        <v>57</v>
      </c>
    </row>
    <row r="10" spans="1:25" ht="15.75" customHeight="1" x14ac:dyDescent="0.3">
      <c r="A10" s="177">
        <v>9</v>
      </c>
      <c r="B10" s="178" t="s">
        <v>601</v>
      </c>
      <c r="C10" s="178" t="s">
        <v>585</v>
      </c>
      <c r="D10" s="179">
        <v>92</v>
      </c>
      <c r="E10" s="179">
        <v>95</v>
      </c>
      <c r="F10" s="179">
        <f t="shared" si="0"/>
        <v>187</v>
      </c>
      <c r="G10" s="180">
        <v>5</v>
      </c>
      <c r="H10" s="179">
        <v>1667</v>
      </c>
      <c r="I10" s="181">
        <v>40</v>
      </c>
    </row>
    <row r="11" spans="1:25" ht="15.75" customHeight="1" x14ac:dyDescent="0.3">
      <c r="A11" s="177">
        <v>6</v>
      </c>
      <c r="B11" s="178" t="s">
        <v>590</v>
      </c>
      <c r="C11" s="178" t="s">
        <v>98</v>
      </c>
      <c r="D11" s="179">
        <v>94</v>
      </c>
      <c r="E11" s="179">
        <v>93</v>
      </c>
      <c r="F11" s="179">
        <f t="shared" si="0"/>
        <v>187</v>
      </c>
      <c r="G11" s="180">
        <v>5</v>
      </c>
      <c r="H11" s="179">
        <v>1653</v>
      </c>
      <c r="I11" s="181">
        <v>35</v>
      </c>
      <c r="V11" s="164"/>
      <c r="W11" s="164"/>
    </row>
    <row r="12" spans="1:25" ht="15.75" customHeight="1" x14ac:dyDescent="0.3">
      <c r="A12" s="177">
        <v>10</v>
      </c>
      <c r="B12" s="178" t="s">
        <v>591</v>
      </c>
      <c r="C12" s="178" t="s">
        <v>531</v>
      </c>
      <c r="D12" s="179">
        <v>90</v>
      </c>
      <c r="E12" s="179">
        <v>92</v>
      </c>
      <c r="F12" s="179">
        <f t="shared" si="0"/>
        <v>182</v>
      </c>
      <c r="G12" s="180">
        <v>3</v>
      </c>
      <c r="H12" s="179">
        <v>1637</v>
      </c>
      <c r="I12" s="181">
        <v>30</v>
      </c>
    </row>
    <row r="13" spans="1:25" ht="15.75" customHeight="1" x14ac:dyDescent="0.3">
      <c r="A13" s="177">
        <v>5</v>
      </c>
      <c r="B13" s="178" t="s">
        <v>487</v>
      </c>
      <c r="C13" s="178" t="s">
        <v>325</v>
      </c>
      <c r="D13" s="179">
        <v>88</v>
      </c>
      <c r="E13" s="179">
        <v>91</v>
      </c>
      <c r="F13" s="179">
        <f t="shared" si="0"/>
        <v>179</v>
      </c>
      <c r="G13" s="180">
        <v>2</v>
      </c>
      <c r="H13" s="179">
        <v>1630</v>
      </c>
      <c r="I13" s="181">
        <v>29</v>
      </c>
    </row>
    <row r="14" spans="1:25" ht="15.75" customHeight="1" x14ac:dyDescent="0.3">
      <c r="A14" s="184">
        <v>8</v>
      </c>
      <c r="B14" s="185" t="s">
        <v>530</v>
      </c>
      <c r="C14" s="185" t="s">
        <v>531</v>
      </c>
      <c r="D14" s="186">
        <v>83</v>
      </c>
      <c r="E14" s="186">
        <v>83</v>
      </c>
      <c r="F14" s="186">
        <f t="shared" si="0"/>
        <v>166</v>
      </c>
      <c r="G14" s="187">
        <v>1</v>
      </c>
      <c r="H14" s="186">
        <v>1517</v>
      </c>
      <c r="I14" s="188">
        <v>12</v>
      </c>
    </row>
    <row r="15" spans="1:25" ht="15.75" customHeight="1" x14ac:dyDescent="0.3"/>
    <row r="16" spans="1:25" ht="15.75" customHeight="1" x14ac:dyDescent="0.3">
      <c r="B16" s="159" t="s">
        <v>592</v>
      </c>
      <c r="F16" s="189" t="s">
        <v>171</v>
      </c>
    </row>
    <row r="17" spans="2:2" ht="15.75" customHeight="1" x14ac:dyDescent="0.3">
      <c r="B17" s="159" t="s">
        <v>172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190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117A29AB-1F0C-48C5-B8C3-7CE4960432FA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BD07-310C-4853-B52C-5F535F6BC6B6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25" width="11.7109375" style="210"/>
  </cols>
  <sheetData>
    <row r="1" spans="1:25" ht="18" x14ac:dyDescent="0.35">
      <c r="A1" s="209"/>
      <c r="B1" s="209" t="s">
        <v>602</v>
      </c>
      <c r="C1" s="209"/>
      <c r="D1" s="3"/>
      <c r="E1" s="3"/>
      <c r="F1" s="3"/>
      <c r="G1" s="3"/>
      <c r="H1" s="3"/>
      <c r="I1" s="4" t="s">
        <v>603</v>
      </c>
      <c r="J1" s="209"/>
      <c r="K1" s="3"/>
      <c r="L1" s="3"/>
      <c r="M1" s="209"/>
      <c r="N1" s="3"/>
      <c r="O1" s="3"/>
      <c r="P1" s="3"/>
      <c r="Q1" s="3"/>
      <c r="R1" s="3"/>
      <c r="S1" s="3"/>
      <c r="T1" s="3"/>
      <c r="U1" s="3"/>
      <c r="V1" s="3"/>
      <c r="W1" s="3"/>
      <c r="X1" s="209"/>
      <c r="Y1" s="209"/>
    </row>
    <row r="2" spans="1:25" ht="20.100000000000001" customHeight="1" x14ac:dyDescent="0.3">
      <c r="B2" s="5" t="s">
        <v>2</v>
      </c>
      <c r="C2" s="104" t="s">
        <v>3</v>
      </c>
      <c r="D2" s="104"/>
      <c r="E2" s="104"/>
      <c r="F2" s="104"/>
      <c r="G2" s="104"/>
    </row>
    <row r="3" spans="1:25" ht="15.75" customHeight="1" x14ac:dyDescent="0.3">
      <c r="A3" s="211"/>
      <c r="B3" s="211" t="s">
        <v>4</v>
      </c>
      <c r="C3" s="212" t="s">
        <v>604</v>
      </c>
      <c r="D3" s="212"/>
      <c r="E3" s="212" t="s">
        <v>605</v>
      </c>
      <c r="F3" s="211"/>
      <c r="G3" s="211"/>
      <c r="H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1">
        <v>1</v>
      </c>
      <c r="B4" s="213" t="s">
        <v>10</v>
      </c>
      <c r="C4" s="213" t="s">
        <v>11</v>
      </c>
      <c r="D4" s="214" t="s">
        <v>12</v>
      </c>
      <c r="E4" s="214" t="s">
        <v>13</v>
      </c>
      <c r="F4" s="214" t="s">
        <v>14</v>
      </c>
      <c r="G4" s="215" t="s">
        <v>15</v>
      </c>
    </row>
    <row r="5" spans="1:25" ht="15.75" customHeight="1" x14ac:dyDescent="0.3">
      <c r="A5" s="216">
        <v>4</v>
      </c>
      <c r="B5" s="16" t="s">
        <v>430</v>
      </c>
      <c r="C5" s="16" t="s">
        <v>141</v>
      </c>
      <c r="D5" s="17">
        <v>92</v>
      </c>
      <c r="E5" s="217">
        <v>6</v>
      </c>
      <c r="F5" s="18">
        <v>829</v>
      </c>
      <c r="G5" s="19">
        <v>53</v>
      </c>
    </row>
    <row r="6" spans="1:25" ht="15.75" customHeight="1" x14ac:dyDescent="0.3">
      <c r="A6" s="218">
        <v>3</v>
      </c>
      <c r="B6" s="21" t="s">
        <v>606</v>
      </c>
      <c r="C6" s="21" t="s">
        <v>135</v>
      </c>
      <c r="D6" s="22">
        <v>87</v>
      </c>
      <c r="E6" s="219">
        <v>4</v>
      </c>
      <c r="F6" s="24">
        <v>792</v>
      </c>
      <c r="G6" s="25">
        <v>42</v>
      </c>
      <c r="V6" s="10"/>
      <c r="W6" s="10"/>
    </row>
    <row r="7" spans="1:25" ht="15.75" customHeight="1" x14ac:dyDescent="0.3">
      <c r="A7" s="218">
        <v>6</v>
      </c>
      <c r="B7" s="21" t="s">
        <v>607</v>
      </c>
      <c r="C7" s="21" t="s">
        <v>141</v>
      </c>
      <c r="D7" s="22">
        <v>92</v>
      </c>
      <c r="E7" s="219">
        <v>6</v>
      </c>
      <c r="F7" s="220">
        <v>794</v>
      </c>
      <c r="G7" s="221">
        <v>41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8">
        <v>2</v>
      </c>
      <c r="B8" s="222" t="s">
        <v>440</v>
      </c>
      <c r="C8" s="222" t="s">
        <v>141</v>
      </c>
      <c r="D8" s="22">
        <v>75</v>
      </c>
      <c r="E8" s="219">
        <v>3</v>
      </c>
      <c r="F8" s="220">
        <v>719</v>
      </c>
      <c r="G8" s="221">
        <v>29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8">
        <v>1</v>
      </c>
      <c r="B9" s="222" t="s">
        <v>522</v>
      </c>
      <c r="C9" s="222" t="s">
        <v>141</v>
      </c>
      <c r="D9" s="22">
        <v>70</v>
      </c>
      <c r="E9" s="219">
        <v>2</v>
      </c>
      <c r="F9" s="27">
        <v>653</v>
      </c>
      <c r="G9" s="28">
        <v>15</v>
      </c>
    </row>
    <row r="10" spans="1:25" ht="15.75" customHeight="1" x14ac:dyDescent="0.3">
      <c r="A10" s="223">
        <v>5</v>
      </c>
      <c r="B10" s="31" t="s">
        <v>431</v>
      </c>
      <c r="C10" s="31" t="s">
        <v>141</v>
      </c>
      <c r="D10" s="32" t="s">
        <v>43</v>
      </c>
      <c r="E10" s="224">
        <v>0</v>
      </c>
      <c r="F10" s="225">
        <v>420</v>
      </c>
      <c r="G10" s="226">
        <v>10</v>
      </c>
    </row>
    <row r="11" spans="1:25" ht="15.75" customHeight="1" x14ac:dyDescent="0.3"/>
    <row r="12" spans="1:25" ht="15.75" customHeight="1" x14ac:dyDescent="0.3">
      <c r="B12" s="211" t="s">
        <v>490</v>
      </c>
    </row>
    <row r="13" spans="1:25" ht="15.75" customHeight="1" x14ac:dyDescent="0.35">
      <c r="B13" s="227" t="s">
        <v>491</v>
      </c>
    </row>
    <row r="14" spans="1:25" ht="15.75" customHeight="1" x14ac:dyDescent="0.3"/>
    <row r="15" spans="1:25" ht="15.75" customHeight="1" x14ac:dyDescent="0.3">
      <c r="B15" s="10" t="s">
        <v>608</v>
      </c>
      <c r="C15" s="10"/>
      <c r="D15" s="10"/>
      <c r="E15" s="10"/>
      <c r="F15" s="44" t="s">
        <v>171</v>
      </c>
      <c r="G15" s="10"/>
    </row>
    <row r="16" spans="1:25" ht="15.75" customHeight="1" x14ac:dyDescent="0.3">
      <c r="B16" s="10" t="s">
        <v>172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28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DD94AFC-C486-493D-884E-9EDBF110329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8080-082A-4564-B7DB-070C6E0EA497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25" width="11.7109375" style="210"/>
  </cols>
  <sheetData>
    <row r="1" spans="1:25" ht="18" x14ac:dyDescent="0.35">
      <c r="A1" s="209"/>
      <c r="B1" s="209" t="s">
        <v>609</v>
      </c>
      <c r="C1" s="209"/>
      <c r="D1" s="3"/>
      <c r="E1" s="3"/>
      <c r="F1" s="3"/>
      <c r="G1" s="3"/>
      <c r="H1" s="3"/>
      <c r="I1" s="4" t="s">
        <v>603</v>
      </c>
      <c r="J1" s="209"/>
      <c r="K1" s="3"/>
      <c r="L1" s="3"/>
      <c r="M1" s="209"/>
      <c r="N1" s="3"/>
      <c r="O1" s="3"/>
      <c r="P1" s="3"/>
      <c r="Q1" s="3"/>
      <c r="R1" s="3"/>
      <c r="S1" s="3"/>
      <c r="T1" s="3"/>
      <c r="U1" s="3"/>
      <c r="V1" s="3"/>
      <c r="W1" s="3"/>
      <c r="X1" s="209"/>
      <c r="Y1" s="209"/>
    </row>
    <row r="2" spans="1:25" ht="20.100000000000001" customHeight="1" x14ac:dyDescent="0.3">
      <c r="B2" s="5" t="s">
        <v>2</v>
      </c>
      <c r="C2" s="104" t="s">
        <v>3</v>
      </c>
      <c r="D2" s="104"/>
      <c r="E2" s="104"/>
      <c r="F2" s="104"/>
      <c r="G2" s="104"/>
    </row>
    <row r="3" spans="1:25" ht="15.75" customHeight="1" x14ac:dyDescent="0.3">
      <c r="A3" s="211"/>
      <c r="B3" s="211" t="s">
        <v>4</v>
      </c>
      <c r="C3" s="212" t="s">
        <v>610</v>
      </c>
      <c r="D3" s="212"/>
      <c r="E3" s="212" t="s">
        <v>611</v>
      </c>
      <c r="F3" s="211"/>
      <c r="G3" s="211"/>
      <c r="H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1">
        <v>1</v>
      </c>
      <c r="B4" s="213" t="s">
        <v>10</v>
      </c>
      <c r="C4" s="213" t="s">
        <v>11</v>
      </c>
      <c r="D4" s="214" t="s">
        <v>12</v>
      </c>
      <c r="E4" s="214" t="s">
        <v>13</v>
      </c>
      <c r="F4" s="214" t="s">
        <v>14</v>
      </c>
      <c r="G4" s="215" t="s">
        <v>15</v>
      </c>
    </row>
    <row r="5" spans="1:25" ht="15.75" customHeight="1" x14ac:dyDescent="0.3">
      <c r="A5" s="216">
        <v>5</v>
      </c>
      <c r="B5" s="16" t="s">
        <v>388</v>
      </c>
      <c r="C5" s="16" t="s">
        <v>77</v>
      </c>
      <c r="D5" s="17">
        <v>97</v>
      </c>
      <c r="E5" s="217">
        <v>10</v>
      </c>
      <c r="F5" s="217">
        <v>862</v>
      </c>
      <c r="G5" s="229">
        <v>89</v>
      </c>
    </row>
    <row r="6" spans="1:25" ht="15.75" customHeight="1" x14ac:dyDescent="0.3">
      <c r="A6" s="218">
        <v>3</v>
      </c>
      <c r="B6" s="21" t="s">
        <v>76</v>
      </c>
      <c r="C6" s="21" t="s">
        <v>77</v>
      </c>
      <c r="D6" s="22">
        <v>91</v>
      </c>
      <c r="E6" s="219">
        <v>8</v>
      </c>
      <c r="F6" s="24">
        <v>835</v>
      </c>
      <c r="G6" s="25">
        <v>79</v>
      </c>
    </row>
    <row r="7" spans="1:25" ht="15.75" customHeight="1" x14ac:dyDescent="0.3">
      <c r="A7" s="218">
        <v>7</v>
      </c>
      <c r="B7" s="222" t="s">
        <v>612</v>
      </c>
      <c r="C7" s="222" t="s">
        <v>150</v>
      </c>
      <c r="D7" s="22">
        <v>94</v>
      </c>
      <c r="E7" s="219">
        <v>9</v>
      </c>
      <c r="F7" s="220">
        <v>819</v>
      </c>
      <c r="G7" s="221">
        <v>75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8">
        <v>9</v>
      </c>
      <c r="B8" s="222" t="s">
        <v>442</v>
      </c>
      <c r="C8" s="222" t="s">
        <v>443</v>
      </c>
      <c r="D8" s="22">
        <v>86</v>
      </c>
      <c r="E8" s="219">
        <v>7</v>
      </c>
      <c r="F8" s="220">
        <v>773</v>
      </c>
      <c r="G8" s="221">
        <v>56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8">
        <v>8</v>
      </c>
      <c r="B9" s="222" t="s">
        <v>607</v>
      </c>
      <c r="C9" s="222" t="s">
        <v>141</v>
      </c>
      <c r="D9" s="22">
        <v>79</v>
      </c>
      <c r="E9" s="219">
        <v>4</v>
      </c>
      <c r="F9" s="220">
        <v>756</v>
      </c>
      <c r="G9" s="221">
        <v>47</v>
      </c>
    </row>
    <row r="10" spans="1:25" ht="15.75" customHeight="1" x14ac:dyDescent="0.3">
      <c r="A10" s="218">
        <v>4</v>
      </c>
      <c r="B10" s="21" t="s">
        <v>437</v>
      </c>
      <c r="C10" s="21" t="s">
        <v>141</v>
      </c>
      <c r="D10" s="22">
        <v>86</v>
      </c>
      <c r="E10" s="219">
        <v>7</v>
      </c>
      <c r="F10" s="24">
        <v>736</v>
      </c>
      <c r="G10" s="25">
        <v>44</v>
      </c>
    </row>
    <row r="11" spans="1:25" ht="15.75" customHeight="1" x14ac:dyDescent="0.3">
      <c r="A11" s="218">
        <v>1</v>
      </c>
      <c r="B11" s="222" t="s">
        <v>526</v>
      </c>
      <c r="C11" s="222" t="s">
        <v>443</v>
      </c>
      <c r="D11" s="22">
        <v>72</v>
      </c>
      <c r="E11" s="219">
        <v>3</v>
      </c>
      <c r="F11" s="27">
        <v>710</v>
      </c>
      <c r="G11" s="28">
        <v>39</v>
      </c>
    </row>
    <row r="12" spans="1:25" ht="15.75" customHeight="1" x14ac:dyDescent="0.3">
      <c r="A12" s="218">
        <v>10</v>
      </c>
      <c r="B12" s="222" t="s">
        <v>613</v>
      </c>
      <c r="C12" s="222" t="s">
        <v>443</v>
      </c>
      <c r="D12" s="22">
        <v>84</v>
      </c>
      <c r="E12" s="219">
        <v>5</v>
      </c>
      <c r="F12" s="220">
        <v>654</v>
      </c>
      <c r="G12" s="221">
        <v>31</v>
      </c>
    </row>
    <row r="13" spans="1:25" ht="15.75" customHeight="1" x14ac:dyDescent="0.3">
      <c r="A13" s="218">
        <v>6</v>
      </c>
      <c r="B13" s="21" t="s">
        <v>614</v>
      </c>
      <c r="C13" s="21" t="s">
        <v>150</v>
      </c>
      <c r="D13" s="22" t="s">
        <v>43</v>
      </c>
      <c r="E13" s="219">
        <v>0</v>
      </c>
      <c r="F13" s="220">
        <v>504</v>
      </c>
      <c r="G13" s="221">
        <v>31</v>
      </c>
      <c r="V13" s="10"/>
      <c r="W13" s="10"/>
    </row>
    <row r="14" spans="1:25" ht="15.75" customHeight="1" x14ac:dyDescent="0.3">
      <c r="A14" s="223">
        <v>2</v>
      </c>
      <c r="B14" s="230" t="s">
        <v>513</v>
      </c>
      <c r="C14" s="230" t="s">
        <v>443</v>
      </c>
      <c r="D14" s="32">
        <v>48</v>
      </c>
      <c r="E14" s="224">
        <v>2</v>
      </c>
      <c r="F14" s="225">
        <v>436</v>
      </c>
      <c r="G14" s="226">
        <v>12</v>
      </c>
    </row>
    <row r="15" spans="1:25" ht="15.75" customHeight="1" x14ac:dyDescent="0.3"/>
    <row r="16" spans="1:25" ht="15.75" customHeight="1" x14ac:dyDescent="0.3">
      <c r="B16" s="211" t="s">
        <v>490</v>
      </c>
    </row>
    <row r="17" spans="2:7" ht="15.75" customHeight="1" x14ac:dyDescent="0.35">
      <c r="B17" s="227" t="s">
        <v>491</v>
      </c>
    </row>
    <row r="18" spans="2:7" ht="15.75" customHeight="1" x14ac:dyDescent="0.3"/>
    <row r="19" spans="2:7" ht="15.75" customHeight="1" x14ac:dyDescent="0.3">
      <c r="B19" s="10" t="s">
        <v>608</v>
      </c>
      <c r="C19" s="10"/>
      <c r="D19" s="10"/>
      <c r="E19" s="10"/>
      <c r="F19" s="44" t="s">
        <v>171</v>
      </c>
      <c r="G19" s="10"/>
    </row>
    <row r="20" spans="2:7" ht="15.75" customHeight="1" x14ac:dyDescent="0.3">
      <c r="B20" s="10" t="s">
        <v>172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28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09E33CD0-2E2E-4654-832B-51B18794950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7BCF-F364-4408-B1D0-472A49A11785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25" width="11.7109375" style="210"/>
  </cols>
  <sheetData>
    <row r="1" spans="1:25" ht="18" x14ac:dyDescent="0.35">
      <c r="A1" s="209"/>
      <c r="B1" s="209" t="s">
        <v>609</v>
      </c>
      <c r="C1" s="209"/>
      <c r="D1" s="3"/>
      <c r="E1" s="3"/>
      <c r="F1" s="3" t="s">
        <v>268</v>
      </c>
      <c r="G1" s="3"/>
      <c r="H1" s="3"/>
      <c r="I1" s="4" t="s">
        <v>603</v>
      </c>
      <c r="J1" s="209"/>
      <c r="K1" s="3"/>
      <c r="L1" s="3"/>
      <c r="M1" s="209"/>
      <c r="N1" s="3"/>
      <c r="O1" s="3"/>
      <c r="P1" s="3"/>
      <c r="Q1" s="3"/>
      <c r="R1" s="3"/>
      <c r="S1" s="3"/>
      <c r="T1" s="3"/>
      <c r="U1" s="3"/>
      <c r="V1" s="3"/>
      <c r="W1" s="3"/>
      <c r="X1" s="209"/>
      <c r="Y1" s="209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211"/>
      <c r="B3" s="211" t="s">
        <v>4</v>
      </c>
      <c r="C3" s="212" t="s">
        <v>615</v>
      </c>
      <c r="D3" s="212"/>
      <c r="E3" s="212" t="s">
        <v>616</v>
      </c>
      <c r="F3" s="211"/>
      <c r="G3" s="211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213" t="s">
        <v>10</v>
      </c>
      <c r="C4" s="213" t="s">
        <v>11</v>
      </c>
      <c r="D4" s="214" t="s">
        <v>12</v>
      </c>
      <c r="E4" s="214" t="s">
        <v>13</v>
      </c>
      <c r="F4" s="214" t="s">
        <v>14</v>
      </c>
      <c r="G4" s="215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16">
        <v>3</v>
      </c>
      <c r="B5" s="48" t="s">
        <v>388</v>
      </c>
      <c r="C5" s="48" t="s">
        <v>77</v>
      </c>
      <c r="D5" s="17">
        <v>97</v>
      </c>
      <c r="E5" s="217">
        <v>6</v>
      </c>
      <c r="F5" s="17">
        <v>862</v>
      </c>
      <c r="G5" s="49">
        <v>53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18">
        <v>1</v>
      </c>
      <c r="B6" s="222" t="s">
        <v>76</v>
      </c>
      <c r="C6" s="222" t="s">
        <v>77</v>
      </c>
      <c r="D6" s="220">
        <v>91</v>
      </c>
      <c r="E6" s="220">
        <v>4</v>
      </c>
      <c r="F6" s="27">
        <v>835</v>
      </c>
      <c r="G6" s="28">
        <v>43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18">
        <v>5</v>
      </c>
      <c r="B7" s="50" t="s">
        <v>612</v>
      </c>
      <c r="C7" s="50" t="s">
        <v>150</v>
      </c>
      <c r="D7" s="22">
        <v>94</v>
      </c>
      <c r="E7" s="220">
        <v>5</v>
      </c>
      <c r="F7" s="22">
        <v>819</v>
      </c>
      <c r="G7" s="51">
        <v>41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607</v>
      </c>
      <c r="C8" s="50" t="s">
        <v>141</v>
      </c>
      <c r="D8" s="22">
        <v>79</v>
      </c>
      <c r="E8" s="220">
        <v>2</v>
      </c>
      <c r="F8" s="22">
        <v>756</v>
      </c>
      <c r="G8" s="51">
        <v>22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437</v>
      </c>
      <c r="C9" s="50" t="s">
        <v>141</v>
      </c>
      <c r="D9" s="22">
        <v>86</v>
      </c>
      <c r="E9" s="220">
        <v>3</v>
      </c>
      <c r="F9" s="22">
        <v>736</v>
      </c>
      <c r="G9" s="51">
        <v>18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4</v>
      </c>
      <c r="B10" s="55" t="s">
        <v>614</v>
      </c>
      <c r="C10" s="55" t="s">
        <v>150</v>
      </c>
      <c r="D10" s="32" t="s">
        <v>43</v>
      </c>
      <c r="E10" s="225">
        <v>0</v>
      </c>
      <c r="F10" s="32">
        <v>504</v>
      </c>
      <c r="G10" s="56">
        <v>13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147" t="s">
        <v>490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5">
      <c r="A13" s="47"/>
      <c r="B13" s="148" t="s">
        <v>491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267</v>
      </c>
      <c r="C15" s="10"/>
      <c r="D15" s="10"/>
      <c r="E15" s="10"/>
      <c r="F15" s="44" t="s">
        <v>171</v>
      </c>
      <c r="G15" s="10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172</v>
      </c>
      <c r="C16" s="10"/>
      <c r="D16" s="10"/>
      <c r="E16" s="10"/>
      <c r="F16" s="10"/>
      <c r="G16" s="10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28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3895BFC-187E-43E2-B8E1-8A9A248C37E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5EB5-49A7-45E1-9418-F1D885DF9BD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25" width="11.7109375" style="210"/>
  </cols>
  <sheetData>
    <row r="1" spans="1:25" ht="18" x14ac:dyDescent="0.35">
      <c r="A1" s="209"/>
      <c r="B1" s="209" t="s">
        <v>617</v>
      </c>
      <c r="C1" s="209"/>
      <c r="D1" s="3"/>
      <c r="E1" s="3"/>
      <c r="F1" s="3"/>
      <c r="G1" s="3"/>
      <c r="H1" s="3"/>
      <c r="I1" s="4" t="s">
        <v>603</v>
      </c>
      <c r="J1" s="209"/>
      <c r="K1" s="3"/>
      <c r="L1" s="3"/>
      <c r="M1" s="209"/>
      <c r="N1" s="3"/>
      <c r="O1" s="3"/>
      <c r="P1" s="3"/>
      <c r="Q1" s="3"/>
      <c r="R1" s="3"/>
      <c r="S1" s="3"/>
      <c r="T1" s="3"/>
      <c r="U1" s="3"/>
      <c r="V1" s="3"/>
      <c r="W1" s="3"/>
      <c r="X1" s="209"/>
      <c r="Y1" s="209"/>
    </row>
    <row r="2" spans="1:25" ht="20.100000000000001" customHeight="1" x14ac:dyDescent="0.3">
      <c r="B2" s="5" t="s">
        <v>2</v>
      </c>
      <c r="C2" s="104" t="s">
        <v>3</v>
      </c>
      <c r="D2" s="104"/>
      <c r="E2" s="104"/>
      <c r="F2" s="104"/>
      <c r="G2" s="104"/>
    </row>
    <row r="3" spans="1:25" ht="15.75" customHeight="1" x14ac:dyDescent="0.3">
      <c r="A3" s="211"/>
      <c r="B3" s="211" t="s">
        <v>4</v>
      </c>
      <c r="C3" s="212" t="s">
        <v>618</v>
      </c>
      <c r="D3" s="212"/>
      <c r="E3" s="212" t="s">
        <v>619</v>
      </c>
      <c r="F3" s="211"/>
      <c r="G3" s="211"/>
      <c r="H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1">
        <v>1</v>
      </c>
      <c r="B4" s="213" t="s">
        <v>10</v>
      </c>
      <c r="C4" s="213" t="s">
        <v>11</v>
      </c>
      <c r="D4" s="214" t="s">
        <v>12</v>
      </c>
      <c r="E4" s="214" t="s">
        <v>13</v>
      </c>
      <c r="F4" s="214" t="s">
        <v>14</v>
      </c>
      <c r="G4" s="215" t="s">
        <v>15</v>
      </c>
    </row>
    <row r="5" spans="1:25" ht="15.75" customHeight="1" x14ac:dyDescent="0.3">
      <c r="A5" s="216">
        <v>5</v>
      </c>
      <c r="B5" s="16" t="s">
        <v>433</v>
      </c>
      <c r="C5" s="16" t="s">
        <v>434</v>
      </c>
      <c r="D5" s="17">
        <v>89</v>
      </c>
      <c r="E5" s="217">
        <v>8</v>
      </c>
      <c r="F5" s="217">
        <v>746</v>
      </c>
      <c r="G5" s="229">
        <v>66</v>
      </c>
    </row>
    <row r="6" spans="1:25" ht="15.75" customHeight="1" x14ac:dyDescent="0.3">
      <c r="A6" s="218">
        <v>8</v>
      </c>
      <c r="B6" s="222" t="s">
        <v>189</v>
      </c>
      <c r="C6" s="222" t="s">
        <v>42</v>
      </c>
      <c r="D6" s="22">
        <v>83</v>
      </c>
      <c r="E6" s="219">
        <v>7</v>
      </c>
      <c r="F6" s="220">
        <v>725</v>
      </c>
      <c r="G6" s="221">
        <v>60</v>
      </c>
    </row>
    <row r="7" spans="1:25" ht="15.75" customHeight="1" x14ac:dyDescent="0.3">
      <c r="A7" s="218">
        <v>6</v>
      </c>
      <c r="B7" s="21" t="s">
        <v>620</v>
      </c>
      <c r="C7" s="21" t="s">
        <v>504</v>
      </c>
      <c r="D7" s="22">
        <v>83</v>
      </c>
      <c r="E7" s="219">
        <v>7</v>
      </c>
      <c r="F7" s="220">
        <v>730</v>
      </c>
      <c r="G7" s="221">
        <v>58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8">
        <v>2</v>
      </c>
      <c r="B8" s="222" t="s">
        <v>578</v>
      </c>
      <c r="C8" s="222" t="s">
        <v>434</v>
      </c>
      <c r="D8" s="22">
        <v>80</v>
      </c>
      <c r="E8" s="219">
        <v>5</v>
      </c>
      <c r="F8" s="220">
        <v>695</v>
      </c>
      <c r="G8" s="221">
        <v>50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8">
        <v>7</v>
      </c>
      <c r="B9" s="222" t="s">
        <v>613</v>
      </c>
      <c r="C9" s="222" t="s">
        <v>443</v>
      </c>
      <c r="D9" s="22">
        <v>56</v>
      </c>
      <c r="E9" s="219">
        <v>3</v>
      </c>
      <c r="F9" s="220">
        <v>602</v>
      </c>
      <c r="G9" s="221">
        <v>34</v>
      </c>
    </row>
    <row r="10" spans="1:25" ht="15.75" customHeight="1" x14ac:dyDescent="0.3">
      <c r="A10" s="218">
        <v>3</v>
      </c>
      <c r="B10" s="21" t="s">
        <v>439</v>
      </c>
      <c r="C10" s="21" t="s">
        <v>135</v>
      </c>
      <c r="D10" s="22" t="s">
        <v>43</v>
      </c>
      <c r="E10" s="219">
        <v>0</v>
      </c>
      <c r="F10" s="24">
        <v>485</v>
      </c>
      <c r="G10" s="25">
        <v>27</v>
      </c>
      <c r="V10" s="10"/>
      <c r="W10" s="10"/>
    </row>
    <row r="11" spans="1:25" ht="15.75" customHeight="1" x14ac:dyDescent="0.3">
      <c r="A11" s="218">
        <v>1</v>
      </c>
      <c r="B11" s="222" t="s">
        <v>621</v>
      </c>
      <c r="C11" s="222" t="s">
        <v>443</v>
      </c>
      <c r="D11" s="22">
        <v>59</v>
      </c>
      <c r="E11" s="219">
        <v>4</v>
      </c>
      <c r="F11" s="27">
        <v>400</v>
      </c>
      <c r="G11" s="28">
        <v>20</v>
      </c>
    </row>
    <row r="12" spans="1:25" ht="15.75" customHeight="1" x14ac:dyDescent="0.3">
      <c r="A12" s="223">
        <v>4</v>
      </c>
      <c r="B12" s="31" t="s">
        <v>195</v>
      </c>
      <c r="C12" s="31" t="s">
        <v>42</v>
      </c>
      <c r="D12" s="32" t="s">
        <v>80</v>
      </c>
      <c r="E12" s="224">
        <v>0</v>
      </c>
      <c r="F12" s="34">
        <v>0</v>
      </c>
      <c r="G12" s="35">
        <v>0</v>
      </c>
    </row>
    <row r="13" spans="1:25" ht="15.75" customHeight="1" x14ac:dyDescent="0.3"/>
    <row r="14" spans="1:25" ht="15.75" customHeight="1" x14ac:dyDescent="0.3">
      <c r="B14" s="211" t="s">
        <v>490</v>
      </c>
    </row>
    <row r="15" spans="1:25" ht="15.75" customHeight="1" x14ac:dyDescent="0.35">
      <c r="B15" s="227" t="s">
        <v>491</v>
      </c>
    </row>
    <row r="16" spans="1:25" ht="15.75" customHeight="1" x14ac:dyDescent="0.3"/>
    <row r="17" spans="2:7" ht="15.75" customHeight="1" x14ac:dyDescent="0.3">
      <c r="B17" s="10" t="s">
        <v>608</v>
      </c>
      <c r="C17" s="10"/>
      <c r="D17" s="10"/>
      <c r="E17" s="10"/>
      <c r="F17" s="44" t="s">
        <v>171</v>
      </c>
      <c r="G17" s="10"/>
    </row>
    <row r="18" spans="2:7" ht="15.75" customHeight="1" x14ac:dyDescent="0.3">
      <c r="B18" s="10" t="s">
        <v>172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28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397159A2-773E-4040-8691-C789AD9D15C9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1060-3D10-4930-A979-142B68AC5894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622</v>
      </c>
      <c r="C1" s="2"/>
      <c r="D1" s="3"/>
      <c r="E1" s="3"/>
      <c r="F1" s="3"/>
      <c r="G1" s="3"/>
      <c r="H1" s="3"/>
      <c r="I1" s="4" t="s">
        <v>623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4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624</v>
      </c>
      <c r="D3" s="9"/>
      <c r="E3" s="9" t="s">
        <v>410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4</v>
      </c>
      <c r="B5" s="16" t="s">
        <v>32</v>
      </c>
      <c r="C5" s="16" t="s">
        <v>25</v>
      </c>
      <c r="D5" s="18">
        <v>44</v>
      </c>
      <c r="E5" s="18">
        <v>44</v>
      </c>
      <c r="F5" s="18">
        <v>44</v>
      </c>
      <c r="G5" s="18">
        <v>43</v>
      </c>
      <c r="H5" s="18">
        <f t="shared" ref="H5:H13" si="0">SUM(D5:G5)</f>
        <v>175</v>
      </c>
      <c r="I5" s="18">
        <v>9</v>
      </c>
      <c r="J5" s="18">
        <v>1570</v>
      </c>
      <c r="K5" s="19">
        <v>80</v>
      </c>
    </row>
    <row r="6" spans="1:25" ht="15.75" customHeight="1" x14ac:dyDescent="0.3">
      <c r="A6" s="20">
        <v>5</v>
      </c>
      <c r="B6" s="21" t="s">
        <v>625</v>
      </c>
      <c r="C6" s="21" t="s">
        <v>58</v>
      </c>
      <c r="D6" s="24">
        <v>41</v>
      </c>
      <c r="E6" s="24">
        <v>42</v>
      </c>
      <c r="F6" s="24">
        <v>44</v>
      </c>
      <c r="G6" s="24">
        <v>42</v>
      </c>
      <c r="H6" s="24">
        <f t="shared" si="0"/>
        <v>169</v>
      </c>
      <c r="I6" s="23">
        <v>8</v>
      </c>
      <c r="J6" s="24">
        <v>1532</v>
      </c>
      <c r="K6" s="25">
        <v>72</v>
      </c>
    </row>
    <row r="7" spans="1:25" ht="15.75" customHeight="1" x14ac:dyDescent="0.3">
      <c r="A7" s="20">
        <v>3</v>
      </c>
      <c r="B7" s="21" t="s">
        <v>152</v>
      </c>
      <c r="C7" s="21" t="s">
        <v>58</v>
      </c>
      <c r="D7" s="24">
        <v>39</v>
      </c>
      <c r="E7" s="24">
        <v>41</v>
      </c>
      <c r="F7" s="24">
        <v>40</v>
      </c>
      <c r="G7" s="24">
        <v>41</v>
      </c>
      <c r="H7" s="24">
        <f t="shared" si="0"/>
        <v>161</v>
      </c>
      <c r="I7" s="23">
        <v>5</v>
      </c>
      <c r="J7" s="24">
        <v>1461</v>
      </c>
      <c r="K7" s="25">
        <v>54</v>
      </c>
    </row>
    <row r="8" spans="1:25" ht="15.75" customHeight="1" x14ac:dyDescent="0.3">
      <c r="A8" s="20">
        <v>1</v>
      </c>
      <c r="B8" s="21" t="s">
        <v>626</v>
      </c>
      <c r="C8" s="21" t="s">
        <v>58</v>
      </c>
      <c r="D8" s="24">
        <v>43</v>
      </c>
      <c r="E8" s="24">
        <v>37</v>
      </c>
      <c r="F8" s="24">
        <v>40</v>
      </c>
      <c r="G8" s="24">
        <v>40</v>
      </c>
      <c r="H8" s="24">
        <f t="shared" si="0"/>
        <v>160</v>
      </c>
      <c r="I8" s="23">
        <v>4</v>
      </c>
      <c r="J8" s="27">
        <v>1455</v>
      </c>
      <c r="K8" s="28">
        <v>51</v>
      </c>
    </row>
    <row r="9" spans="1:25" ht="15.75" customHeight="1" x14ac:dyDescent="0.3">
      <c r="A9" s="20">
        <v>9</v>
      </c>
      <c r="B9" s="21" t="s">
        <v>627</v>
      </c>
      <c r="C9" s="21" t="s">
        <v>531</v>
      </c>
      <c r="D9" s="24">
        <v>31</v>
      </c>
      <c r="E9" s="24">
        <v>39</v>
      </c>
      <c r="F9" s="24">
        <v>41</v>
      </c>
      <c r="G9" s="24">
        <v>44</v>
      </c>
      <c r="H9" s="24">
        <f t="shared" si="0"/>
        <v>155</v>
      </c>
      <c r="I9" s="23">
        <v>3</v>
      </c>
      <c r="J9" s="24">
        <v>1458</v>
      </c>
      <c r="K9" s="25">
        <v>50</v>
      </c>
    </row>
    <row r="10" spans="1:25" ht="15.75" customHeight="1" x14ac:dyDescent="0.3">
      <c r="A10" s="20">
        <v>2</v>
      </c>
      <c r="B10" s="21" t="s">
        <v>235</v>
      </c>
      <c r="C10" s="21" t="s">
        <v>25</v>
      </c>
      <c r="D10" s="24">
        <v>43</v>
      </c>
      <c r="E10" s="24">
        <v>38</v>
      </c>
      <c r="F10" s="24">
        <v>41</v>
      </c>
      <c r="G10" s="24">
        <v>40</v>
      </c>
      <c r="H10" s="24">
        <f t="shared" si="0"/>
        <v>162</v>
      </c>
      <c r="I10" s="23">
        <v>6</v>
      </c>
      <c r="J10" s="24">
        <v>1332</v>
      </c>
      <c r="K10" s="25">
        <v>30</v>
      </c>
    </row>
    <row r="11" spans="1:25" ht="15.75" customHeight="1" x14ac:dyDescent="0.3">
      <c r="A11" s="20">
        <v>8</v>
      </c>
      <c r="B11" s="21" t="s">
        <v>189</v>
      </c>
      <c r="C11" s="21" t="s">
        <v>42</v>
      </c>
      <c r="D11" s="24">
        <v>40</v>
      </c>
      <c r="E11" s="24">
        <v>40</v>
      </c>
      <c r="F11" s="24">
        <v>40</v>
      </c>
      <c r="G11" s="24">
        <v>43</v>
      </c>
      <c r="H11" s="24">
        <f t="shared" si="0"/>
        <v>163</v>
      </c>
      <c r="I11" s="23">
        <v>7</v>
      </c>
      <c r="J11" s="24">
        <v>1220</v>
      </c>
      <c r="K11" s="25">
        <v>28</v>
      </c>
    </row>
    <row r="12" spans="1:25" ht="15.75" customHeight="1" x14ac:dyDescent="0.3">
      <c r="A12" s="20">
        <v>6</v>
      </c>
      <c r="B12" s="21" t="s">
        <v>191</v>
      </c>
      <c r="C12" s="21" t="s">
        <v>161</v>
      </c>
      <c r="D12" s="24">
        <v>42</v>
      </c>
      <c r="E12" s="24">
        <v>44</v>
      </c>
      <c r="F12" s="24">
        <v>31</v>
      </c>
      <c r="G12" s="24">
        <v>34</v>
      </c>
      <c r="H12" s="24">
        <f t="shared" si="0"/>
        <v>151</v>
      </c>
      <c r="I12" s="23">
        <v>2</v>
      </c>
      <c r="J12" s="24">
        <v>1319</v>
      </c>
      <c r="K12" s="25">
        <v>25</v>
      </c>
    </row>
    <row r="13" spans="1:25" ht="15.75" customHeight="1" x14ac:dyDescent="0.3">
      <c r="A13" s="30">
        <v>7</v>
      </c>
      <c r="B13" s="31" t="s">
        <v>256</v>
      </c>
      <c r="C13" s="31" t="s">
        <v>25</v>
      </c>
      <c r="D13" s="34">
        <v>44</v>
      </c>
      <c r="E13" s="34">
        <v>37</v>
      </c>
      <c r="F13" s="34">
        <v>34</v>
      </c>
      <c r="G13" s="34">
        <v>33</v>
      </c>
      <c r="H13" s="34">
        <f t="shared" si="0"/>
        <v>148</v>
      </c>
      <c r="I13" s="33">
        <v>1</v>
      </c>
      <c r="J13" s="34">
        <v>1287</v>
      </c>
      <c r="K13" s="35">
        <v>19</v>
      </c>
    </row>
    <row r="14" spans="1:25" ht="15.75" customHeight="1" x14ac:dyDescent="0.3">
      <c r="A14" s="10"/>
    </row>
    <row r="15" spans="1:25" ht="15.75" customHeight="1" x14ac:dyDescent="0.35">
      <c r="A15" s="10"/>
      <c r="B15" s="146" t="s">
        <v>628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375</v>
      </c>
      <c r="F17" s="44" t="s">
        <v>171</v>
      </c>
    </row>
    <row r="18" spans="1:13" ht="15.75" customHeight="1" x14ac:dyDescent="0.3">
      <c r="A18" s="10"/>
      <c r="B18" s="10" t="s">
        <v>172</v>
      </c>
      <c r="M18" s="231" t="s">
        <v>629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6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2D7759F3-29CE-4692-83FE-953854B436A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CFD5-F980-47EA-A135-A1895F3E702D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6"/>
      <c r="B1" s="2" t="s">
        <v>630</v>
      </c>
      <c r="C1" s="2"/>
      <c r="D1" s="3"/>
      <c r="E1" s="3"/>
      <c r="F1" s="3"/>
      <c r="G1" s="3"/>
      <c r="H1" s="3"/>
      <c r="I1" s="4" t="s">
        <v>631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632</v>
      </c>
      <c r="D3" s="9"/>
      <c r="E3" s="9" t="s">
        <v>633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8</v>
      </c>
      <c r="B5" s="16" t="s">
        <v>634</v>
      </c>
      <c r="C5" s="16" t="s">
        <v>61</v>
      </c>
      <c r="D5" s="18">
        <v>92</v>
      </c>
      <c r="E5" s="18">
        <v>90</v>
      </c>
      <c r="F5" s="18">
        <v>94</v>
      </c>
      <c r="G5" s="18">
        <f t="shared" ref="G5:G12" si="0">SUM(D5:F5)</f>
        <v>276</v>
      </c>
      <c r="H5" s="18">
        <v>8</v>
      </c>
      <c r="I5" s="18">
        <v>2480</v>
      </c>
      <c r="J5" s="19">
        <v>62</v>
      </c>
    </row>
    <row r="6" spans="1:25" ht="15.75" customHeight="1" x14ac:dyDescent="0.3">
      <c r="A6" s="20">
        <v>1</v>
      </c>
      <c r="B6" s="21" t="s">
        <v>551</v>
      </c>
      <c r="C6" s="21" t="s">
        <v>434</v>
      </c>
      <c r="D6" s="24">
        <v>85</v>
      </c>
      <c r="E6" s="24">
        <v>77</v>
      </c>
      <c r="F6" s="24">
        <v>73</v>
      </c>
      <c r="G6" s="24">
        <f t="shared" si="0"/>
        <v>235</v>
      </c>
      <c r="H6" s="23">
        <v>4</v>
      </c>
      <c r="I6" s="27">
        <v>2446</v>
      </c>
      <c r="J6" s="28">
        <v>60</v>
      </c>
    </row>
    <row r="7" spans="1:25" ht="15.75" customHeight="1" x14ac:dyDescent="0.3">
      <c r="A7" s="20">
        <v>6</v>
      </c>
      <c r="B7" s="21" t="s">
        <v>635</v>
      </c>
      <c r="C7" s="21" t="s">
        <v>27</v>
      </c>
      <c r="D7" s="24">
        <v>91</v>
      </c>
      <c r="E7" s="24">
        <v>90</v>
      </c>
      <c r="F7" s="24">
        <v>89</v>
      </c>
      <c r="G7" s="24">
        <f t="shared" si="0"/>
        <v>270</v>
      </c>
      <c r="H7" s="23">
        <v>7</v>
      </c>
      <c r="I7" s="24">
        <v>2421</v>
      </c>
      <c r="J7" s="25">
        <v>49</v>
      </c>
    </row>
    <row r="8" spans="1:25" ht="15.75" customHeight="1" x14ac:dyDescent="0.3">
      <c r="A8" s="20">
        <v>3</v>
      </c>
      <c r="B8" s="21" t="s">
        <v>636</v>
      </c>
      <c r="C8" s="21" t="s">
        <v>434</v>
      </c>
      <c r="D8" s="24" t="s">
        <v>43</v>
      </c>
      <c r="E8" s="24"/>
      <c r="F8" s="24"/>
      <c r="G8" s="24">
        <f t="shared" si="0"/>
        <v>0</v>
      </c>
      <c r="H8" s="23">
        <v>0</v>
      </c>
      <c r="I8" s="24">
        <v>1908</v>
      </c>
      <c r="J8" s="25">
        <v>46</v>
      </c>
      <c r="K8" s="39"/>
    </row>
    <row r="9" spans="1:25" ht="15.75" customHeight="1" x14ac:dyDescent="0.3">
      <c r="A9" s="20">
        <v>2</v>
      </c>
      <c r="B9" s="21" t="s">
        <v>637</v>
      </c>
      <c r="C9" s="21" t="s">
        <v>421</v>
      </c>
      <c r="D9" s="24">
        <v>88</v>
      </c>
      <c r="E9" s="24">
        <v>88</v>
      </c>
      <c r="F9" s="24">
        <v>88</v>
      </c>
      <c r="G9" s="24">
        <f t="shared" si="0"/>
        <v>264</v>
      </c>
      <c r="H9" s="23">
        <v>6</v>
      </c>
      <c r="I9" s="24">
        <v>2366</v>
      </c>
      <c r="J9" s="25">
        <v>38</v>
      </c>
    </row>
    <row r="10" spans="1:25" ht="15.75" customHeight="1" x14ac:dyDescent="0.3">
      <c r="A10" s="20">
        <v>4</v>
      </c>
      <c r="B10" s="21" t="s">
        <v>566</v>
      </c>
      <c r="C10" s="21" t="s">
        <v>27</v>
      </c>
      <c r="D10" s="24">
        <v>94</v>
      </c>
      <c r="E10" s="24">
        <v>79</v>
      </c>
      <c r="F10" s="24">
        <v>80</v>
      </c>
      <c r="G10" s="24">
        <f t="shared" si="0"/>
        <v>253</v>
      </c>
      <c r="H10" s="23">
        <v>5</v>
      </c>
      <c r="I10" s="24">
        <v>2344</v>
      </c>
      <c r="J10" s="25">
        <v>36</v>
      </c>
    </row>
    <row r="11" spans="1:25" ht="15.75" customHeight="1" x14ac:dyDescent="0.3">
      <c r="A11" s="20">
        <v>5</v>
      </c>
      <c r="B11" s="21" t="s">
        <v>406</v>
      </c>
      <c r="C11" s="21" t="s">
        <v>427</v>
      </c>
      <c r="D11" s="24">
        <v>79</v>
      </c>
      <c r="E11" s="24">
        <v>77</v>
      </c>
      <c r="F11" s="24">
        <v>77</v>
      </c>
      <c r="G11" s="24">
        <f t="shared" si="0"/>
        <v>233</v>
      </c>
      <c r="H11" s="23">
        <v>3</v>
      </c>
      <c r="I11" s="24">
        <v>2186</v>
      </c>
      <c r="J11" s="25">
        <v>24</v>
      </c>
    </row>
    <row r="12" spans="1:25" ht="15.75" customHeight="1" x14ac:dyDescent="0.3">
      <c r="A12" s="30">
        <v>7</v>
      </c>
      <c r="B12" s="31" t="s">
        <v>638</v>
      </c>
      <c r="C12" s="31" t="s">
        <v>434</v>
      </c>
      <c r="D12" s="34" t="s">
        <v>80</v>
      </c>
      <c r="E12" s="34"/>
      <c r="F12" s="34"/>
      <c r="G12" s="34">
        <f t="shared" si="0"/>
        <v>0</v>
      </c>
      <c r="H12" s="33">
        <v>0</v>
      </c>
      <c r="I12" s="34">
        <v>0</v>
      </c>
      <c r="J12" s="35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639</v>
      </c>
      <c r="D14" s="9"/>
      <c r="E14" s="9" t="s">
        <v>640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6" t="s">
        <v>641</v>
      </c>
      <c r="C16" s="16" t="s">
        <v>27</v>
      </c>
      <c r="D16" s="18">
        <v>83</v>
      </c>
      <c r="E16" s="18">
        <v>83</v>
      </c>
      <c r="F16" s="18">
        <v>86</v>
      </c>
      <c r="G16" s="18">
        <f t="shared" ref="G16:G23" si="1">SUM(D16:F16)</f>
        <v>252</v>
      </c>
      <c r="H16" s="18">
        <v>6</v>
      </c>
      <c r="I16" s="18">
        <v>2321</v>
      </c>
      <c r="J16" s="19">
        <v>62</v>
      </c>
    </row>
    <row r="17" spans="1:10" ht="15.75" customHeight="1" x14ac:dyDescent="0.3">
      <c r="A17" s="20">
        <v>6</v>
      </c>
      <c r="B17" s="21" t="s">
        <v>642</v>
      </c>
      <c r="C17" s="21" t="s">
        <v>27</v>
      </c>
      <c r="D17" s="24">
        <v>90</v>
      </c>
      <c r="E17" s="24">
        <v>87</v>
      </c>
      <c r="F17" s="24">
        <v>88</v>
      </c>
      <c r="G17" s="24">
        <f t="shared" si="1"/>
        <v>265</v>
      </c>
      <c r="H17" s="23">
        <v>8</v>
      </c>
      <c r="I17" s="24">
        <v>2307</v>
      </c>
      <c r="J17" s="25">
        <v>62</v>
      </c>
    </row>
    <row r="18" spans="1:10" ht="15.75" customHeight="1" x14ac:dyDescent="0.3">
      <c r="A18" s="20">
        <v>7</v>
      </c>
      <c r="B18" s="21" t="s">
        <v>643</v>
      </c>
      <c r="C18" s="21" t="s">
        <v>421</v>
      </c>
      <c r="D18" s="24">
        <v>87</v>
      </c>
      <c r="E18" s="24">
        <v>89</v>
      </c>
      <c r="F18" s="24">
        <v>88</v>
      </c>
      <c r="G18" s="24">
        <f t="shared" si="1"/>
        <v>264</v>
      </c>
      <c r="H18" s="23">
        <v>7</v>
      </c>
      <c r="I18" s="24">
        <v>2308</v>
      </c>
      <c r="J18" s="25">
        <v>57</v>
      </c>
    </row>
    <row r="19" spans="1:10" ht="15.75" customHeight="1" x14ac:dyDescent="0.3">
      <c r="A19" s="20">
        <v>2</v>
      </c>
      <c r="B19" s="21" t="s">
        <v>644</v>
      </c>
      <c r="C19" s="21" t="s">
        <v>68</v>
      </c>
      <c r="D19" s="24">
        <v>84</v>
      </c>
      <c r="E19" s="24">
        <v>77</v>
      </c>
      <c r="F19" s="24">
        <v>63</v>
      </c>
      <c r="G19" s="24">
        <f t="shared" si="1"/>
        <v>224</v>
      </c>
      <c r="H19" s="23">
        <v>3</v>
      </c>
      <c r="I19" s="24">
        <v>2174</v>
      </c>
      <c r="J19" s="25">
        <v>38</v>
      </c>
    </row>
    <row r="20" spans="1:10" ht="15.75" customHeight="1" x14ac:dyDescent="0.3">
      <c r="A20" s="20">
        <v>1</v>
      </c>
      <c r="B20" s="21" t="s">
        <v>645</v>
      </c>
      <c r="C20" s="21" t="s">
        <v>61</v>
      </c>
      <c r="D20" s="24">
        <v>82</v>
      </c>
      <c r="E20" s="24">
        <v>80</v>
      </c>
      <c r="F20" s="24">
        <v>77</v>
      </c>
      <c r="G20" s="24">
        <f t="shared" si="1"/>
        <v>239</v>
      </c>
      <c r="H20" s="23">
        <v>4</v>
      </c>
      <c r="I20" s="27">
        <v>2190</v>
      </c>
      <c r="J20" s="28">
        <v>35</v>
      </c>
    </row>
    <row r="21" spans="1:10" ht="15.75" customHeight="1" x14ac:dyDescent="0.3">
      <c r="A21" s="20">
        <v>8</v>
      </c>
      <c r="B21" s="21" t="s">
        <v>646</v>
      </c>
      <c r="C21" s="21" t="s">
        <v>27</v>
      </c>
      <c r="D21" s="24">
        <v>70</v>
      </c>
      <c r="E21" s="24">
        <v>63</v>
      </c>
      <c r="F21" s="24">
        <v>79</v>
      </c>
      <c r="G21" s="24">
        <f t="shared" si="1"/>
        <v>212</v>
      </c>
      <c r="H21" s="23">
        <v>2</v>
      </c>
      <c r="I21" s="24">
        <v>2152</v>
      </c>
      <c r="J21" s="25">
        <v>31</v>
      </c>
    </row>
    <row r="22" spans="1:10" ht="15.75" customHeight="1" x14ac:dyDescent="0.3">
      <c r="A22" s="20">
        <v>5</v>
      </c>
      <c r="B22" s="21" t="s">
        <v>647</v>
      </c>
      <c r="C22" s="21" t="s">
        <v>27</v>
      </c>
      <c r="D22" s="24">
        <v>81</v>
      </c>
      <c r="E22" s="24">
        <v>84</v>
      </c>
      <c r="F22" s="24">
        <v>81</v>
      </c>
      <c r="G22" s="24">
        <f t="shared" si="1"/>
        <v>246</v>
      </c>
      <c r="H22" s="23">
        <v>5</v>
      </c>
      <c r="I22" s="24">
        <v>2080</v>
      </c>
      <c r="J22" s="25">
        <v>23</v>
      </c>
    </row>
    <row r="23" spans="1:10" ht="15.75" customHeight="1" x14ac:dyDescent="0.3">
      <c r="A23" s="30">
        <v>4</v>
      </c>
      <c r="B23" s="31" t="s">
        <v>648</v>
      </c>
      <c r="C23" s="31" t="s">
        <v>421</v>
      </c>
      <c r="D23" s="34" t="s">
        <v>80</v>
      </c>
      <c r="E23" s="34"/>
      <c r="F23" s="34"/>
      <c r="G23" s="34">
        <f t="shared" si="1"/>
        <v>0</v>
      </c>
      <c r="H23" s="33">
        <v>0</v>
      </c>
      <c r="I23" s="34">
        <v>744</v>
      </c>
      <c r="J23" s="35">
        <v>14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48</v>
      </c>
      <c r="C25" s="9" t="s">
        <v>649</v>
      </c>
      <c r="D25" s="9"/>
      <c r="E25" s="9" t="s">
        <v>650</v>
      </c>
      <c r="F25" s="8"/>
      <c r="G25" s="8"/>
      <c r="H25" s="8"/>
      <c r="I25" s="8"/>
      <c r="J25" s="8"/>
    </row>
    <row r="26" spans="1:10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0" ht="15.75" customHeight="1" x14ac:dyDescent="0.3">
      <c r="A27" s="15">
        <v>7</v>
      </c>
      <c r="B27" s="16" t="s">
        <v>651</v>
      </c>
      <c r="C27" s="16" t="s">
        <v>27</v>
      </c>
      <c r="D27" s="18">
        <v>91</v>
      </c>
      <c r="E27" s="18">
        <v>85</v>
      </c>
      <c r="F27" s="18">
        <v>71</v>
      </c>
      <c r="G27" s="18">
        <f t="shared" ref="G27:G33" si="2">SUM(D27:F27)</f>
        <v>247</v>
      </c>
      <c r="H27" s="18">
        <v>7</v>
      </c>
      <c r="I27" s="18">
        <v>2211</v>
      </c>
      <c r="J27" s="19">
        <v>61</v>
      </c>
    </row>
    <row r="28" spans="1:10" ht="15.75" customHeight="1" x14ac:dyDescent="0.3">
      <c r="A28" s="20">
        <v>2</v>
      </c>
      <c r="B28" s="21" t="s">
        <v>652</v>
      </c>
      <c r="C28" s="21" t="s">
        <v>61</v>
      </c>
      <c r="D28" s="24">
        <v>81</v>
      </c>
      <c r="E28" s="24">
        <v>63</v>
      </c>
      <c r="F28" s="24">
        <v>63</v>
      </c>
      <c r="G28" s="24">
        <f t="shared" si="2"/>
        <v>207</v>
      </c>
      <c r="H28" s="23">
        <v>2</v>
      </c>
      <c r="I28" s="24">
        <v>2025</v>
      </c>
      <c r="J28" s="25">
        <v>45</v>
      </c>
    </row>
    <row r="29" spans="1:10" ht="15.75" customHeight="1" x14ac:dyDescent="0.3">
      <c r="A29" s="20">
        <v>1</v>
      </c>
      <c r="B29" s="21" t="s">
        <v>653</v>
      </c>
      <c r="C29" s="21" t="s">
        <v>61</v>
      </c>
      <c r="D29" s="24">
        <v>77</v>
      </c>
      <c r="E29" s="24">
        <v>76</v>
      </c>
      <c r="F29" s="24">
        <v>66</v>
      </c>
      <c r="G29" s="24">
        <f t="shared" si="2"/>
        <v>219</v>
      </c>
      <c r="H29" s="23">
        <v>4</v>
      </c>
      <c r="I29" s="27">
        <v>1979</v>
      </c>
      <c r="J29" s="28">
        <v>39</v>
      </c>
    </row>
    <row r="30" spans="1:10" ht="15.75" customHeight="1" x14ac:dyDescent="0.3">
      <c r="A30" s="20">
        <v>6</v>
      </c>
      <c r="B30" s="21" t="s">
        <v>654</v>
      </c>
      <c r="C30" s="21" t="s">
        <v>68</v>
      </c>
      <c r="D30" s="24">
        <v>64</v>
      </c>
      <c r="E30" s="24">
        <v>81</v>
      </c>
      <c r="F30" s="24">
        <v>72</v>
      </c>
      <c r="G30" s="24">
        <f t="shared" si="2"/>
        <v>217</v>
      </c>
      <c r="H30" s="23">
        <v>3</v>
      </c>
      <c r="I30" s="24">
        <v>1956</v>
      </c>
      <c r="J30" s="25">
        <v>37</v>
      </c>
    </row>
    <row r="31" spans="1:10" ht="15.75" customHeight="1" x14ac:dyDescent="0.3">
      <c r="A31" s="20">
        <v>5</v>
      </c>
      <c r="B31" s="21" t="s">
        <v>655</v>
      </c>
      <c r="C31" s="21" t="s">
        <v>68</v>
      </c>
      <c r="D31" s="24">
        <v>85</v>
      </c>
      <c r="E31" s="24">
        <v>70</v>
      </c>
      <c r="F31" s="24">
        <v>73</v>
      </c>
      <c r="G31" s="24">
        <f t="shared" si="2"/>
        <v>228</v>
      </c>
      <c r="H31" s="23">
        <v>6</v>
      </c>
      <c r="I31" s="24">
        <v>1916</v>
      </c>
      <c r="J31" s="25">
        <v>32</v>
      </c>
    </row>
    <row r="32" spans="1:10" ht="15.75" customHeight="1" x14ac:dyDescent="0.3">
      <c r="A32" s="20">
        <v>4</v>
      </c>
      <c r="B32" s="21" t="s">
        <v>489</v>
      </c>
      <c r="C32" s="21" t="s">
        <v>434</v>
      </c>
      <c r="D32" s="24">
        <v>74</v>
      </c>
      <c r="E32" s="24">
        <v>76</v>
      </c>
      <c r="F32" s="24">
        <v>72</v>
      </c>
      <c r="G32" s="24">
        <f t="shared" si="2"/>
        <v>222</v>
      </c>
      <c r="H32" s="23">
        <v>5</v>
      </c>
      <c r="I32" s="24">
        <v>1848</v>
      </c>
      <c r="J32" s="25">
        <v>23</v>
      </c>
    </row>
    <row r="33" spans="1:13" ht="15.75" customHeight="1" x14ac:dyDescent="0.3">
      <c r="A33" s="30">
        <v>3</v>
      </c>
      <c r="B33" s="31" t="s">
        <v>656</v>
      </c>
      <c r="C33" s="31" t="s">
        <v>68</v>
      </c>
      <c r="D33" s="34" t="s">
        <v>43</v>
      </c>
      <c r="E33" s="34"/>
      <c r="F33" s="34"/>
      <c r="G33" s="34">
        <f t="shared" si="2"/>
        <v>0</v>
      </c>
      <c r="H33" s="33">
        <v>0</v>
      </c>
      <c r="I33" s="34">
        <v>893</v>
      </c>
      <c r="J33" s="35">
        <v>11</v>
      </c>
    </row>
    <row r="34" spans="1:13" ht="15.75" customHeight="1" x14ac:dyDescent="0.3">
      <c r="A34" s="10"/>
      <c r="D34" s="10" t="s">
        <v>657</v>
      </c>
    </row>
    <row r="35" spans="1:13" ht="15.75" customHeight="1" x14ac:dyDescent="0.35">
      <c r="A35" s="10"/>
      <c r="B35" s="146" t="s">
        <v>658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659</v>
      </c>
      <c r="F37" s="44" t="s">
        <v>171</v>
      </c>
    </row>
    <row r="38" spans="1:13" ht="15.75" customHeight="1" x14ac:dyDescent="0.3">
      <c r="A38" s="10"/>
      <c r="B38" s="10" t="s">
        <v>172</v>
      </c>
      <c r="M38" s="231" t="s">
        <v>629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6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3962DAE3-58DB-4A52-B6DF-3BDA32ABB83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79B0-F8B2-41E2-AE47-41942BF2CB2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660</v>
      </c>
      <c r="C1" s="2"/>
      <c r="D1" s="3"/>
      <c r="E1" s="3"/>
      <c r="F1" s="3"/>
      <c r="G1" s="3"/>
      <c r="H1" s="3"/>
      <c r="I1" s="4" t="s">
        <v>661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662</v>
      </c>
      <c r="D3" s="9"/>
      <c r="E3" s="9" t="s">
        <v>663</v>
      </c>
      <c r="F3" s="8"/>
      <c r="G3" s="8"/>
      <c r="H3" s="8"/>
      <c r="I3" s="1"/>
      <c r="J3" s="8" t="s">
        <v>7</v>
      </c>
      <c r="K3" s="9" t="s">
        <v>664</v>
      </c>
      <c r="L3" s="9"/>
      <c r="M3" s="9" t="s">
        <v>665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6" t="s">
        <v>666</v>
      </c>
      <c r="C5" s="16" t="s">
        <v>105</v>
      </c>
      <c r="D5" s="18">
        <v>97</v>
      </c>
      <c r="E5" s="18">
        <v>6</v>
      </c>
      <c r="F5" s="18">
        <v>893</v>
      </c>
      <c r="G5" s="19">
        <v>83</v>
      </c>
      <c r="I5" s="15">
        <v>9</v>
      </c>
      <c r="J5" s="16" t="s">
        <v>651</v>
      </c>
      <c r="K5" s="16" t="s">
        <v>27</v>
      </c>
      <c r="L5" s="18">
        <v>97</v>
      </c>
      <c r="M5" s="18">
        <v>7</v>
      </c>
      <c r="N5" s="18">
        <v>879</v>
      </c>
      <c r="O5" s="19">
        <v>76</v>
      </c>
    </row>
    <row r="6" spans="1:25" ht="15.75" customHeight="1" x14ac:dyDescent="0.3">
      <c r="A6" s="20">
        <v>3</v>
      </c>
      <c r="B6" s="21" t="s">
        <v>667</v>
      </c>
      <c r="C6" s="21" t="s">
        <v>105</v>
      </c>
      <c r="D6" s="24">
        <v>99</v>
      </c>
      <c r="E6" s="23">
        <v>9</v>
      </c>
      <c r="F6" s="24">
        <v>887</v>
      </c>
      <c r="G6" s="25">
        <v>71</v>
      </c>
      <c r="I6" s="20">
        <v>7</v>
      </c>
      <c r="J6" s="21" t="s">
        <v>668</v>
      </c>
      <c r="K6" s="21" t="s">
        <v>98</v>
      </c>
      <c r="L6" s="24">
        <v>97</v>
      </c>
      <c r="M6" s="23">
        <v>7</v>
      </c>
      <c r="N6" s="24">
        <v>877</v>
      </c>
      <c r="O6" s="25">
        <v>73</v>
      </c>
    </row>
    <row r="7" spans="1:25" ht="15.75" customHeight="1" x14ac:dyDescent="0.3">
      <c r="A7" s="20">
        <v>9</v>
      </c>
      <c r="B7" s="21" t="s">
        <v>104</v>
      </c>
      <c r="C7" s="21" t="s">
        <v>105</v>
      </c>
      <c r="D7" s="24">
        <v>99</v>
      </c>
      <c r="E7" s="23">
        <v>9</v>
      </c>
      <c r="F7" s="24">
        <v>884</v>
      </c>
      <c r="G7" s="25">
        <v>68</v>
      </c>
      <c r="I7" s="20">
        <v>4</v>
      </c>
      <c r="J7" s="21" t="s">
        <v>669</v>
      </c>
      <c r="K7" s="21" t="s">
        <v>670</v>
      </c>
      <c r="L7" s="24">
        <v>99</v>
      </c>
      <c r="M7" s="23">
        <v>10</v>
      </c>
      <c r="N7" s="24">
        <v>870</v>
      </c>
      <c r="O7" s="25">
        <v>63</v>
      </c>
    </row>
    <row r="8" spans="1:25" ht="15.75" customHeight="1" x14ac:dyDescent="0.3">
      <c r="A8" s="20">
        <v>1</v>
      </c>
      <c r="B8" s="21" t="s">
        <v>671</v>
      </c>
      <c r="C8" s="21" t="s">
        <v>17</v>
      </c>
      <c r="D8" s="24">
        <v>98</v>
      </c>
      <c r="E8" s="23">
        <v>7</v>
      </c>
      <c r="F8" s="27">
        <v>886</v>
      </c>
      <c r="G8" s="28">
        <v>67</v>
      </c>
      <c r="I8" s="20">
        <v>1</v>
      </c>
      <c r="J8" s="21" t="s">
        <v>672</v>
      </c>
      <c r="K8" s="21" t="s">
        <v>42</v>
      </c>
      <c r="L8" s="24">
        <v>95</v>
      </c>
      <c r="M8" s="23">
        <v>3</v>
      </c>
      <c r="N8" s="27">
        <v>868</v>
      </c>
      <c r="O8" s="28">
        <v>62</v>
      </c>
    </row>
    <row r="9" spans="1:25" ht="15.75" customHeight="1" x14ac:dyDescent="0.3">
      <c r="A9" s="20">
        <v>2</v>
      </c>
      <c r="B9" s="21" t="s">
        <v>673</v>
      </c>
      <c r="C9" s="21" t="s">
        <v>504</v>
      </c>
      <c r="D9" s="24">
        <v>97</v>
      </c>
      <c r="E9" s="23">
        <v>6</v>
      </c>
      <c r="F9" s="24">
        <v>881</v>
      </c>
      <c r="G9" s="25">
        <v>61</v>
      </c>
      <c r="I9" s="20">
        <v>6</v>
      </c>
      <c r="J9" s="21" t="s">
        <v>600</v>
      </c>
      <c r="K9" s="21" t="s">
        <v>98</v>
      </c>
      <c r="L9" s="24">
        <v>99</v>
      </c>
      <c r="M9" s="23">
        <v>10</v>
      </c>
      <c r="N9" s="24">
        <v>866</v>
      </c>
      <c r="O9" s="25">
        <v>56</v>
      </c>
    </row>
    <row r="10" spans="1:25" ht="15.75" customHeight="1" x14ac:dyDescent="0.3">
      <c r="A10" s="20">
        <v>4</v>
      </c>
      <c r="B10" s="21" t="s">
        <v>674</v>
      </c>
      <c r="C10" s="21" t="s">
        <v>17</v>
      </c>
      <c r="D10" s="100">
        <v>100</v>
      </c>
      <c r="E10" s="23">
        <v>10</v>
      </c>
      <c r="F10" s="24">
        <v>881</v>
      </c>
      <c r="G10" s="25">
        <v>58</v>
      </c>
      <c r="I10" s="20">
        <v>2</v>
      </c>
      <c r="J10" s="21" t="s">
        <v>675</v>
      </c>
      <c r="K10" s="21" t="s">
        <v>676</v>
      </c>
      <c r="L10" s="24">
        <v>98</v>
      </c>
      <c r="M10" s="23">
        <v>8</v>
      </c>
      <c r="N10" s="24">
        <v>860</v>
      </c>
      <c r="O10" s="25">
        <v>51</v>
      </c>
    </row>
    <row r="11" spans="1:25" ht="15.75" customHeight="1" x14ac:dyDescent="0.3">
      <c r="A11" s="20">
        <v>5</v>
      </c>
      <c r="B11" s="21" t="s">
        <v>677</v>
      </c>
      <c r="C11" s="21" t="s">
        <v>61</v>
      </c>
      <c r="D11" s="24">
        <v>96</v>
      </c>
      <c r="E11" s="23">
        <v>3</v>
      </c>
      <c r="F11" s="24">
        <v>873</v>
      </c>
      <c r="G11" s="25">
        <v>50</v>
      </c>
      <c r="I11" s="20">
        <v>8</v>
      </c>
      <c r="J11" s="21" t="s">
        <v>678</v>
      </c>
      <c r="K11" s="21" t="s">
        <v>17</v>
      </c>
      <c r="L11" s="24">
        <v>97</v>
      </c>
      <c r="M11" s="23">
        <v>7</v>
      </c>
      <c r="N11" s="24">
        <v>860</v>
      </c>
      <c r="O11" s="25">
        <v>45</v>
      </c>
    </row>
    <row r="12" spans="1:25" ht="15.75" customHeight="1" x14ac:dyDescent="0.3">
      <c r="A12" s="20">
        <v>10</v>
      </c>
      <c r="B12" s="21" t="s">
        <v>679</v>
      </c>
      <c r="C12" s="21" t="s">
        <v>680</v>
      </c>
      <c r="D12" s="24">
        <v>97</v>
      </c>
      <c r="E12" s="23">
        <v>6</v>
      </c>
      <c r="F12" s="24">
        <v>870</v>
      </c>
      <c r="G12" s="25">
        <v>41</v>
      </c>
      <c r="I12" s="20">
        <v>5</v>
      </c>
      <c r="J12" s="21" t="s">
        <v>681</v>
      </c>
      <c r="K12" s="21" t="s">
        <v>682</v>
      </c>
      <c r="L12" s="24" t="s">
        <v>43</v>
      </c>
      <c r="M12" s="23">
        <v>0</v>
      </c>
      <c r="N12" s="24">
        <v>583</v>
      </c>
      <c r="O12" s="25">
        <v>45</v>
      </c>
    </row>
    <row r="13" spans="1:25" ht="15.75" customHeight="1" x14ac:dyDescent="0.3">
      <c r="A13" s="20">
        <v>7</v>
      </c>
      <c r="B13" s="21" t="s">
        <v>683</v>
      </c>
      <c r="C13" s="21" t="s">
        <v>682</v>
      </c>
      <c r="D13" s="24">
        <v>96</v>
      </c>
      <c r="E13" s="23">
        <v>3</v>
      </c>
      <c r="F13" s="24">
        <v>861</v>
      </c>
      <c r="G13" s="25">
        <v>30</v>
      </c>
      <c r="I13" s="20">
        <v>10</v>
      </c>
      <c r="J13" s="21" t="s">
        <v>684</v>
      </c>
      <c r="K13" s="21" t="s">
        <v>107</v>
      </c>
      <c r="L13" s="24">
        <v>95</v>
      </c>
      <c r="M13" s="23">
        <v>3</v>
      </c>
      <c r="N13" s="24">
        <v>850</v>
      </c>
      <c r="O13" s="25">
        <v>36</v>
      </c>
    </row>
    <row r="14" spans="1:25" ht="15.75" customHeight="1" x14ac:dyDescent="0.3">
      <c r="A14" s="30">
        <v>6</v>
      </c>
      <c r="B14" s="31" t="s">
        <v>685</v>
      </c>
      <c r="C14" s="31" t="s">
        <v>17</v>
      </c>
      <c r="D14" s="34">
        <v>94</v>
      </c>
      <c r="E14" s="33">
        <v>1</v>
      </c>
      <c r="F14" s="34">
        <v>863</v>
      </c>
      <c r="G14" s="35">
        <v>29</v>
      </c>
      <c r="I14" s="30">
        <v>3</v>
      </c>
      <c r="J14" s="232" t="s">
        <v>686</v>
      </c>
      <c r="K14" s="31" t="s">
        <v>680</v>
      </c>
      <c r="L14" s="34">
        <v>96</v>
      </c>
      <c r="M14" s="33">
        <v>4</v>
      </c>
      <c r="N14" s="34">
        <v>844</v>
      </c>
      <c r="O14" s="35">
        <v>34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48</v>
      </c>
      <c r="C16" s="9" t="s">
        <v>687</v>
      </c>
      <c r="D16" s="9"/>
      <c r="E16" s="9" t="s">
        <v>688</v>
      </c>
      <c r="F16" s="8"/>
      <c r="G16" s="8"/>
      <c r="I16" s="1"/>
      <c r="J16" s="8" t="s">
        <v>51</v>
      </c>
      <c r="K16" s="9" t="s">
        <v>689</v>
      </c>
      <c r="L16" s="9"/>
      <c r="M16" s="9" t="s">
        <v>690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691</v>
      </c>
      <c r="C18" s="16" t="s">
        <v>42</v>
      </c>
      <c r="D18" s="18">
        <v>95</v>
      </c>
      <c r="E18" s="18">
        <v>7</v>
      </c>
      <c r="F18" s="18">
        <v>873</v>
      </c>
      <c r="G18" s="19">
        <v>82</v>
      </c>
      <c r="I18" s="15">
        <v>3</v>
      </c>
      <c r="J18" s="16" t="s">
        <v>692</v>
      </c>
      <c r="K18" s="16" t="s">
        <v>682</v>
      </c>
      <c r="L18" s="18">
        <v>95</v>
      </c>
      <c r="M18" s="18">
        <v>8</v>
      </c>
      <c r="N18" s="18">
        <v>868</v>
      </c>
      <c r="O18" s="19">
        <v>81</v>
      </c>
    </row>
    <row r="19" spans="1:15" ht="15.75" customHeight="1" x14ac:dyDescent="0.3">
      <c r="A19" s="20">
        <v>9</v>
      </c>
      <c r="B19" s="21" t="s">
        <v>693</v>
      </c>
      <c r="C19" s="21" t="s">
        <v>694</v>
      </c>
      <c r="D19" s="100">
        <v>100</v>
      </c>
      <c r="E19" s="23">
        <v>10</v>
      </c>
      <c r="F19" s="24">
        <v>874</v>
      </c>
      <c r="G19" s="25">
        <v>80</v>
      </c>
      <c r="I19" s="20">
        <v>4</v>
      </c>
      <c r="J19" s="21" t="s">
        <v>695</v>
      </c>
      <c r="K19" s="21" t="s">
        <v>682</v>
      </c>
      <c r="L19" s="24">
        <v>93</v>
      </c>
      <c r="M19" s="23">
        <v>7</v>
      </c>
      <c r="N19" s="24">
        <v>861</v>
      </c>
      <c r="O19" s="25">
        <v>76</v>
      </c>
    </row>
    <row r="20" spans="1:15" ht="15.75" customHeight="1" x14ac:dyDescent="0.3">
      <c r="A20" s="20">
        <v>10</v>
      </c>
      <c r="B20" s="21" t="s">
        <v>696</v>
      </c>
      <c r="C20" s="21" t="s">
        <v>697</v>
      </c>
      <c r="D20" s="24">
        <v>96</v>
      </c>
      <c r="E20" s="23">
        <v>8</v>
      </c>
      <c r="F20" s="24">
        <v>856</v>
      </c>
      <c r="G20" s="25">
        <v>58</v>
      </c>
      <c r="I20" s="20">
        <v>2</v>
      </c>
      <c r="J20" s="21" t="s">
        <v>698</v>
      </c>
      <c r="K20" s="21" t="s">
        <v>107</v>
      </c>
      <c r="L20" s="24">
        <v>93</v>
      </c>
      <c r="M20" s="23">
        <v>7</v>
      </c>
      <c r="N20" s="24">
        <v>847</v>
      </c>
      <c r="O20" s="25">
        <v>62</v>
      </c>
    </row>
    <row r="21" spans="1:15" ht="15.75" customHeight="1" x14ac:dyDescent="0.3">
      <c r="A21" s="20">
        <v>6</v>
      </c>
      <c r="B21" s="21" t="s">
        <v>699</v>
      </c>
      <c r="C21" s="21" t="s">
        <v>208</v>
      </c>
      <c r="D21" s="24">
        <v>95</v>
      </c>
      <c r="E21" s="23">
        <v>7</v>
      </c>
      <c r="F21" s="24">
        <v>855</v>
      </c>
      <c r="G21" s="25">
        <v>57</v>
      </c>
      <c r="I21" s="20">
        <v>9</v>
      </c>
      <c r="J21" s="21" t="s">
        <v>157</v>
      </c>
      <c r="K21" s="21" t="s">
        <v>107</v>
      </c>
      <c r="L21" s="24">
        <v>99</v>
      </c>
      <c r="M21" s="23">
        <v>10</v>
      </c>
      <c r="N21" s="24">
        <v>854</v>
      </c>
      <c r="O21" s="25">
        <v>60</v>
      </c>
    </row>
    <row r="22" spans="1:15" ht="15.75" customHeight="1" x14ac:dyDescent="0.3">
      <c r="A22" s="20">
        <v>3</v>
      </c>
      <c r="B22" s="21" t="s">
        <v>248</v>
      </c>
      <c r="C22" s="21" t="s">
        <v>249</v>
      </c>
      <c r="D22" s="24">
        <v>97</v>
      </c>
      <c r="E22" s="23">
        <v>9</v>
      </c>
      <c r="F22" s="24">
        <v>851</v>
      </c>
      <c r="G22" s="25">
        <v>55</v>
      </c>
      <c r="I22" s="20">
        <v>10</v>
      </c>
      <c r="J22" s="21" t="s">
        <v>700</v>
      </c>
      <c r="K22" s="21" t="s">
        <v>697</v>
      </c>
      <c r="L22" s="24">
        <v>96</v>
      </c>
      <c r="M22" s="23">
        <v>9</v>
      </c>
      <c r="N22" s="24">
        <v>844</v>
      </c>
      <c r="O22" s="25">
        <v>60</v>
      </c>
    </row>
    <row r="23" spans="1:15" ht="15.75" customHeight="1" x14ac:dyDescent="0.3">
      <c r="A23" s="20">
        <v>4</v>
      </c>
      <c r="B23" s="21" t="s">
        <v>701</v>
      </c>
      <c r="C23" s="21" t="s">
        <v>682</v>
      </c>
      <c r="D23" s="24" t="s">
        <v>43</v>
      </c>
      <c r="E23" s="23">
        <v>0</v>
      </c>
      <c r="F23" s="24">
        <v>754</v>
      </c>
      <c r="G23" s="25">
        <v>43</v>
      </c>
      <c r="I23" s="20">
        <v>5</v>
      </c>
      <c r="J23" s="21" t="s">
        <v>187</v>
      </c>
      <c r="K23" s="21" t="s">
        <v>135</v>
      </c>
      <c r="L23" s="24">
        <v>92</v>
      </c>
      <c r="M23" s="23">
        <v>3</v>
      </c>
      <c r="N23" s="24">
        <v>844</v>
      </c>
      <c r="O23" s="25">
        <v>57</v>
      </c>
    </row>
    <row r="24" spans="1:15" ht="15.75" customHeight="1" x14ac:dyDescent="0.3">
      <c r="A24" s="20">
        <v>2</v>
      </c>
      <c r="B24" s="21" t="s">
        <v>702</v>
      </c>
      <c r="C24" s="21" t="s">
        <v>107</v>
      </c>
      <c r="D24" s="24">
        <v>94</v>
      </c>
      <c r="E24" s="23">
        <v>5</v>
      </c>
      <c r="F24" s="24">
        <v>839</v>
      </c>
      <c r="G24" s="25">
        <v>41</v>
      </c>
      <c r="I24" s="20">
        <v>6</v>
      </c>
      <c r="J24" s="21" t="s">
        <v>703</v>
      </c>
      <c r="K24" s="21" t="s">
        <v>504</v>
      </c>
      <c r="L24" s="24">
        <v>93</v>
      </c>
      <c r="M24" s="23">
        <v>7</v>
      </c>
      <c r="N24" s="24">
        <v>842</v>
      </c>
      <c r="O24" s="25">
        <v>50</v>
      </c>
    </row>
    <row r="25" spans="1:15" ht="15.75" customHeight="1" x14ac:dyDescent="0.3">
      <c r="A25" s="20">
        <v>1</v>
      </c>
      <c r="B25" s="21" t="s">
        <v>134</v>
      </c>
      <c r="C25" s="21" t="s">
        <v>135</v>
      </c>
      <c r="D25" s="24">
        <v>89</v>
      </c>
      <c r="E25" s="23">
        <v>2</v>
      </c>
      <c r="F25" s="27">
        <v>836</v>
      </c>
      <c r="G25" s="28">
        <v>40</v>
      </c>
      <c r="I25" s="20">
        <v>1</v>
      </c>
      <c r="J25" s="21" t="s">
        <v>704</v>
      </c>
      <c r="K25" s="21" t="s">
        <v>105</v>
      </c>
      <c r="L25" s="24">
        <v>93</v>
      </c>
      <c r="M25" s="23">
        <v>7</v>
      </c>
      <c r="N25" s="27">
        <v>838</v>
      </c>
      <c r="O25" s="28">
        <v>48</v>
      </c>
    </row>
    <row r="26" spans="1:15" ht="15.75" customHeight="1" x14ac:dyDescent="0.3">
      <c r="A26" s="20">
        <v>7</v>
      </c>
      <c r="B26" s="21" t="s">
        <v>705</v>
      </c>
      <c r="C26" s="21" t="s">
        <v>107</v>
      </c>
      <c r="D26" s="24">
        <v>93</v>
      </c>
      <c r="E26" s="23">
        <v>4</v>
      </c>
      <c r="F26" s="24">
        <v>839</v>
      </c>
      <c r="G26" s="25">
        <v>39</v>
      </c>
      <c r="I26" s="20">
        <v>8</v>
      </c>
      <c r="J26" s="21" t="s">
        <v>706</v>
      </c>
      <c r="K26" s="21" t="s">
        <v>533</v>
      </c>
      <c r="L26" s="24" t="s">
        <v>43</v>
      </c>
      <c r="M26" s="23">
        <v>0</v>
      </c>
      <c r="N26" s="24">
        <v>471</v>
      </c>
      <c r="O26" s="25">
        <v>29</v>
      </c>
    </row>
    <row r="27" spans="1:15" ht="15.75" customHeight="1" x14ac:dyDescent="0.3">
      <c r="A27" s="30">
        <v>8</v>
      </c>
      <c r="B27" s="31" t="s">
        <v>707</v>
      </c>
      <c r="C27" s="31" t="s">
        <v>105</v>
      </c>
      <c r="D27" s="34">
        <v>92</v>
      </c>
      <c r="E27" s="33">
        <v>3</v>
      </c>
      <c r="F27" s="34">
        <v>832</v>
      </c>
      <c r="G27" s="35">
        <v>30</v>
      </c>
      <c r="I27" s="30">
        <v>7</v>
      </c>
      <c r="J27" s="31" t="s">
        <v>708</v>
      </c>
      <c r="K27" s="31" t="s">
        <v>208</v>
      </c>
      <c r="L27" s="34" t="s">
        <v>43</v>
      </c>
      <c r="M27" s="33">
        <v>0</v>
      </c>
      <c r="N27" s="34">
        <v>0</v>
      </c>
      <c r="O27" s="35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83</v>
      </c>
      <c r="C29" s="9" t="s">
        <v>709</v>
      </c>
      <c r="D29" s="9"/>
      <c r="E29" s="9" t="s">
        <v>710</v>
      </c>
      <c r="F29" s="8"/>
      <c r="G29" s="8"/>
      <c r="I29" s="1"/>
      <c r="J29" s="8" t="s">
        <v>86</v>
      </c>
      <c r="K29" s="9" t="s">
        <v>711</v>
      </c>
      <c r="L29" s="9"/>
      <c r="M29" s="9" t="s">
        <v>712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8</v>
      </c>
      <c r="B31" s="16" t="s">
        <v>713</v>
      </c>
      <c r="C31" s="16" t="s">
        <v>682</v>
      </c>
      <c r="D31" s="18">
        <v>97</v>
      </c>
      <c r="E31" s="18">
        <v>8</v>
      </c>
      <c r="F31" s="18">
        <v>858</v>
      </c>
      <c r="G31" s="19">
        <v>66</v>
      </c>
      <c r="I31" s="15">
        <v>2</v>
      </c>
      <c r="J31" s="16" t="s">
        <v>714</v>
      </c>
      <c r="K31" s="16" t="s">
        <v>17</v>
      </c>
      <c r="L31" s="18">
        <v>89</v>
      </c>
      <c r="M31" s="18">
        <v>5</v>
      </c>
      <c r="N31" s="18">
        <v>852</v>
      </c>
      <c r="O31" s="19">
        <v>76</v>
      </c>
    </row>
    <row r="32" spans="1:15" ht="15.75" customHeight="1" x14ac:dyDescent="0.3">
      <c r="A32" s="20">
        <v>2</v>
      </c>
      <c r="B32" s="21" t="s">
        <v>715</v>
      </c>
      <c r="C32" s="21" t="s">
        <v>697</v>
      </c>
      <c r="D32" s="24">
        <v>98</v>
      </c>
      <c r="E32" s="23">
        <v>9</v>
      </c>
      <c r="F32" s="24">
        <v>863</v>
      </c>
      <c r="G32" s="25">
        <v>65</v>
      </c>
      <c r="I32" s="20">
        <v>6</v>
      </c>
      <c r="J32" s="21" t="s">
        <v>716</v>
      </c>
      <c r="K32" s="21" t="s">
        <v>208</v>
      </c>
      <c r="L32" s="24">
        <v>96</v>
      </c>
      <c r="M32" s="23">
        <v>10</v>
      </c>
      <c r="N32" s="24">
        <v>845</v>
      </c>
      <c r="O32" s="25">
        <v>65</v>
      </c>
    </row>
    <row r="33" spans="1:15" ht="15.75" customHeight="1" x14ac:dyDescent="0.3">
      <c r="A33" s="20">
        <v>7</v>
      </c>
      <c r="B33" s="21" t="s">
        <v>717</v>
      </c>
      <c r="C33" s="21" t="s">
        <v>98</v>
      </c>
      <c r="D33" s="24">
        <v>93</v>
      </c>
      <c r="E33" s="23">
        <v>6</v>
      </c>
      <c r="F33" s="24">
        <v>852</v>
      </c>
      <c r="G33" s="25">
        <v>60</v>
      </c>
      <c r="I33" s="20">
        <v>1</v>
      </c>
      <c r="J33" s="21" t="s">
        <v>718</v>
      </c>
      <c r="K33" s="21" t="s">
        <v>105</v>
      </c>
      <c r="L33" s="24">
        <v>94</v>
      </c>
      <c r="M33" s="23">
        <v>8</v>
      </c>
      <c r="N33" s="27">
        <v>837</v>
      </c>
      <c r="O33" s="28">
        <v>60</v>
      </c>
    </row>
    <row r="34" spans="1:15" ht="15.75" customHeight="1" x14ac:dyDescent="0.3">
      <c r="A34" s="20">
        <v>5</v>
      </c>
      <c r="B34" s="21" t="s">
        <v>719</v>
      </c>
      <c r="C34" s="21" t="s">
        <v>694</v>
      </c>
      <c r="D34" s="24">
        <v>94</v>
      </c>
      <c r="E34" s="23">
        <v>7</v>
      </c>
      <c r="F34" s="24">
        <v>843</v>
      </c>
      <c r="G34" s="25">
        <v>55</v>
      </c>
      <c r="I34" s="20">
        <v>7</v>
      </c>
      <c r="J34" s="21" t="s">
        <v>720</v>
      </c>
      <c r="K34" s="21" t="s">
        <v>27</v>
      </c>
      <c r="L34" s="24">
        <v>85</v>
      </c>
      <c r="M34" s="23">
        <v>2</v>
      </c>
      <c r="N34" s="24">
        <v>835</v>
      </c>
      <c r="O34" s="25">
        <v>59</v>
      </c>
    </row>
    <row r="35" spans="1:15" ht="15.75" customHeight="1" x14ac:dyDescent="0.3">
      <c r="A35" s="20">
        <v>3</v>
      </c>
      <c r="B35" s="21" t="s">
        <v>721</v>
      </c>
      <c r="C35" s="21" t="s">
        <v>680</v>
      </c>
      <c r="D35" s="24">
        <v>93</v>
      </c>
      <c r="E35" s="23">
        <v>6</v>
      </c>
      <c r="F35" s="24">
        <v>832</v>
      </c>
      <c r="G35" s="25">
        <v>49</v>
      </c>
      <c r="I35" s="20">
        <v>3</v>
      </c>
      <c r="J35" s="21" t="s">
        <v>722</v>
      </c>
      <c r="K35" s="21" t="s">
        <v>34</v>
      </c>
      <c r="L35" s="24">
        <v>89</v>
      </c>
      <c r="M35" s="23">
        <v>5</v>
      </c>
      <c r="N35" s="24">
        <v>830</v>
      </c>
      <c r="O35" s="25">
        <v>55</v>
      </c>
    </row>
    <row r="36" spans="1:15" ht="15.75" customHeight="1" x14ac:dyDescent="0.3">
      <c r="A36" s="20">
        <v>4</v>
      </c>
      <c r="B36" s="21" t="s">
        <v>723</v>
      </c>
      <c r="C36" s="21" t="s">
        <v>161</v>
      </c>
      <c r="D36" s="24" t="s">
        <v>43</v>
      </c>
      <c r="E36" s="23">
        <v>0</v>
      </c>
      <c r="F36" s="24">
        <v>723</v>
      </c>
      <c r="G36" s="25">
        <v>42</v>
      </c>
      <c r="I36" s="20">
        <v>4</v>
      </c>
      <c r="J36" s="21" t="s">
        <v>724</v>
      </c>
      <c r="K36" s="21" t="s">
        <v>504</v>
      </c>
      <c r="L36" s="24">
        <v>96</v>
      </c>
      <c r="M36" s="23">
        <v>10</v>
      </c>
      <c r="N36" s="24">
        <v>831</v>
      </c>
      <c r="O36" s="25">
        <v>54</v>
      </c>
    </row>
    <row r="37" spans="1:15" ht="15.75" customHeight="1" x14ac:dyDescent="0.3">
      <c r="A37" s="20">
        <v>9</v>
      </c>
      <c r="B37" s="21" t="s">
        <v>725</v>
      </c>
      <c r="C37" s="21" t="s">
        <v>21</v>
      </c>
      <c r="D37" s="24">
        <v>89</v>
      </c>
      <c r="E37" s="23">
        <v>3</v>
      </c>
      <c r="F37" s="24">
        <v>737</v>
      </c>
      <c r="G37" s="25">
        <v>39</v>
      </c>
      <c r="I37" s="20">
        <v>9</v>
      </c>
      <c r="J37" s="21" t="s">
        <v>420</v>
      </c>
      <c r="K37" s="21" t="s">
        <v>161</v>
      </c>
      <c r="L37" s="24">
        <v>94</v>
      </c>
      <c r="M37" s="23">
        <v>8</v>
      </c>
      <c r="N37" s="24">
        <v>745</v>
      </c>
      <c r="O37" s="25">
        <v>53</v>
      </c>
    </row>
    <row r="38" spans="1:15" ht="15.75" customHeight="1" x14ac:dyDescent="0.3">
      <c r="A38" s="20">
        <v>1</v>
      </c>
      <c r="B38" s="21" t="s">
        <v>726</v>
      </c>
      <c r="C38" s="21" t="s">
        <v>130</v>
      </c>
      <c r="D38" s="24">
        <v>93</v>
      </c>
      <c r="E38" s="23">
        <v>6</v>
      </c>
      <c r="F38" s="27">
        <v>735</v>
      </c>
      <c r="G38" s="28">
        <v>39</v>
      </c>
      <c r="I38" s="20">
        <v>8</v>
      </c>
      <c r="J38" s="21" t="s">
        <v>727</v>
      </c>
      <c r="K38" s="21" t="s">
        <v>697</v>
      </c>
      <c r="L38" s="24">
        <v>92</v>
      </c>
      <c r="M38" s="23">
        <v>6</v>
      </c>
      <c r="N38" s="24">
        <v>743</v>
      </c>
      <c r="O38" s="25">
        <v>51</v>
      </c>
    </row>
    <row r="39" spans="1:15" ht="15.75" customHeight="1" x14ac:dyDescent="0.3">
      <c r="A39" s="30">
        <v>6</v>
      </c>
      <c r="B39" s="31" t="s">
        <v>728</v>
      </c>
      <c r="C39" s="31" t="s">
        <v>729</v>
      </c>
      <c r="D39" s="34" t="s">
        <v>80</v>
      </c>
      <c r="E39" s="33">
        <v>0</v>
      </c>
      <c r="F39" s="34">
        <v>0</v>
      </c>
      <c r="G39" s="35">
        <v>0</v>
      </c>
      <c r="I39" s="20">
        <v>10</v>
      </c>
      <c r="J39" s="21" t="s">
        <v>106</v>
      </c>
      <c r="K39" s="21" t="s">
        <v>107</v>
      </c>
      <c r="L39" s="24">
        <v>89</v>
      </c>
      <c r="M39" s="23">
        <v>5</v>
      </c>
      <c r="N39" s="24">
        <v>818</v>
      </c>
      <c r="O39" s="25">
        <v>43</v>
      </c>
    </row>
    <row r="40" spans="1:15" ht="15.75" customHeight="1" x14ac:dyDescent="0.3">
      <c r="A40" s="10"/>
      <c r="I40" s="30">
        <v>5</v>
      </c>
      <c r="J40" s="31" t="s">
        <v>730</v>
      </c>
      <c r="K40" s="31" t="s">
        <v>682</v>
      </c>
      <c r="L40" s="34" t="s">
        <v>43</v>
      </c>
      <c r="M40" s="33">
        <v>0</v>
      </c>
      <c r="N40" s="34">
        <v>357</v>
      </c>
      <c r="O40" s="35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114</v>
      </c>
      <c r="C42" s="9" t="s">
        <v>731</v>
      </c>
      <c r="D42" s="9"/>
      <c r="E42" s="9" t="s">
        <v>732</v>
      </c>
      <c r="F42" s="8"/>
      <c r="G42" s="8"/>
      <c r="I42" s="1"/>
      <c r="J42" s="8" t="s">
        <v>117</v>
      </c>
      <c r="K42" s="9" t="s">
        <v>733</v>
      </c>
      <c r="L42" s="9"/>
      <c r="M42" s="9" t="s">
        <v>712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3</v>
      </c>
      <c r="B44" s="16" t="s">
        <v>734</v>
      </c>
      <c r="C44" s="16" t="s">
        <v>697</v>
      </c>
      <c r="D44" s="18">
        <v>97</v>
      </c>
      <c r="E44" s="18">
        <v>11</v>
      </c>
      <c r="F44" s="18">
        <v>845</v>
      </c>
      <c r="G44" s="19">
        <v>83</v>
      </c>
      <c r="I44" s="15">
        <v>3</v>
      </c>
      <c r="J44" s="16" t="s">
        <v>735</v>
      </c>
      <c r="K44" s="16" t="s">
        <v>98</v>
      </c>
      <c r="L44" s="18">
        <v>88</v>
      </c>
      <c r="M44" s="18">
        <v>4</v>
      </c>
      <c r="N44" s="18">
        <v>839</v>
      </c>
      <c r="O44" s="19">
        <v>72</v>
      </c>
    </row>
    <row r="45" spans="1:15" ht="15.75" customHeight="1" x14ac:dyDescent="0.3">
      <c r="A45" s="20">
        <v>1</v>
      </c>
      <c r="B45" s="21" t="s">
        <v>736</v>
      </c>
      <c r="C45" s="21" t="s">
        <v>682</v>
      </c>
      <c r="D45" s="24">
        <v>95</v>
      </c>
      <c r="E45" s="23">
        <v>9</v>
      </c>
      <c r="F45" s="27">
        <v>836</v>
      </c>
      <c r="G45" s="28">
        <v>78</v>
      </c>
      <c r="I45" s="20">
        <v>5</v>
      </c>
      <c r="J45" s="21" t="s">
        <v>737</v>
      </c>
      <c r="K45" s="21" t="s">
        <v>533</v>
      </c>
      <c r="L45" s="24">
        <v>96</v>
      </c>
      <c r="M45" s="23">
        <v>10</v>
      </c>
      <c r="N45" s="24">
        <v>835</v>
      </c>
      <c r="O45" s="25">
        <v>67</v>
      </c>
    </row>
    <row r="46" spans="1:15" ht="15.75" customHeight="1" x14ac:dyDescent="0.3">
      <c r="A46" s="20">
        <v>11</v>
      </c>
      <c r="B46" s="21" t="s">
        <v>329</v>
      </c>
      <c r="C46" s="21" t="s">
        <v>92</v>
      </c>
      <c r="D46" s="24">
        <v>97</v>
      </c>
      <c r="E46" s="23">
        <v>11</v>
      </c>
      <c r="F46" s="24">
        <v>821</v>
      </c>
      <c r="G46" s="25">
        <v>72</v>
      </c>
      <c r="I46" s="20">
        <v>9</v>
      </c>
      <c r="J46" s="21" t="s">
        <v>601</v>
      </c>
      <c r="K46" s="21" t="s">
        <v>585</v>
      </c>
      <c r="L46" s="24">
        <v>93</v>
      </c>
      <c r="M46" s="23">
        <v>8</v>
      </c>
      <c r="N46" s="24">
        <v>831</v>
      </c>
      <c r="O46" s="25">
        <v>67</v>
      </c>
    </row>
    <row r="47" spans="1:15" ht="15.75" customHeight="1" x14ac:dyDescent="0.3">
      <c r="A47" s="20">
        <v>10</v>
      </c>
      <c r="B47" s="21" t="s">
        <v>738</v>
      </c>
      <c r="C47" s="21" t="s">
        <v>130</v>
      </c>
      <c r="D47" s="24">
        <v>94</v>
      </c>
      <c r="E47" s="23">
        <v>8</v>
      </c>
      <c r="F47" s="24">
        <v>823</v>
      </c>
      <c r="G47" s="25">
        <v>68</v>
      </c>
      <c r="I47" s="20">
        <v>1</v>
      </c>
      <c r="J47" s="21" t="s">
        <v>739</v>
      </c>
      <c r="K47" s="21" t="s">
        <v>504</v>
      </c>
      <c r="L47" s="24">
        <v>93</v>
      </c>
      <c r="M47" s="23">
        <v>8</v>
      </c>
      <c r="N47" s="27">
        <v>837</v>
      </c>
      <c r="O47" s="28">
        <v>66</v>
      </c>
    </row>
    <row r="48" spans="1:15" ht="15.75" customHeight="1" x14ac:dyDescent="0.3">
      <c r="A48" s="20">
        <v>4</v>
      </c>
      <c r="B48" s="21" t="s">
        <v>740</v>
      </c>
      <c r="C48" s="21" t="s">
        <v>682</v>
      </c>
      <c r="D48" s="24">
        <v>94</v>
      </c>
      <c r="E48" s="23">
        <v>8</v>
      </c>
      <c r="F48" s="24">
        <v>736</v>
      </c>
      <c r="G48" s="25">
        <v>61</v>
      </c>
      <c r="I48" s="20">
        <v>8</v>
      </c>
      <c r="J48" s="21" t="s">
        <v>741</v>
      </c>
      <c r="K48" s="21" t="s">
        <v>98</v>
      </c>
      <c r="L48" s="24">
        <v>94</v>
      </c>
      <c r="M48" s="23">
        <v>9</v>
      </c>
      <c r="N48" s="24">
        <v>831</v>
      </c>
      <c r="O48" s="25">
        <v>65</v>
      </c>
    </row>
    <row r="49" spans="1:15" ht="15.75" customHeight="1" x14ac:dyDescent="0.3">
      <c r="A49" s="20">
        <v>2</v>
      </c>
      <c r="B49" s="21" t="s">
        <v>742</v>
      </c>
      <c r="C49" s="21" t="s">
        <v>585</v>
      </c>
      <c r="D49" s="24">
        <v>92</v>
      </c>
      <c r="E49" s="23">
        <v>5</v>
      </c>
      <c r="F49" s="24">
        <v>825</v>
      </c>
      <c r="G49" s="25">
        <v>59</v>
      </c>
      <c r="I49" s="20">
        <v>2</v>
      </c>
      <c r="J49" s="21" t="s">
        <v>215</v>
      </c>
      <c r="K49" s="21" t="s">
        <v>42</v>
      </c>
      <c r="L49" s="24">
        <v>88</v>
      </c>
      <c r="M49" s="23">
        <v>4</v>
      </c>
      <c r="N49" s="24">
        <v>820</v>
      </c>
      <c r="O49" s="25">
        <v>53</v>
      </c>
    </row>
    <row r="50" spans="1:15" ht="15.75" customHeight="1" x14ac:dyDescent="0.3">
      <c r="A50" s="20">
        <v>6</v>
      </c>
      <c r="B50" s="21" t="s">
        <v>487</v>
      </c>
      <c r="C50" s="21" t="s">
        <v>743</v>
      </c>
      <c r="D50" s="24">
        <v>90</v>
      </c>
      <c r="E50" s="23">
        <v>3</v>
      </c>
      <c r="F50" s="24">
        <v>817</v>
      </c>
      <c r="G50" s="25">
        <v>55</v>
      </c>
      <c r="I50" s="20">
        <v>6</v>
      </c>
      <c r="J50" s="21" t="s">
        <v>744</v>
      </c>
      <c r="K50" s="21" t="s">
        <v>61</v>
      </c>
      <c r="L50" s="24">
        <v>89</v>
      </c>
      <c r="M50" s="23">
        <v>5</v>
      </c>
      <c r="N50" s="24">
        <v>816</v>
      </c>
      <c r="O50" s="25">
        <v>52</v>
      </c>
    </row>
    <row r="51" spans="1:15" ht="15.75" customHeight="1" x14ac:dyDescent="0.3">
      <c r="A51" s="20">
        <v>7</v>
      </c>
      <c r="B51" s="21" t="s">
        <v>745</v>
      </c>
      <c r="C51" s="21" t="s">
        <v>680</v>
      </c>
      <c r="D51" s="24">
        <v>89</v>
      </c>
      <c r="E51" s="23">
        <v>2</v>
      </c>
      <c r="F51" s="24">
        <v>811</v>
      </c>
      <c r="G51" s="25">
        <v>50</v>
      </c>
      <c r="I51" s="20">
        <v>4</v>
      </c>
      <c r="J51" s="21" t="s">
        <v>746</v>
      </c>
      <c r="K51" s="21" t="s">
        <v>135</v>
      </c>
      <c r="L51" s="24">
        <v>92</v>
      </c>
      <c r="M51" s="23">
        <v>6</v>
      </c>
      <c r="N51" s="24">
        <v>631</v>
      </c>
      <c r="O51" s="25">
        <v>32</v>
      </c>
    </row>
    <row r="52" spans="1:15" ht="15.75" customHeight="1" x14ac:dyDescent="0.3">
      <c r="A52" s="20">
        <v>9</v>
      </c>
      <c r="B52" s="21" t="s">
        <v>747</v>
      </c>
      <c r="C52" s="21" t="s">
        <v>680</v>
      </c>
      <c r="D52" s="24">
        <v>93</v>
      </c>
      <c r="E52" s="23">
        <v>6</v>
      </c>
      <c r="F52" s="24">
        <v>721</v>
      </c>
      <c r="G52" s="25">
        <v>46</v>
      </c>
      <c r="I52" s="20">
        <v>10</v>
      </c>
      <c r="J52" s="21" t="s">
        <v>748</v>
      </c>
      <c r="K52" s="21" t="s">
        <v>680</v>
      </c>
      <c r="L52" s="24" t="s">
        <v>43</v>
      </c>
      <c r="M52" s="23">
        <v>0</v>
      </c>
      <c r="N52" s="24">
        <v>359</v>
      </c>
      <c r="O52" s="25">
        <v>22</v>
      </c>
    </row>
    <row r="53" spans="1:15" ht="15.75" customHeight="1" x14ac:dyDescent="0.3">
      <c r="A53" s="20">
        <v>5</v>
      </c>
      <c r="B53" s="21" t="s">
        <v>749</v>
      </c>
      <c r="C53" s="21" t="s">
        <v>34</v>
      </c>
      <c r="D53" s="24">
        <v>91</v>
      </c>
      <c r="E53" s="23">
        <v>4</v>
      </c>
      <c r="F53" s="24">
        <v>801</v>
      </c>
      <c r="G53" s="25">
        <v>41</v>
      </c>
      <c r="I53" s="30">
        <v>7</v>
      </c>
      <c r="J53" s="31" t="s">
        <v>750</v>
      </c>
      <c r="K53" s="31" t="s">
        <v>751</v>
      </c>
      <c r="L53" s="34" t="s">
        <v>43</v>
      </c>
      <c r="M53" s="33">
        <v>0</v>
      </c>
      <c r="N53" s="34">
        <v>0</v>
      </c>
      <c r="O53" s="35">
        <v>0</v>
      </c>
    </row>
    <row r="54" spans="1:15" ht="15.75" customHeight="1" x14ac:dyDescent="0.3">
      <c r="A54" s="30">
        <v>8</v>
      </c>
      <c r="B54" s="31" t="s">
        <v>752</v>
      </c>
      <c r="C54" s="31" t="s">
        <v>697</v>
      </c>
      <c r="D54" s="34" t="s">
        <v>80</v>
      </c>
      <c r="E54" s="33">
        <v>0</v>
      </c>
      <c r="F54" s="34">
        <v>0</v>
      </c>
      <c r="G54" s="35">
        <v>0</v>
      </c>
      <c r="I54" s="10"/>
    </row>
    <row r="55" spans="1:15" ht="15.75" customHeight="1" x14ac:dyDescent="0.3">
      <c r="A55" s="10"/>
      <c r="I55" s="10"/>
      <c r="L55" s="106"/>
    </row>
    <row r="56" spans="1:15" ht="15.75" customHeight="1" x14ac:dyDescent="0.3">
      <c r="A56" s="1"/>
      <c r="B56" s="8" t="s">
        <v>143</v>
      </c>
      <c r="C56" s="9" t="s">
        <v>753</v>
      </c>
      <c r="D56" s="9"/>
      <c r="E56" s="9" t="s">
        <v>754</v>
      </c>
      <c r="F56" s="8"/>
      <c r="G56" s="8"/>
      <c r="I56" s="1"/>
      <c r="J56" s="8" t="s">
        <v>146</v>
      </c>
      <c r="K56" s="9" t="s">
        <v>755</v>
      </c>
      <c r="L56" s="9"/>
      <c r="M56" s="9" t="s">
        <v>756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6" t="s">
        <v>590</v>
      </c>
      <c r="C58" s="16" t="s">
        <v>98</v>
      </c>
      <c r="D58" s="18">
        <v>93</v>
      </c>
      <c r="E58" s="18">
        <v>8</v>
      </c>
      <c r="F58" s="18">
        <v>830</v>
      </c>
      <c r="G58" s="19">
        <v>77</v>
      </c>
      <c r="I58" s="15">
        <v>9</v>
      </c>
      <c r="J58" s="16" t="s">
        <v>757</v>
      </c>
      <c r="K58" s="16" t="s">
        <v>105</v>
      </c>
      <c r="L58" s="18">
        <v>91</v>
      </c>
      <c r="M58" s="18">
        <v>8</v>
      </c>
      <c r="N58" s="18">
        <v>831</v>
      </c>
      <c r="O58" s="19">
        <v>78</v>
      </c>
    </row>
    <row r="59" spans="1:15" ht="15.75" customHeight="1" x14ac:dyDescent="0.3">
      <c r="A59" s="20">
        <v>7</v>
      </c>
      <c r="B59" s="21" t="s">
        <v>758</v>
      </c>
      <c r="C59" s="21" t="s">
        <v>130</v>
      </c>
      <c r="D59" s="24">
        <v>96</v>
      </c>
      <c r="E59" s="23">
        <v>10</v>
      </c>
      <c r="F59" s="24">
        <v>822</v>
      </c>
      <c r="G59" s="25">
        <v>65</v>
      </c>
      <c r="I59" s="20">
        <v>6</v>
      </c>
      <c r="J59" s="21" t="s">
        <v>759</v>
      </c>
      <c r="K59" s="21" t="s">
        <v>34</v>
      </c>
      <c r="L59" s="24">
        <v>89</v>
      </c>
      <c r="M59" s="23">
        <v>6</v>
      </c>
      <c r="N59" s="24">
        <v>824</v>
      </c>
      <c r="O59" s="25">
        <v>77</v>
      </c>
    </row>
    <row r="60" spans="1:15" ht="15.75" customHeight="1" x14ac:dyDescent="0.3">
      <c r="A60" s="20">
        <v>10</v>
      </c>
      <c r="B60" s="21" t="s">
        <v>760</v>
      </c>
      <c r="C60" s="21" t="s">
        <v>761</v>
      </c>
      <c r="D60" s="24">
        <v>92</v>
      </c>
      <c r="E60" s="23">
        <v>7</v>
      </c>
      <c r="F60" s="24">
        <v>809</v>
      </c>
      <c r="G60" s="25">
        <v>56</v>
      </c>
      <c r="I60" s="20">
        <v>1</v>
      </c>
      <c r="J60" s="21" t="s">
        <v>762</v>
      </c>
      <c r="K60" s="21" t="s">
        <v>697</v>
      </c>
      <c r="L60" s="24">
        <v>92</v>
      </c>
      <c r="M60" s="23">
        <v>10</v>
      </c>
      <c r="N60" s="27">
        <v>735</v>
      </c>
      <c r="O60" s="28">
        <v>66</v>
      </c>
    </row>
    <row r="61" spans="1:15" ht="15.75" customHeight="1" x14ac:dyDescent="0.3">
      <c r="A61" s="20">
        <v>5</v>
      </c>
      <c r="B61" s="21" t="s">
        <v>763</v>
      </c>
      <c r="C61" s="21" t="s">
        <v>682</v>
      </c>
      <c r="D61" s="24">
        <v>95</v>
      </c>
      <c r="E61" s="23">
        <v>9</v>
      </c>
      <c r="F61" s="24">
        <v>800</v>
      </c>
      <c r="G61" s="25">
        <v>56</v>
      </c>
      <c r="I61" s="20">
        <v>10</v>
      </c>
      <c r="J61" s="21" t="s">
        <v>764</v>
      </c>
      <c r="K61" s="21" t="s">
        <v>680</v>
      </c>
      <c r="L61" s="24">
        <v>88</v>
      </c>
      <c r="M61" s="23">
        <v>5</v>
      </c>
      <c r="N61" s="24">
        <v>803</v>
      </c>
      <c r="O61" s="25">
        <v>60</v>
      </c>
    </row>
    <row r="62" spans="1:15" ht="15.75" customHeight="1" x14ac:dyDescent="0.3">
      <c r="A62" s="20">
        <v>3</v>
      </c>
      <c r="B62" s="21" t="s">
        <v>765</v>
      </c>
      <c r="C62" s="21" t="s">
        <v>682</v>
      </c>
      <c r="D62" s="24">
        <v>90</v>
      </c>
      <c r="E62" s="23">
        <v>4</v>
      </c>
      <c r="F62" s="24">
        <v>811</v>
      </c>
      <c r="G62" s="25">
        <v>55</v>
      </c>
      <c r="I62" s="20">
        <v>2</v>
      </c>
      <c r="J62" s="21" t="s">
        <v>766</v>
      </c>
      <c r="K62" s="21" t="s">
        <v>694</v>
      </c>
      <c r="L62" s="24">
        <v>91</v>
      </c>
      <c r="M62" s="23">
        <v>8</v>
      </c>
      <c r="N62" s="24">
        <v>792</v>
      </c>
      <c r="O62" s="25">
        <v>56</v>
      </c>
    </row>
    <row r="63" spans="1:15" ht="15.75" customHeight="1" x14ac:dyDescent="0.3">
      <c r="A63" s="20">
        <v>6</v>
      </c>
      <c r="B63" s="21" t="s">
        <v>767</v>
      </c>
      <c r="C63" s="21" t="s">
        <v>135</v>
      </c>
      <c r="D63" s="24">
        <v>92</v>
      </c>
      <c r="E63" s="23">
        <v>7</v>
      </c>
      <c r="F63" s="24">
        <v>796</v>
      </c>
      <c r="G63" s="25">
        <v>54</v>
      </c>
      <c r="I63" s="20">
        <v>4</v>
      </c>
      <c r="J63" s="21" t="s">
        <v>233</v>
      </c>
      <c r="K63" s="21" t="s">
        <v>107</v>
      </c>
      <c r="L63" s="24">
        <v>92</v>
      </c>
      <c r="M63" s="23">
        <v>10</v>
      </c>
      <c r="N63" s="24">
        <v>703</v>
      </c>
      <c r="O63" s="25">
        <v>55</v>
      </c>
    </row>
    <row r="64" spans="1:15" ht="15.75" customHeight="1" x14ac:dyDescent="0.3">
      <c r="A64" s="20">
        <v>4</v>
      </c>
      <c r="B64" s="21" t="s">
        <v>768</v>
      </c>
      <c r="C64" s="21" t="s">
        <v>761</v>
      </c>
      <c r="D64" s="24">
        <v>86</v>
      </c>
      <c r="E64" s="23">
        <v>2</v>
      </c>
      <c r="F64" s="24">
        <v>715</v>
      </c>
      <c r="G64" s="25">
        <v>50</v>
      </c>
      <c r="I64" s="20">
        <v>8</v>
      </c>
      <c r="J64" s="21" t="s">
        <v>769</v>
      </c>
      <c r="K64" s="21" t="s">
        <v>676</v>
      </c>
      <c r="L64" s="24">
        <v>78</v>
      </c>
      <c r="M64" s="23">
        <v>3</v>
      </c>
      <c r="N64" s="24">
        <v>763</v>
      </c>
      <c r="O64" s="25">
        <v>48</v>
      </c>
    </row>
    <row r="65" spans="1:15" ht="15.75" customHeight="1" x14ac:dyDescent="0.3">
      <c r="A65" s="20">
        <v>9</v>
      </c>
      <c r="B65" s="21" t="s">
        <v>530</v>
      </c>
      <c r="C65" s="21" t="s">
        <v>98</v>
      </c>
      <c r="D65" s="24">
        <v>92</v>
      </c>
      <c r="E65" s="23">
        <v>7</v>
      </c>
      <c r="F65" s="24">
        <v>805</v>
      </c>
      <c r="G65" s="25">
        <v>48</v>
      </c>
      <c r="I65" s="20">
        <v>3</v>
      </c>
      <c r="J65" s="21" t="s">
        <v>163</v>
      </c>
      <c r="K65" s="21" t="s">
        <v>107</v>
      </c>
      <c r="L65" s="24">
        <v>82</v>
      </c>
      <c r="M65" s="23">
        <v>4</v>
      </c>
      <c r="N65" s="24">
        <v>676</v>
      </c>
      <c r="O65" s="25">
        <v>37</v>
      </c>
    </row>
    <row r="66" spans="1:15" ht="15.75" customHeight="1" x14ac:dyDescent="0.3">
      <c r="A66" s="20">
        <v>2</v>
      </c>
      <c r="B66" s="21" t="s">
        <v>770</v>
      </c>
      <c r="C66" s="21" t="s">
        <v>680</v>
      </c>
      <c r="D66" s="24">
        <v>90</v>
      </c>
      <c r="E66" s="23">
        <v>4</v>
      </c>
      <c r="F66" s="24">
        <v>790</v>
      </c>
      <c r="G66" s="25">
        <v>42</v>
      </c>
      <c r="I66" s="20">
        <v>5</v>
      </c>
      <c r="J66" s="21" t="s">
        <v>771</v>
      </c>
      <c r="K66" s="21" t="s">
        <v>98</v>
      </c>
      <c r="L66" s="24" t="s">
        <v>43</v>
      </c>
      <c r="M66" s="23">
        <v>0</v>
      </c>
      <c r="N66" s="24">
        <v>0</v>
      </c>
      <c r="O66" s="25">
        <v>0</v>
      </c>
    </row>
    <row r="67" spans="1:15" ht="15.75" customHeight="1" x14ac:dyDescent="0.3">
      <c r="A67" s="30">
        <v>1</v>
      </c>
      <c r="B67" s="31" t="s">
        <v>772</v>
      </c>
      <c r="C67" s="31" t="s">
        <v>697</v>
      </c>
      <c r="D67" s="34">
        <v>85</v>
      </c>
      <c r="E67" s="33">
        <v>1</v>
      </c>
      <c r="F67" s="37">
        <v>765</v>
      </c>
      <c r="G67" s="38">
        <v>23</v>
      </c>
      <c r="I67" s="30">
        <v>7</v>
      </c>
      <c r="J67" s="31" t="s">
        <v>773</v>
      </c>
      <c r="K67" s="31" t="s">
        <v>161</v>
      </c>
      <c r="L67" s="34" t="s">
        <v>43</v>
      </c>
      <c r="M67" s="33">
        <v>0</v>
      </c>
      <c r="N67" s="34">
        <v>0</v>
      </c>
      <c r="O67" s="35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375</v>
      </c>
      <c r="F69" s="44" t="s">
        <v>171</v>
      </c>
      <c r="I69" s="10"/>
    </row>
    <row r="70" spans="1:15" ht="15.75" customHeight="1" x14ac:dyDescent="0.3">
      <c r="A70" s="10"/>
      <c r="B70" s="10" t="s">
        <v>172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29C57B0B-D76C-4286-A05E-B16BC64E73C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71E4-F73F-43F9-8386-1EE4FCAA09B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279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280</v>
      </c>
      <c r="B4" s="66"/>
      <c r="C4" s="67">
        <v>539</v>
      </c>
      <c r="D4" s="66"/>
      <c r="E4" s="68" t="s">
        <v>15</v>
      </c>
      <c r="F4" s="69">
        <f>SUM(F5:F7)</f>
        <v>522</v>
      </c>
      <c r="G4" s="70" t="s">
        <v>281</v>
      </c>
      <c r="H4" s="65" t="s">
        <v>282</v>
      </c>
      <c r="I4" s="66"/>
      <c r="J4" s="67">
        <v>536</v>
      </c>
      <c r="K4" s="66"/>
      <c r="L4" s="68" t="s">
        <v>15</v>
      </c>
      <c r="M4" s="69">
        <f>SUM(M5:M7)</f>
        <v>181</v>
      </c>
      <c r="N4"/>
    </row>
    <row r="5" spans="1:25" ht="15.75" customHeight="1" x14ac:dyDescent="0.3">
      <c r="A5" s="71" t="s">
        <v>35</v>
      </c>
      <c r="B5" s="72">
        <v>42</v>
      </c>
      <c r="C5" s="72">
        <v>43</v>
      </c>
      <c r="D5" s="72">
        <v>44</v>
      </c>
      <c r="E5" s="72">
        <v>44</v>
      </c>
      <c r="F5" s="73">
        <f>SUM(B5:E5)</f>
        <v>173</v>
      </c>
      <c r="G5"/>
      <c r="H5" s="71" t="s">
        <v>41</v>
      </c>
      <c r="I5" s="72" t="s">
        <v>43</v>
      </c>
      <c r="J5" s="72"/>
      <c r="K5" s="72"/>
      <c r="L5" s="72"/>
      <c r="M5" s="73">
        <f>SUM(I5:L5)</f>
        <v>0</v>
      </c>
      <c r="N5"/>
    </row>
    <row r="6" spans="1:25" ht="15.75" customHeight="1" x14ac:dyDescent="0.3">
      <c r="A6" s="74" t="s">
        <v>90</v>
      </c>
      <c r="B6" s="22">
        <v>45</v>
      </c>
      <c r="C6" s="22">
        <v>45</v>
      </c>
      <c r="D6" s="22">
        <v>45</v>
      </c>
      <c r="E6" s="22">
        <v>44</v>
      </c>
      <c r="F6" s="25">
        <f>SUM(B6:E6)</f>
        <v>179</v>
      </c>
      <c r="G6"/>
      <c r="H6" s="74" t="s">
        <v>66</v>
      </c>
      <c r="I6" s="22">
        <v>45</v>
      </c>
      <c r="J6" s="22">
        <v>44</v>
      </c>
      <c r="K6" s="22">
        <v>47</v>
      </c>
      <c r="L6" s="22">
        <v>45</v>
      </c>
      <c r="M6" s="25">
        <f>SUM(I6:L6)</f>
        <v>181</v>
      </c>
      <c r="N6"/>
    </row>
    <row r="7" spans="1:25" ht="15.75" customHeight="1" x14ac:dyDescent="0.3">
      <c r="A7" s="75" t="s">
        <v>46</v>
      </c>
      <c r="B7" s="32">
        <v>45</v>
      </c>
      <c r="C7" s="32">
        <v>42</v>
      </c>
      <c r="D7" s="32">
        <v>40</v>
      </c>
      <c r="E7" s="32">
        <v>43</v>
      </c>
      <c r="F7" s="35">
        <f>SUM(B7:E7)</f>
        <v>170</v>
      </c>
      <c r="G7"/>
      <c r="H7" s="75" t="s">
        <v>45</v>
      </c>
      <c r="I7" s="32" t="s">
        <v>43</v>
      </c>
      <c r="J7" s="32"/>
      <c r="K7" s="32"/>
      <c r="L7" s="32"/>
      <c r="M7" s="35">
        <f>SUM(I7:L7)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283</v>
      </c>
      <c r="B9" s="66"/>
      <c r="C9" s="67">
        <v>527</v>
      </c>
      <c r="D9" s="77"/>
      <c r="E9" s="68" t="s">
        <v>15</v>
      </c>
      <c r="F9" s="69">
        <f>SUM(F10:F12)</f>
        <v>532</v>
      </c>
      <c r="G9" s="70" t="s">
        <v>281</v>
      </c>
      <c r="H9" s="10" t="s">
        <v>284</v>
      </c>
      <c r="N9"/>
    </row>
    <row r="10" spans="1:25" ht="15.75" customHeight="1" x14ac:dyDescent="0.3">
      <c r="A10" s="71" t="s">
        <v>139</v>
      </c>
      <c r="B10" s="72">
        <v>46</v>
      </c>
      <c r="C10" s="72">
        <v>39</v>
      </c>
      <c r="D10" s="72">
        <v>44</v>
      </c>
      <c r="E10" s="72">
        <v>40</v>
      </c>
      <c r="F10" s="73">
        <f>SUM(B10:E10)</f>
        <v>169</v>
      </c>
      <c r="G10"/>
      <c r="N10"/>
    </row>
    <row r="11" spans="1:25" ht="15.75" customHeight="1" x14ac:dyDescent="0.3">
      <c r="A11" s="74" t="s">
        <v>16</v>
      </c>
      <c r="B11" s="22">
        <v>47</v>
      </c>
      <c r="C11" s="22">
        <v>48</v>
      </c>
      <c r="D11" s="22">
        <v>47</v>
      </c>
      <c r="E11" s="22">
        <v>47</v>
      </c>
      <c r="F11" s="25">
        <f>SUM(B11:E11)</f>
        <v>189</v>
      </c>
      <c r="G11"/>
      <c r="N11"/>
    </row>
    <row r="12" spans="1:25" ht="15.75" customHeight="1" x14ac:dyDescent="0.3">
      <c r="A12" s="75" t="s">
        <v>120</v>
      </c>
      <c r="B12" s="32">
        <v>45</v>
      </c>
      <c r="C12" s="32">
        <v>44</v>
      </c>
      <c r="D12" s="32">
        <v>42</v>
      </c>
      <c r="E12" s="32">
        <v>43</v>
      </c>
      <c r="F12" s="35">
        <f>SUM(B12:E12)</f>
        <v>174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285</v>
      </c>
      <c r="B14" s="66"/>
      <c r="C14" s="67">
        <v>527</v>
      </c>
      <c r="D14" s="66"/>
      <c r="E14" s="68" t="s">
        <v>15</v>
      </c>
      <c r="F14" s="69">
        <f>SUM(F15:F17)</f>
        <v>528</v>
      </c>
      <c r="G14" s="70" t="s">
        <v>281</v>
      </c>
      <c r="H14" s="65" t="s">
        <v>286</v>
      </c>
      <c r="I14" s="66"/>
      <c r="J14" s="67">
        <v>525</v>
      </c>
      <c r="K14" s="66"/>
      <c r="L14" s="68" t="s">
        <v>15</v>
      </c>
      <c r="M14" s="69">
        <f>SUM(M15:M17)</f>
        <v>517</v>
      </c>
      <c r="N14"/>
    </row>
    <row r="15" spans="1:25" ht="15.75" customHeight="1" x14ac:dyDescent="0.3">
      <c r="A15" s="71" t="s">
        <v>102</v>
      </c>
      <c r="B15" s="72">
        <v>44</v>
      </c>
      <c r="C15" s="72">
        <v>40</v>
      </c>
      <c r="D15" s="72">
        <v>45</v>
      </c>
      <c r="E15" s="72">
        <v>43</v>
      </c>
      <c r="F15" s="73">
        <f>SUM(B15:E15)</f>
        <v>172</v>
      </c>
      <c r="G15"/>
      <c r="H15" s="71" t="s">
        <v>110</v>
      </c>
      <c r="I15" s="72">
        <v>41</v>
      </c>
      <c r="J15" s="72">
        <v>44</v>
      </c>
      <c r="K15" s="72">
        <v>36</v>
      </c>
      <c r="L15" s="72">
        <v>45</v>
      </c>
      <c r="M15" s="73">
        <f>SUM(I15:L15)</f>
        <v>166</v>
      </c>
      <c r="N15"/>
    </row>
    <row r="16" spans="1:25" ht="15.75" customHeight="1" x14ac:dyDescent="0.3">
      <c r="A16" s="74" t="s">
        <v>22</v>
      </c>
      <c r="B16" s="22">
        <v>46</v>
      </c>
      <c r="C16" s="22">
        <v>43</v>
      </c>
      <c r="D16" s="22">
        <v>43</v>
      </c>
      <c r="E16" s="22">
        <v>46</v>
      </c>
      <c r="F16" s="25">
        <f>SUM(B16:E16)</f>
        <v>178</v>
      </c>
      <c r="G16"/>
      <c r="H16" s="74" t="s">
        <v>59</v>
      </c>
      <c r="I16" s="22">
        <v>39</v>
      </c>
      <c r="J16" s="22">
        <v>44</v>
      </c>
      <c r="K16" s="22">
        <v>45</v>
      </c>
      <c r="L16" s="22">
        <v>46</v>
      </c>
      <c r="M16" s="25">
        <f>SUM(I16:L16)</f>
        <v>174</v>
      </c>
      <c r="N16"/>
    </row>
    <row r="17" spans="1:20" ht="15.75" customHeight="1" x14ac:dyDescent="0.3">
      <c r="A17" s="75" t="s">
        <v>75</v>
      </c>
      <c r="B17" s="32">
        <v>45</v>
      </c>
      <c r="C17" s="32">
        <v>46</v>
      </c>
      <c r="D17" s="32">
        <v>44</v>
      </c>
      <c r="E17" s="32">
        <v>43</v>
      </c>
      <c r="F17" s="35">
        <f>SUM(B17:E17)</f>
        <v>178</v>
      </c>
      <c r="G17"/>
      <c r="H17" s="75" t="s">
        <v>33</v>
      </c>
      <c r="I17" s="32">
        <v>46</v>
      </c>
      <c r="J17" s="32">
        <v>43</v>
      </c>
      <c r="K17" s="32">
        <v>42</v>
      </c>
      <c r="L17" s="32">
        <v>46</v>
      </c>
      <c r="M17" s="35">
        <f>SUM(I17:L17)</f>
        <v>177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10" t="s">
        <v>292</v>
      </c>
      <c r="H20" s="79" t="s">
        <v>280</v>
      </c>
      <c r="I20" s="80">
        <v>9</v>
      </c>
      <c r="J20" s="80">
        <v>8</v>
      </c>
      <c r="K20" s="80"/>
      <c r="L20" s="80">
        <v>1</v>
      </c>
      <c r="M20" s="80">
        <v>4799</v>
      </c>
      <c r="N20" s="81">
        <v>16</v>
      </c>
    </row>
    <row r="21" spans="1:20" ht="15.75" customHeight="1" x14ac:dyDescent="0.3">
      <c r="B21" s="82" t="s">
        <v>293</v>
      </c>
      <c r="H21" s="74" t="s">
        <v>285</v>
      </c>
      <c r="I21" s="24">
        <v>9</v>
      </c>
      <c r="J21" s="24">
        <v>7</v>
      </c>
      <c r="K21" s="24"/>
      <c r="L21" s="24">
        <v>2</v>
      </c>
      <c r="M21" s="24">
        <v>4730</v>
      </c>
      <c r="N21" s="25">
        <v>14</v>
      </c>
    </row>
    <row r="22" spans="1:20" ht="15.75" customHeight="1" x14ac:dyDescent="0.3">
      <c r="B22" s="9" t="s">
        <v>294</v>
      </c>
      <c r="H22" s="74" t="s">
        <v>283</v>
      </c>
      <c r="I22" s="24">
        <v>9</v>
      </c>
      <c r="J22" s="24">
        <v>6</v>
      </c>
      <c r="K22" s="24"/>
      <c r="L22" s="24">
        <v>3</v>
      </c>
      <c r="M22" s="24">
        <v>4762</v>
      </c>
      <c r="N22" s="25">
        <v>12</v>
      </c>
    </row>
    <row r="23" spans="1:20" ht="15.75" customHeight="1" x14ac:dyDescent="0.3">
      <c r="H23" s="74" t="s">
        <v>286</v>
      </c>
      <c r="I23" s="24">
        <v>9</v>
      </c>
      <c r="J23" s="24">
        <v>3</v>
      </c>
      <c r="K23" s="24"/>
      <c r="L23" s="24">
        <v>6</v>
      </c>
      <c r="M23" s="24">
        <v>4649</v>
      </c>
      <c r="N23" s="25">
        <v>6</v>
      </c>
    </row>
    <row r="24" spans="1:20" ht="15.75" customHeight="1" x14ac:dyDescent="0.3">
      <c r="H24" s="74" t="s">
        <v>282</v>
      </c>
      <c r="I24" s="24">
        <v>9</v>
      </c>
      <c r="J24" s="24">
        <v>3</v>
      </c>
      <c r="K24" s="24"/>
      <c r="L24" s="24">
        <v>6</v>
      </c>
      <c r="M24" s="24">
        <v>2970</v>
      </c>
      <c r="N24" s="25">
        <v>6</v>
      </c>
    </row>
    <row r="25" spans="1:20" ht="15.75" customHeight="1" x14ac:dyDescent="0.3">
      <c r="H25" s="75" t="s">
        <v>284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295</v>
      </c>
      <c r="B30" s="66"/>
      <c r="C30" s="67">
        <v>500</v>
      </c>
      <c r="D30" s="66"/>
      <c r="E30" s="68" t="s">
        <v>15</v>
      </c>
      <c r="F30" s="69">
        <f>SUM(F31:F33)</f>
        <v>493</v>
      </c>
      <c r="G30" s="70" t="s">
        <v>281</v>
      </c>
      <c r="H30" s="65" t="s">
        <v>296</v>
      </c>
      <c r="I30" s="66"/>
      <c r="J30" s="67">
        <v>503</v>
      </c>
      <c r="K30" s="66"/>
      <c r="L30" s="68" t="s">
        <v>15</v>
      </c>
      <c r="M30" s="69">
        <f>SUM(M31:M33)</f>
        <v>488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163</v>
      </c>
      <c r="B31" s="72">
        <v>39</v>
      </c>
      <c r="C31" s="72">
        <v>40</v>
      </c>
      <c r="D31" s="72">
        <v>36</v>
      </c>
      <c r="E31" s="72">
        <v>43</v>
      </c>
      <c r="F31" s="73">
        <f>SUM(B31:E31)</f>
        <v>158</v>
      </c>
      <c r="G31"/>
      <c r="H31" s="71" t="s">
        <v>151</v>
      </c>
      <c r="I31" s="72">
        <v>43</v>
      </c>
      <c r="J31" s="72">
        <v>43</v>
      </c>
      <c r="K31" s="72">
        <v>41</v>
      </c>
      <c r="L31" s="72">
        <v>41</v>
      </c>
      <c r="M31" s="73">
        <f>SUM(I31:L31)</f>
        <v>168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157</v>
      </c>
      <c r="B32" s="22">
        <v>44</v>
      </c>
      <c r="C32" s="22">
        <v>42</v>
      </c>
      <c r="D32" s="22">
        <v>43</v>
      </c>
      <c r="E32" s="22">
        <v>37</v>
      </c>
      <c r="F32" s="25">
        <f>SUM(B32:E32)</f>
        <v>166</v>
      </c>
      <c r="G32"/>
      <c r="H32" s="74" t="s">
        <v>108</v>
      </c>
      <c r="I32" s="22">
        <v>41</v>
      </c>
      <c r="J32" s="22">
        <v>41</v>
      </c>
      <c r="K32" s="22">
        <v>37</v>
      </c>
      <c r="L32" s="22">
        <v>37</v>
      </c>
      <c r="M32" s="25">
        <f>SUM(I32:L32)</f>
        <v>156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106</v>
      </c>
      <c r="B33" s="32">
        <v>44</v>
      </c>
      <c r="C33" s="32">
        <v>42</v>
      </c>
      <c r="D33" s="32">
        <v>39</v>
      </c>
      <c r="E33" s="32">
        <v>44</v>
      </c>
      <c r="F33" s="35">
        <f>SUM(B33:E33)</f>
        <v>169</v>
      </c>
      <c r="G33"/>
      <c r="H33" s="75" t="s">
        <v>297</v>
      </c>
      <c r="I33" s="32">
        <v>38</v>
      </c>
      <c r="J33" s="32">
        <v>43</v>
      </c>
      <c r="K33" s="32">
        <v>41</v>
      </c>
      <c r="L33" s="32">
        <v>42</v>
      </c>
      <c r="M33" s="35">
        <f>SUM(I33:L33)</f>
        <v>164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298</v>
      </c>
      <c r="B35" s="66"/>
      <c r="C35" s="67">
        <v>501</v>
      </c>
      <c r="D35" s="66"/>
      <c r="E35" s="68" t="s">
        <v>15</v>
      </c>
      <c r="F35" s="69">
        <f>SUM(F36:F38)</f>
        <v>508</v>
      </c>
      <c r="G35" s="70" t="s">
        <v>281</v>
      </c>
      <c r="H35" s="47" t="s">
        <v>284</v>
      </c>
      <c r="I35" s="47"/>
      <c r="J35" s="47"/>
      <c r="K35" s="47"/>
      <c r="L35" s="47"/>
      <c r="M35" s="47"/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185</v>
      </c>
      <c r="B36" s="72">
        <v>32</v>
      </c>
      <c r="C36" s="72">
        <v>42</v>
      </c>
      <c r="D36" s="72">
        <v>45</v>
      </c>
      <c r="E36" s="72">
        <v>43</v>
      </c>
      <c r="F36" s="73">
        <f>SUM(B36:E36)</f>
        <v>162</v>
      </c>
      <c r="G36"/>
      <c r="H36" s="47"/>
      <c r="I36" s="47"/>
      <c r="J36" s="47"/>
      <c r="K36" s="47"/>
      <c r="L36" s="47"/>
      <c r="M36" s="47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152</v>
      </c>
      <c r="B37" s="22">
        <v>43</v>
      </c>
      <c r="C37" s="22">
        <v>44</v>
      </c>
      <c r="D37" s="22">
        <v>42</v>
      </c>
      <c r="E37" s="22">
        <v>41</v>
      </c>
      <c r="F37" s="25">
        <f>SUM(B37:E37)</f>
        <v>170</v>
      </c>
      <c r="G37"/>
      <c r="H37" s="47"/>
      <c r="I37" s="47"/>
      <c r="J37" s="47"/>
      <c r="K37" s="47"/>
      <c r="L37" s="47"/>
      <c r="M37" s="4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57</v>
      </c>
      <c r="B38" s="32">
        <v>47</v>
      </c>
      <c r="C38" s="32">
        <v>45</v>
      </c>
      <c r="D38" s="32">
        <v>43</v>
      </c>
      <c r="E38" s="32">
        <v>41</v>
      </c>
      <c r="F38" s="35">
        <f>SUM(B38:E38)</f>
        <v>176</v>
      </c>
      <c r="G38"/>
      <c r="H38" s="47"/>
      <c r="I38" s="47"/>
      <c r="J38" s="47"/>
      <c r="K38" s="47"/>
      <c r="L38" s="47"/>
      <c r="M38" s="47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299</v>
      </c>
      <c r="B40" s="66"/>
      <c r="C40" s="67">
        <v>516</v>
      </c>
      <c r="D40" s="66"/>
      <c r="E40" s="68" t="s">
        <v>15</v>
      </c>
      <c r="F40" s="69">
        <f>SUM(F41:F43)</f>
        <v>524</v>
      </c>
      <c r="G40" s="70" t="s">
        <v>281</v>
      </c>
      <c r="H40" s="65" t="s">
        <v>300</v>
      </c>
      <c r="I40" s="66"/>
      <c r="J40" s="67">
        <v>520</v>
      </c>
      <c r="K40" s="66"/>
      <c r="L40" s="68" t="s">
        <v>15</v>
      </c>
      <c r="M40" s="69">
        <f>SUM(M41:M43)</f>
        <v>532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124</v>
      </c>
      <c r="B41" s="72">
        <v>43</v>
      </c>
      <c r="C41" s="72">
        <v>42</v>
      </c>
      <c r="D41" s="72">
        <v>42</v>
      </c>
      <c r="E41" s="72">
        <v>45</v>
      </c>
      <c r="F41" s="73">
        <f>SUM(B41:E41)</f>
        <v>172</v>
      </c>
      <c r="G41"/>
      <c r="H41" s="71" t="s">
        <v>60</v>
      </c>
      <c r="I41" s="72">
        <v>46</v>
      </c>
      <c r="J41" s="72">
        <v>40</v>
      </c>
      <c r="K41" s="72">
        <v>48</v>
      </c>
      <c r="L41" s="72">
        <v>45</v>
      </c>
      <c r="M41" s="73">
        <f>SUM(I41:L41)</f>
        <v>179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4" t="s">
        <v>64</v>
      </c>
      <c r="B42" s="22">
        <v>44</v>
      </c>
      <c r="C42" s="22">
        <v>42</v>
      </c>
      <c r="D42" s="22">
        <v>48</v>
      </c>
      <c r="E42" s="22">
        <v>41</v>
      </c>
      <c r="F42" s="25">
        <f>SUM(B42:E42)</f>
        <v>175</v>
      </c>
      <c r="G42"/>
      <c r="H42" s="74" t="s">
        <v>128</v>
      </c>
      <c r="I42" s="22">
        <v>41</v>
      </c>
      <c r="J42" s="22">
        <v>45</v>
      </c>
      <c r="K42" s="22">
        <v>46</v>
      </c>
      <c r="L42" s="22">
        <v>43</v>
      </c>
      <c r="M42" s="25">
        <f>SUM(I42:L42)</f>
        <v>175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5" t="s">
        <v>89</v>
      </c>
      <c r="B43" s="32">
        <v>44</v>
      </c>
      <c r="C43" s="32">
        <v>44</v>
      </c>
      <c r="D43" s="32">
        <v>42</v>
      </c>
      <c r="E43" s="32">
        <v>47</v>
      </c>
      <c r="F43" s="35">
        <f>SUM(B43:E43)</f>
        <v>177</v>
      </c>
      <c r="G43"/>
      <c r="H43" s="75" t="s">
        <v>72</v>
      </c>
      <c r="I43" s="32">
        <v>44</v>
      </c>
      <c r="J43" s="32">
        <v>47</v>
      </c>
      <c r="K43" s="32">
        <v>43</v>
      </c>
      <c r="L43" s="32">
        <v>44</v>
      </c>
      <c r="M43" s="35">
        <f>SUM(I43:L43)</f>
        <v>178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8" t="s">
        <v>7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</row>
    <row r="46" spans="1:20" ht="15.75" customHeight="1" x14ac:dyDescent="0.3">
      <c r="B46" s="9" t="s">
        <v>301</v>
      </c>
      <c r="H46" s="87" t="s">
        <v>300</v>
      </c>
      <c r="I46" s="72">
        <v>9</v>
      </c>
      <c r="J46" s="72">
        <v>8</v>
      </c>
      <c r="K46" s="72"/>
      <c r="L46" s="72">
        <v>1</v>
      </c>
      <c r="M46" s="72">
        <v>4726</v>
      </c>
      <c r="N46" s="88">
        <v>16</v>
      </c>
      <c r="O46" s="47"/>
      <c r="P46" s="47"/>
    </row>
    <row r="47" spans="1:20" ht="15.75" customHeight="1" x14ac:dyDescent="0.3">
      <c r="B47" s="89" t="s">
        <v>302</v>
      </c>
      <c r="H47" s="90" t="s">
        <v>299</v>
      </c>
      <c r="I47" s="22">
        <v>9</v>
      </c>
      <c r="J47" s="22">
        <v>7</v>
      </c>
      <c r="K47" s="22"/>
      <c r="L47" s="22">
        <v>2</v>
      </c>
      <c r="M47" s="22">
        <v>4694</v>
      </c>
      <c r="N47" s="51">
        <v>14</v>
      </c>
      <c r="O47" s="47"/>
      <c r="P47" s="47"/>
    </row>
    <row r="48" spans="1:20" ht="15.75" customHeight="1" x14ac:dyDescent="0.3">
      <c r="B48" s="9" t="s">
        <v>294</v>
      </c>
      <c r="H48" s="90" t="s">
        <v>298</v>
      </c>
      <c r="I48" s="22">
        <v>9</v>
      </c>
      <c r="J48" s="22">
        <v>6</v>
      </c>
      <c r="K48" s="22"/>
      <c r="L48" s="22">
        <v>3</v>
      </c>
      <c r="M48" s="22">
        <v>4618</v>
      </c>
      <c r="N48" s="51">
        <v>12</v>
      </c>
      <c r="O48" s="47"/>
      <c r="P48" s="47"/>
    </row>
    <row r="49" spans="1:16" ht="15.75" customHeight="1" x14ac:dyDescent="0.3">
      <c r="H49" s="90" t="s">
        <v>296</v>
      </c>
      <c r="I49" s="22">
        <v>9</v>
      </c>
      <c r="J49" s="22">
        <v>3</v>
      </c>
      <c r="K49" s="22"/>
      <c r="L49" s="22">
        <v>6</v>
      </c>
      <c r="M49" s="22">
        <v>4488</v>
      </c>
      <c r="N49" s="51">
        <v>6</v>
      </c>
      <c r="O49" s="47"/>
      <c r="P49" s="47"/>
    </row>
    <row r="50" spans="1:16" ht="15.75" customHeight="1" x14ac:dyDescent="0.3">
      <c r="H50" s="90" t="s">
        <v>295</v>
      </c>
      <c r="I50" s="22">
        <v>9</v>
      </c>
      <c r="J50" s="22">
        <v>3</v>
      </c>
      <c r="K50" s="22"/>
      <c r="L50" s="22">
        <v>6</v>
      </c>
      <c r="M50" s="22">
        <v>4372</v>
      </c>
      <c r="N50" s="51">
        <v>6</v>
      </c>
      <c r="O50" s="47"/>
      <c r="P50" s="47"/>
    </row>
    <row r="51" spans="1:16" ht="15.75" customHeight="1" x14ac:dyDescent="0.3">
      <c r="H51" s="91" t="s">
        <v>284</v>
      </c>
      <c r="I51" s="32"/>
      <c r="J51" s="32"/>
      <c r="K51" s="32"/>
      <c r="L51" s="32"/>
      <c r="M51" s="32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170</v>
      </c>
      <c r="E53" s="39"/>
      <c r="G53" s="92" t="s">
        <v>171</v>
      </c>
    </row>
    <row r="54" spans="1:16" ht="15.75" customHeight="1" x14ac:dyDescent="0.3">
      <c r="A54" s="10" t="s">
        <v>172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96F0576-F001-4DAD-99D7-EDC62DB3A2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E3A0-2BA5-42B2-AFBB-79F25F33321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660</v>
      </c>
      <c r="C1" s="2"/>
      <c r="D1" s="3"/>
      <c r="E1" s="3"/>
      <c r="F1" s="3"/>
      <c r="G1" s="3"/>
      <c r="H1" s="3"/>
      <c r="I1" s="4" t="s">
        <v>661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173</v>
      </c>
      <c r="C3" s="9" t="s">
        <v>774</v>
      </c>
      <c r="D3" s="9"/>
      <c r="E3" s="9" t="s">
        <v>775</v>
      </c>
      <c r="F3" s="8"/>
      <c r="G3" s="8"/>
      <c r="H3" s="47"/>
      <c r="I3" s="1"/>
      <c r="J3" s="8" t="s">
        <v>176</v>
      </c>
      <c r="K3" s="9" t="s">
        <v>776</v>
      </c>
      <c r="L3" s="9"/>
      <c r="M3" s="9" t="s">
        <v>777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778</v>
      </c>
      <c r="C5" s="16" t="s">
        <v>107</v>
      </c>
      <c r="D5" s="18">
        <v>93</v>
      </c>
      <c r="E5" s="18">
        <v>10</v>
      </c>
      <c r="F5" s="42">
        <v>822</v>
      </c>
      <c r="G5" s="43">
        <v>79</v>
      </c>
      <c r="H5" s="47"/>
      <c r="I5" s="15">
        <v>9</v>
      </c>
      <c r="J5" s="48" t="s">
        <v>779</v>
      </c>
      <c r="K5" s="48" t="s">
        <v>98</v>
      </c>
      <c r="L5" s="17">
        <v>93</v>
      </c>
      <c r="M5" s="18">
        <v>10</v>
      </c>
      <c r="N5" s="17">
        <v>822</v>
      </c>
      <c r="O5" s="49">
        <v>87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9</v>
      </c>
      <c r="B6" s="50" t="s">
        <v>393</v>
      </c>
      <c r="C6" s="50" t="s">
        <v>34</v>
      </c>
      <c r="D6" s="22">
        <v>90</v>
      </c>
      <c r="E6" s="23">
        <v>9</v>
      </c>
      <c r="F6" s="22">
        <v>808</v>
      </c>
      <c r="G6" s="51">
        <v>69</v>
      </c>
      <c r="H6" s="47"/>
      <c r="I6" s="53">
        <v>8</v>
      </c>
      <c r="J6" s="50" t="s">
        <v>780</v>
      </c>
      <c r="K6" s="50" t="s">
        <v>208</v>
      </c>
      <c r="L6" s="22">
        <v>91</v>
      </c>
      <c r="M6" s="23">
        <v>9</v>
      </c>
      <c r="N6" s="22">
        <v>803</v>
      </c>
      <c r="O6" s="51">
        <v>78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10</v>
      </c>
      <c r="B7" s="50" t="s">
        <v>103</v>
      </c>
      <c r="C7" s="50" t="s">
        <v>34</v>
      </c>
      <c r="D7" s="22">
        <v>87</v>
      </c>
      <c r="E7" s="23">
        <v>6</v>
      </c>
      <c r="F7" s="22">
        <v>797</v>
      </c>
      <c r="G7" s="51">
        <v>61</v>
      </c>
      <c r="H7" s="47"/>
      <c r="I7" s="20">
        <v>3</v>
      </c>
      <c r="J7" s="50" t="s">
        <v>781</v>
      </c>
      <c r="K7" s="50" t="s">
        <v>533</v>
      </c>
      <c r="L7" s="22">
        <v>86</v>
      </c>
      <c r="M7" s="23">
        <v>8</v>
      </c>
      <c r="N7" s="22">
        <v>792</v>
      </c>
      <c r="O7" s="51">
        <v>73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782</v>
      </c>
      <c r="C8" s="50" t="s">
        <v>697</v>
      </c>
      <c r="D8" s="22">
        <v>88</v>
      </c>
      <c r="E8" s="23">
        <v>7</v>
      </c>
      <c r="F8" s="22">
        <v>710</v>
      </c>
      <c r="G8" s="51">
        <v>56</v>
      </c>
      <c r="H8" s="47"/>
      <c r="I8" s="53">
        <v>6</v>
      </c>
      <c r="J8" s="50" t="s">
        <v>783</v>
      </c>
      <c r="K8" s="50" t="s">
        <v>135</v>
      </c>
      <c r="L8" s="22">
        <v>86</v>
      </c>
      <c r="M8" s="23">
        <v>8</v>
      </c>
      <c r="N8" s="22">
        <v>781</v>
      </c>
      <c r="O8" s="51">
        <v>65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784</v>
      </c>
      <c r="C9" s="50" t="s">
        <v>682</v>
      </c>
      <c r="D9" s="22" t="s">
        <v>43</v>
      </c>
      <c r="E9" s="23">
        <v>0</v>
      </c>
      <c r="F9" s="22">
        <v>713</v>
      </c>
      <c r="G9" s="51">
        <v>55</v>
      </c>
      <c r="H9" s="47"/>
      <c r="I9" s="53">
        <v>10</v>
      </c>
      <c r="J9" s="50" t="s">
        <v>785</v>
      </c>
      <c r="K9" s="50" t="s">
        <v>135</v>
      </c>
      <c r="L9" s="22">
        <v>82</v>
      </c>
      <c r="M9" s="23">
        <v>5</v>
      </c>
      <c r="N9" s="22">
        <v>769</v>
      </c>
      <c r="O9" s="51">
        <v>62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4</v>
      </c>
      <c r="B10" s="50" t="s">
        <v>786</v>
      </c>
      <c r="C10" s="50" t="s">
        <v>682</v>
      </c>
      <c r="D10" s="22">
        <v>90</v>
      </c>
      <c r="E10" s="23">
        <v>9</v>
      </c>
      <c r="F10" s="22">
        <v>778</v>
      </c>
      <c r="G10" s="51">
        <v>53</v>
      </c>
      <c r="H10" s="47"/>
      <c r="I10" s="20">
        <v>7</v>
      </c>
      <c r="J10" s="50" t="s">
        <v>787</v>
      </c>
      <c r="K10" s="50" t="s">
        <v>682</v>
      </c>
      <c r="L10" s="22">
        <v>86</v>
      </c>
      <c r="M10" s="23">
        <v>8</v>
      </c>
      <c r="N10" s="22">
        <v>738</v>
      </c>
      <c r="O10" s="51">
        <v>44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788</v>
      </c>
      <c r="C11" s="50" t="s">
        <v>107</v>
      </c>
      <c r="D11" s="22">
        <v>75</v>
      </c>
      <c r="E11" s="23">
        <v>4</v>
      </c>
      <c r="F11" s="22">
        <v>673</v>
      </c>
      <c r="G11" s="51">
        <v>49</v>
      </c>
      <c r="H11" s="47"/>
      <c r="I11" s="20">
        <v>1</v>
      </c>
      <c r="J11" s="21" t="s">
        <v>789</v>
      </c>
      <c r="K11" s="21" t="s">
        <v>107</v>
      </c>
      <c r="L11" s="24" t="s">
        <v>43</v>
      </c>
      <c r="M11" s="23">
        <v>0</v>
      </c>
      <c r="N11" s="27">
        <v>638</v>
      </c>
      <c r="O11" s="28">
        <v>34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8</v>
      </c>
      <c r="B12" s="50" t="s">
        <v>790</v>
      </c>
      <c r="C12" s="50" t="s">
        <v>761</v>
      </c>
      <c r="D12" s="22">
        <v>81</v>
      </c>
      <c r="E12" s="23">
        <v>5</v>
      </c>
      <c r="F12" s="22">
        <v>692</v>
      </c>
      <c r="G12" s="51">
        <v>47</v>
      </c>
      <c r="H12" s="47"/>
      <c r="I12" s="20">
        <v>5</v>
      </c>
      <c r="J12" s="50" t="s">
        <v>791</v>
      </c>
      <c r="K12" s="50" t="s">
        <v>670</v>
      </c>
      <c r="L12" s="22">
        <v>80</v>
      </c>
      <c r="M12" s="23">
        <v>4</v>
      </c>
      <c r="N12" s="22">
        <v>642</v>
      </c>
      <c r="O12" s="51">
        <v>33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6</v>
      </c>
      <c r="B13" s="50" t="s">
        <v>792</v>
      </c>
      <c r="C13" s="50" t="s">
        <v>682</v>
      </c>
      <c r="D13" s="22">
        <v>49</v>
      </c>
      <c r="E13" s="23">
        <v>3</v>
      </c>
      <c r="F13" s="22">
        <v>370</v>
      </c>
      <c r="G13" s="51">
        <v>13</v>
      </c>
      <c r="H13" s="47"/>
      <c r="I13" s="53">
        <v>4</v>
      </c>
      <c r="J13" s="50" t="s">
        <v>793</v>
      </c>
      <c r="K13" s="50" t="s">
        <v>676</v>
      </c>
      <c r="L13" s="22">
        <v>57</v>
      </c>
      <c r="M13" s="23">
        <v>3</v>
      </c>
      <c r="N13" s="22">
        <v>635</v>
      </c>
      <c r="O13" s="51">
        <v>27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2</v>
      </c>
      <c r="B14" s="55" t="s">
        <v>794</v>
      </c>
      <c r="C14" s="55" t="s">
        <v>34</v>
      </c>
      <c r="D14" s="32" t="s">
        <v>80</v>
      </c>
      <c r="E14" s="33">
        <v>0</v>
      </c>
      <c r="F14" s="32">
        <v>159</v>
      </c>
      <c r="G14" s="56">
        <v>5</v>
      </c>
      <c r="H14" s="47"/>
      <c r="I14" s="54">
        <v>2</v>
      </c>
      <c r="J14" s="55" t="s">
        <v>795</v>
      </c>
      <c r="K14" s="55" t="s">
        <v>161</v>
      </c>
      <c r="L14" s="32" t="s">
        <v>43</v>
      </c>
      <c r="M14" s="33">
        <v>0</v>
      </c>
      <c r="N14" s="32">
        <v>0</v>
      </c>
      <c r="O14" s="56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375</v>
      </c>
      <c r="F16" s="44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172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10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C6C9CDD7-1448-4256-8632-27297D08B00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AE2E-B2B8-4ADC-A6F2-86A02B630A4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660</v>
      </c>
      <c r="C1" s="2"/>
      <c r="D1" s="3"/>
      <c r="E1" s="3"/>
      <c r="F1" s="3" t="s">
        <v>264</v>
      </c>
      <c r="G1" s="3"/>
      <c r="H1" s="3"/>
      <c r="I1" s="102" t="s">
        <v>661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755</v>
      </c>
      <c r="D3" s="9"/>
      <c r="E3" s="9" t="s">
        <v>796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717</v>
      </c>
      <c r="C5" s="48" t="s">
        <v>98</v>
      </c>
      <c r="D5" s="17">
        <v>93</v>
      </c>
      <c r="E5" s="18">
        <v>4</v>
      </c>
      <c r="F5" s="17">
        <v>852</v>
      </c>
      <c r="G5" s="49">
        <v>42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2</v>
      </c>
      <c r="B6" s="50" t="s">
        <v>736</v>
      </c>
      <c r="C6" s="50" t="s">
        <v>682</v>
      </c>
      <c r="D6" s="22">
        <v>95</v>
      </c>
      <c r="E6" s="24">
        <v>5</v>
      </c>
      <c r="F6" s="22">
        <v>836</v>
      </c>
      <c r="G6" s="51">
        <v>38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1</v>
      </c>
      <c r="B7" s="21" t="s">
        <v>778</v>
      </c>
      <c r="C7" s="21" t="s">
        <v>107</v>
      </c>
      <c r="D7" s="24">
        <v>93</v>
      </c>
      <c r="E7" s="24">
        <v>4</v>
      </c>
      <c r="F7" s="27">
        <v>822</v>
      </c>
      <c r="G7" s="28">
        <v>29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784</v>
      </c>
      <c r="C8" s="50" t="s">
        <v>682</v>
      </c>
      <c r="D8" s="22" t="s">
        <v>43</v>
      </c>
      <c r="E8" s="24">
        <v>0</v>
      </c>
      <c r="F8" s="22">
        <v>713</v>
      </c>
      <c r="G8" s="51">
        <v>19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4">
        <v>4</v>
      </c>
      <c r="B9" s="55" t="s">
        <v>787</v>
      </c>
      <c r="C9" s="55" t="s">
        <v>682</v>
      </c>
      <c r="D9" s="32">
        <v>86</v>
      </c>
      <c r="E9" s="34">
        <v>2</v>
      </c>
      <c r="F9" s="32">
        <v>738</v>
      </c>
      <c r="G9" s="56">
        <v>12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10" t="s">
        <v>267</v>
      </c>
      <c r="F11" s="44" t="s">
        <v>171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10" t="s">
        <v>172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109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39B8FFF-2F7C-4997-AC16-F3E73BB62ED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87FA-DE86-4776-A753-377AE519381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660</v>
      </c>
      <c r="C1" s="2"/>
      <c r="D1" s="3"/>
      <c r="E1" s="3"/>
      <c r="F1" s="3" t="s">
        <v>268</v>
      </c>
      <c r="G1" s="3"/>
      <c r="H1" s="3"/>
      <c r="I1" s="102" t="s">
        <v>661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797</v>
      </c>
      <c r="D3" s="9"/>
      <c r="E3" s="9" t="s">
        <v>798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713</v>
      </c>
      <c r="C5" s="48" t="s">
        <v>682</v>
      </c>
      <c r="D5" s="17">
        <v>97</v>
      </c>
      <c r="E5" s="18">
        <v>6</v>
      </c>
      <c r="F5" s="17">
        <v>858</v>
      </c>
      <c r="G5" s="49">
        <v>44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0" t="s">
        <v>719</v>
      </c>
      <c r="C6" s="50" t="s">
        <v>694</v>
      </c>
      <c r="D6" s="22">
        <v>94</v>
      </c>
      <c r="E6" s="24">
        <v>5</v>
      </c>
      <c r="F6" s="22">
        <v>843</v>
      </c>
      <c r="G6" s="51">
        <v>39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703</v>
      </c>
      <c r="C7" s="50" t="s">
        <v>504</v>
      </c>
      <c r="D7" s="22">
        <v>93</v>
      </c>
      <c r="E7" s="24">
        <v>4</v>
      </c>
      <c r="F7" s="22">
        <v>842</v>
      </c>
      <c r="G7" s="51">
        <v>35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1" t="s">
        <v>704</v>
      </c>
      <c r="C8" s="21" t="s">
        <v>105</v>
      </c>
      <c r="D8" s="24">
        <v>93</v>
      </c>
      <c r="E8" s="24">
        <v>4</v>
      </c>
      <c r="F8" s="27">
        <v>838</v>
      </c>
      <c r="G8" s="28">
        <v>30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721</v>
      </c>
      <c r="C9" s="50" t="s">
        <v>680</v>
      </c>
      <c r="D9" s="22">
        <v>93</v>
      </c>
      <c r="E9" s="24">
        <v>4</v>
      </c>
      <c r="F9" s="22">
        <v>832</v>
      </c>
      <c r="G9" s="51">
        <v>29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4</v>
      </c>
      <c r="B10" s="55" t="s">
        <v>723</v>
      </c>
      <c r="C10" s="55" t="s">
        <v>161</v>
      </c>
      <c r="D10" s="32" t="s">
        <v>43</v>
      </c>
      <c r="E10" s="34">
        <v>0</v>
      </c>
      <c r="F10" s="32">
        <v>723</v>
      </c>
      <c r="G10" s="56">
        <v>25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1"/>
      <c r="B12" s="8" t="s">
        <v>7</v>
      </c>
      <c r="C12" s="9" t="s">
        <v>799</v>
      </c>
      <c r="D12" s="9"/>
      <c r="E12" s="9" t="s">
        <v>800</v>
      </c>
      <c r="F12" s="8"/>
      <c r="G12" s="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5">
        <v>5</v>
      </c>
      <c r="B14" s="48" t="s">
        <v>601</v>
      </c>
      <c r="C14" s="48" t="s">
        <v>585</v>
      </c>
      <c r="D14" s="17">
        <v>93</v>
      </c>
      <c r="E14" s="18">
        <v>5</v>
      </c>
      <c r="F14" s="17">
        <v>831</v>
      </c>
      <c r="G14" s="49">
        <v>47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20">
        <v>1</v>
      </c>
      <c r="B15" s="21" t="s">
        <v>739</v>
      </c>
      <c r="C15" s="21" t="s">
        <v>504</v>
      </c>
      <c r="D15" s="24">
        <v>93</v>
      </c>
      <c r="E15" s="24">
        <v>5</v>
      </c>
      <c r="F15" s="27">
        <v>837</v>
      </c>
      <c r="G15" s="28">
        <v>46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20">
        <v>3</v>
      </c>
      <c r="B16" s="50" t="s">
        <v>724</v>
      </c>
      <c r="C16" s="50" t="s">
        <v>504</v>
      </c>
      <c r="D16" s="22">
        <v>96</v>
      </c>
      <c r="E16" s="24">
        <v>7</v>
      </c>
      <c r="F16" s="22">
        <v>831</v>
      </c>
      <c r="G16" s="51">
        <v>43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7</v>
      </c>
      <c r="B17" s="50" t="s">
        <v>420</v>
      </c>
      <c r="C17" s="50" t="s">
        <v>161</v>
      </c>
      <c r="D17" s="22">
        <v>94</v>
      </c>
      <c r="E17" s="24">
        <v>6</v>
      </c>
      <c r="F17" s="22">
        <v>745</v>
      </c>
      <c r="G17" s="51">
        <v>43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2</v>
      </c>
      <c r="B18" s="50" t="s">
        <v>742</v>
      </c>
      <c r="C18" s="50" t="s">
        <v>585</v>
      </c>
      <c r="D18" s="22">
        <v>92</v>
      </c>
      <c r="E18" s="24">
        <v>3</v>
      </c>
      <c r="F18" s="22">
        <v>825</v>
      </c>
      <c r="G18" s="51">
        <v>33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4</v>
      </c>
      <c r="B19" s="50" t="s">
        <v>745</v>
      </c>
      <c r="C19" s="50" t="s">
        <v>680</v>
      </c>
      <c r="D19" s="22">
        <v>89</v>
      </c>
      <c r="E19" s="24">
        <v>2</v>
      </c>
      <c r="F19" s="22">
        <v>811</v>
      </c>
      <c r="G19" s="51">
        <v>31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4">
        <v>6</v>
      </c>
      <c r="B20" s="55" t="s">
        <v>748</v>
      </c>
      <c r="C20" s="55" t="s">
        <v>680</v>
      </c>
      <c r="D20" s="32" t="s">
        <v>43</v>
      </c>
      <c r="E20" s="34">
        <v>0</v>
      </c>
      <c r="F20" s="32">
        <v>359</v>
      </c>
      <c r="G20" s="56">
        <v>13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48</v>
      </c>
      <c r="C22" s="9" t="s">
        <v>801</v>
      </c>
      <c r="D22" s="9"/>
      <c r="E22" s="9" t="s">
        <v>802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7">
        <v>4</v>
      </c>
      <c r="B24" s="48" t="s">
        <v>590</v>
      </c>
      <c r="C24" s="48" t="s">
        <v>98</v>
      </c>
      <c r="D24" s="17">
        <v>93</v>
      </c>
      <c r="E24" s="18">
        <v>7</v>
      </c>
      <c r="F24" s="17">
        <v>830</v>
      </c>
      <c r="G24" s="49">
        <v>58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2</v>
      </c>
      <c r="B25" s="50" t="s">
        <v>215</v>
      </c>
      <c r="C25" s="50" t="s">
        <v>42</v>
      </c>
      <c r="D25" s="22">
        <v>88</v>
      </c>
      <c r="E25" s="24">
        <v>3</v>
      </c>
      <c r="F25" s="22">
        <v>820</v>
      </c>
      <c r="G25" s="51">
        <v>48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3">
        <v>6</v>
      </c>
      <c r="B26" s="50" t="s">
        <v>530</v>
      </c>
      <c r="C26" s="50" t="s">
        <v>98</v>
      </c>
      <c r="D26" s="22">
        <v>92</v>
      </c>
      <c r="E26" s="24">
        <v>6</v>
      </c>
      <c r="F26" s="22">
        <v>805</v>
      </c>
      <c r="G26" s="51">
        <v>41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20">
        <v>7</v>
      </c>
      <c r="B27" s="50" t="s">
        <v>764</v>
      </c>
      <c r="C27" s="50" t="s">
        <v>680</v>
      </c>
      <c r="D27" s="22">
        <v>88</v>
      </c>
      <c r="E27" s="24">
        <v>3</v>
      </c>
      <c r="F27" s="22">
        <v>803</v>
      </c>
      <c r="G27" s="51">
        <v>39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0" t="s">
        <v>766</v>
      </c>
      <c r="C28" s="50" t="s">
        <v>694</v>
      </c>
      <c r="D28" s="22">
        <v>91</v>
      </c>
      <c r="E28" s="24">
        <v>5</v>
      </c>
      <c r="F28" s="22">
        <v>792</v>
      </c>
      <c r="G28" s="51">
        <v>33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1</v>
      </c>
      <c r="B29" s="21" t="s">
        <v>770</v>
      </c>
      <c r="C29" s="21" t="s">
        <v>680</v>
      </c>
      <c r="D29" s="24">
        <v>90</v>
      </c>
      <c r="E29" s="24">
        <v>4</v>
      </c>
      <c r="F29" s="27">
        <v>790</v>
      </c>
      <c r="G29" s="28">
        <v>33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30">
        <v>5</v>
      </c>
      <c r="B30" s="55" t="s">
        <v>750</v>
      </c>
      <c r="C30" s="55" t="s">
        <v>751</v>
      </c>
      <c r="D30" s="32" t="s">
        <v>43</v>
      </c>
      <c r="E30" s="34">
        <v>0</v>
      </c>
      <c r="F30" s="32">
        <v>0</v>
      </c>
      <c r="G30" s="56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267</v>
      </c>
      <c r="F32" s="44" t="s">
        <v>171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10" t="s">
        <v>172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109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AA2B372D-8E30-43C7-9CC2-16CB6BB58C3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E273-33E8-476E-8B22-05D1F0F214C8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803</v>
      </c>
      <c r="B1" s="2"/>
      <c r="C1" s="2"/>
      <c r="D1" s="3"/>
      <c r="E1" s="3"/>
      <c r="F1" s="3"/>
      <c r="G1" s="61"/>
      <c r="H1" s="3"/>
      <c r="I1" s="4" t="s">
        <v>661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804</v>
      </c>
      <c r="B4" s="66"/>
      <c r="C4" s="67">
        <v>584</v>
      </c>
      <c r="D4" s="66"/>
      <c r="E4" s="68" t="s">
        <v>15</v>
      </c>
      <c r="F4" s="69">
        <f>SUM(F5:F7)</f>
        <v>589</v>
      </c>
      <c r="G4" s="70" t="s">
        <v>281</v>
      </c>
      <c r="H4" s="65" t="s">
        <v>805</v>
      </c>
      <c r="I4" s="66"/>
      <c r="J4" s="67">
        <v>590</v>
      </c>
      <c r="K4" s="66"/>
      <c r="L4" s="68" t="s">
        <v>15</v>
      </c>
      <c r="M4" s="69">
        <f>SUM(M5:M7)</f>
        <v>593</v>
      </c>
      <c r="N4"/>
    </row>
    <row r="5" spans="1:25" ht="15.75" customHeight="1" x14ac:dyDescent="0.3">
      <c r="A5" s="233" t="s">
        <v>806</v>
      </c>
      <c r="B5" s="234"/>
      <c r="C5" s="235"/>
      <c r="D5" s="23">
        <v>98</v>
      </c>
      <c r="E5" s="23">
        <v>99</v>
      </c>
      <c r="F5" s="73">
        <f>SUM(D5:E5)</f>
        <v>197</v>
      </c>
      <c r="G5"/>
      <c r="H5" s="233" t="s">
        <v>667</v>
      </c>
      <c r="I5" s="234"/>
      <c r="J5" s="235"/>
      <c r="K5" s="23">
        <v>99</v>
      </c>
      <c r="L5" s="23">
        <v>99</v>
      </c>
      <c r="M5" s="73">
        <f>SUM(K5:L5)</f>
        <v>198</v>
      </c>
      <c r="N5"/>
    </row>
    <row r="6" spans="1:25" ht="15.75" customHeight="1" x14ac:dyDescent="0.3">
      <c r="A6" s="236" t="s">
        <v>671</v>
      </c>
      <c r="B6" s="237"/>
      <c r="C6" s="238"/>
      <c r="D6" s="24">
        <v>98</v>
      </c>
      <c r="E6" s="24">
        <v>96</v>
      </c>
      <c r="F6" s="25">
        <f>SUM(D6:E6)</f>
        <v>194</v>
      </c>
      <c r="G6"/>
      <c r="H6" s="236" t="s">
        <v>666</v>
      </c>
      <c r="I6" s="237"/>
      <c r="J6" s="238"/>
      <c r="K6" s="24">
        <v>99</v>
      </c>
      <c r="L6" s="24">
        <v>97</v>
      </c>
      <c r="M6" s="25">
        <f>SUM(K6:L6)</f>
        <v>196</v>
      </c>
      <c r="N6"/>
    </row>
    <row r="7" spans="1:25" ht="15.75" customHeight="1" x14ac:dyDescent="0.3">
      <c r="A7" s="239" t="s">
        <v>674</v>
      </c>
      <c r="B7" s="240"/>
      <c r="C7" s="241"/>
      <c r="D7" s="242">
        <v>100</v>
      </c>
      <c r="E7" s="34">
        <v>98</v>
      </c>
      <c r="F7" s="35">
        <f>SUM(D7:E7)</f>
        <v>198</v>
      </c>
      <c r="G7"/>
      <c r="H7" s="239" t="s">
        <v>104</v>
      </c>
      <c r="I7" s="240"/>
      <c r="J7" s="241"/>
      <c r="K7" s="242">
        <v>100</v>
      </c>
      <c r="L7" s="34">
        <v>99</v>
      </c>
      <c r="M7" s="35">
        <f>SUM(K7:L7)</f>
        <v>199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5" t="s">
        <v>807</v>
      </c>
      <c r="B9" s="66"/>
      <c r="C9" s="67">
        <v>582</v>
      </c>
      <c r="D9" s="66"/>
      <c r="E9" s="68" t="s">
        <v>15</v>
      </c>
      <c r="F9" s="69">
        <f>SUM(F10:F12)</f>
        <v>589</v>
      </c>
      <c r="G9" s="70" t="s">
        <v>281</v>
      </c>
      <c r="H9" s="65" t="s">
        <v>808</v>
      </c>
      <c r="I9" s="66"/>
      <c r="J9" s="67">
        <v>577</v>
      </c>
      <c r="K9" s="66"/>
      <c r="L9" s="68" t="s">
        <v>15</v>
      </c>
      <c r="M9" s="69">
        <f>SUM(M10:M12)</f>
        <v>566</v>
      </c>
      <c r="N9"/>
    </row>
    <row r="10" spans="1:25" ht="15.75" customHeight="1" x14ac:dyDescent="0.3">
      <c r="A10" s="233" t="s">
        <v>809</v>
      </c>
      <c r="B10" s="234"/>
      <c r="C10" s="235"/>
      <c r="D10" s="23">
        <v>97</v>
      </c>
      <c r="E10" s="23">
        <v>99</v>
      </c>
      <c r="F10" s="73">
        <f>SUM(D10:E10)</f>
        <v>196</v>
      </c>
      <c r="G10"/>
      <c r="H10" s="233" t="s">
        <v>686</v>
      </c>
      <c r="I10" s="234"/>
      <c r="J10" s="235"/>
      <c r="K10" s="23">
        <v>92</v>
      </c>
      <c r="L10" s="23">
        <v>96</v>
      </c>
      <c r="M10" s="73">
        <f>SUM(K10:L10)</f>
        <v>188</v>
      </c>
      <c r="N10"/>
    </row>
    <row r="11" spans="1:25" ht="15.75" customHeight="1" x14ac:dyDescent="0.3">
      <c r="A11" s="236" t="s">
        <v>810</v>
      </c>
      <c r="B11" s="237"/>
      <c r="C11" s="238"/>
      <c r="D11" s="24">
        <v>98</v>
      </c>
      <c r="E11" s="100">
        <v>100</v>
      </c>
      <c r="F11" s="25">
        <f>SUM(D11:E11)</f>
        <v>198</v>
      </c>
      <c r="G11"/>
      <c r="H11" s="236" t="s">
        <v>721</v>
      </c>
      <c r="I11" s="237"/>
      <c r="J11" s="238"/>
      <c r="K11" s="24">
        <v>91</v>
      </c>
      <c r="L11" s="24">
        <v>93</v>
      </c>
      <c r="M11" s="25">
        <f>SUM(K11:L11)</f>
        <v>184</v>
      </c>
      <c r="N11"/>
    </row>
    <row r="12" spans="1:25" ht="15.75" customHeight="1" x14ac:dyDescent="0.3">
      <c r="A12" s="239" t="s">
        <v>433</v>
      </c>
      <c r="B12" s="240"/>
      <c r="C12" s="241"/>
      <c r="D12" s="34">
        <v>97</v>
      </c>
      <c r="E12" s="34">
        <v>98</v>
      </c>
      <c r="F12" s="35">
        <f>SUM(D12:E12)</f>
        <v>195</v>
      </c>
      <c r="G12"/>
      <c r="H12" s="239" t="s">
        <v>679</v>
      </c>
      <c r="I12" s="240"/>
      <c r="J12" s="241"/>
      <c r="K12" s="34">
        <v>97</v>
      </c>
      <c r="L12" s="34">
        <v>97</v>
      </c>
      <c r="M12" s="35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811</v>
      </c>
      <c r="B14" s="66"/>
      <c r="C14" s="67">
        <v>580</v>
      </c>
      <c r="D14" s="66"/>
      <c r="E14" s="68" t="s">
        <v>15</v>
      </c>
      <c r="F14" s="69">
        <f>SUM(F15:F17)</f>
        <v>484</v>
      </c>
      <c r="G14" s="70" t="s">
        <v>281</v>
      </c>
      <c r="H14" s="65" t="s">
        <v>812</v>
      </c>
      <c r="I14" s="66"/>
      <c r="J14" s="67">
        <v>577</v>
      </c>
      <c r="K14" s="66"/>
      <c r="L14" s="68" t="s">
        <v>15</v>
      </c>
      <c r="M14" s="69">
        <f>SUM(M15:M17)</f>
        <v>586</v>
      </c>
      <c r="N14"/>
    </row>
    <row r="15" spans="1:25" ht="15.75" customHeight="1" x14ac:dyDescent="0.3">
      <c r="A15" s="233" t="s">
        <v>813</v>
      </c>
      <c r="B15" s="234"/>
      <c r="C15" s="235"/>
      <c r="D15" s="23">
        <v>96</v>
      </c>
      <c r="E15" s="23">
        <v>99</v>
      </c>
      <c r="F15" s="73">
        <f>SUM(D15:E15)</f>
        <v>195</v>
      </c>
      <c r="G15"/>
      <c r="H15" s="233" t="s">
        <v>600</v>
      </c>
      <c r="I15" s="234"/>
      <c r="J15" s="235"/>
      <c r="K15" s="23">
        <v>99</v>
      </c>
      <c r="L15" s="243">
        <v>100</v>
      </c>
      <c r="M15" s="73">
        <f>SUM(K15:L15)</f>
        <v>199</v>
      </c>
      <c r="N15"/>
    </row>
    <row r="16" spans="1:25" ht="15.75" customHeight="1" x14ac:dyDescent="0.3">
      <c r="A16" s="236" t="s">
        <v>701</v>
      </c>
      <c r="B16" s="237"/>
      <c r="C16" s="238"/>
      <c r="D16" s="24">
        <v>96</v>
      </c>
      <c r="E16" s="24" t="s">
        <v>43</v>
      </c>
      <c r="F16" s="25">
        <f>SUM(D16:E16)</f>
        <v>96</v>
      </c>
      <c r="G16"/>
      <c r="H16" s="236" t="s">
        <v>668</v>
      </c>
      <c r="I16" s="237"/>
      <c r="J16" s="238"/>
      <c r="K16" s="24">
        <v>98</v>
      </c>
      <c r="L16" s="24">
        <v>97</v>
      </c>
      <c r="M16" s="25">
        <f>SUM(K16:L16)</f>
        <v>195</v>
      </c>
      <c r="N16"/>
    </row>
    <row r="17" spans="1:20" ht="15.75" customHeight="1" x14ac:dyDescent="0.3">
      <c r="A17" s="239" t="s">
        <v>683</v>
      </c>
      <c r="B17" s="240"/>
      <c r="C17" s="241"/>
      <c r="D17" s="34">
        <v>97</v>
      </c>
      <c r="E17" s="34">
        <v>96</v>
      </c>
      <c r="F17" s="35">
        <f>SUM(D17:E17)</f>
        <v>193</v>
      </c>
      <c r="G17"/>
      <c r="H17" s="239" t="s">
        <v>717</v>
      </c>
      <c r="I17" s="240"/>
      <c r="J17" s="241"/>
      <c r="K17" s="34">
        <v>93</v>
      </c>
      <c r="L17" s="34">
        <v>99</v>
      </c>
      <c r="M17" s="35">
        <f>SUM(K17:L17)</f>
        <v>192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10" t="s">
        <v>814</v>
      </c>
      <c r="H20" s="79" t="s">
        <v>805</v>
      </c>
      <c r="I20" s="23">
        <v>9</v>
      </c>
      <c r="J20" s="23">
        <v>8</v>
      </c>
      <c r="K20" s="23"/>
      <c r="L20" s="23">
        <v>1</v>
      </c>
      <c r="M20" s="23">
        <v>5330</v>
      </c>
      <c r="N20" s="73">
        <v>16</v>
      </c>
    </row>
    <row r="21" spans="1:20" ht="15.75" customHeight="1" x14ac:dyDescent="0.3">
      <c r="B21" s="82" t="s">
        <v>815</v>
      </c>
      <c r="H21" s="74" t="s">
        <v>804</v>
      </c>
      <c r="I21" s="27">
        <v>9</v>
      </c>
      <c r="J21" s="27">
        <v>8</v>
      </c>
      <c r="K21" s="27"/>
      <c r="L21" s="27">
        <v>1</v>
      </c>
      <c r="M21" s="27">
        <v>5290</v>
      </c>
      <c r="N21" s="28">
        <v>16</v>
      </c>
    </row>
    <row r="22" spans="1:20" ht="15.75" customHeight="1" x14ac:dyDescent="0.3">
      <c r="B22" s="9" t="s">
        <v>294</v>
      </c>
      <c r="H22" s="74" t="s">
        <v>807</v>
      </c>
      <c r="I22" s="24">
        <v>9</v>
      </c>
      <c r="J22" s="24">
        <v>5</v>
      </c>
      <c r="K22" s="24"/>
      <c r="L22" s="24">
        <v>4</v>
      </c>
      <c r="M22" s="24">
        <v>5219</v>
      </c>
      <c r="N22" s="25">
        <v>10</v>
      </c>
    </row>
    <row r="23" spans="1:20" ht="15.75" customHeight="1" x14ac:dyDescent="0.3">
      <c r="H23" s="74" t="s">
        <v>812</v>
      </c>
      <c r="I23" s="24">
        <v>9</v>
      </c>
      <c r="J23" s="24">
        <v>5</v>
      </c>
      <c r="K23" s="24"/>
      <c r="L23" s="24">
        <v>4</v>
      </c>
      <c r="M23" s="24">
        <v>5178</v>
      </c>
      <c r="N23" s="25">
        <v>10</v>
      </c>
    </row>
    <row r="24" spans="1:20" ht="15.75" customHeight="1" x14ac:dyDescent="0.3">
      <c r="H24" s="74" t="s">
        <v>811</v>
      </c>
      <c r="I24" s="24">
        <v>9</v>
      </c>
      <c r="J24" s="24">
        <v>1</v>
      </c>
      <c r="K24" s="24"/>
      <c r="L24" s="24">
        <v>8</v>
      </c>
      <c r="M24" s="24">
        <v>4988</v>
      </c>
      <c r="N24" s="25">
        <v>2</v>
      </c>
    </row>
    <row r="25" spans="1:20" ht="15.75" customHeight="1" x14ac:dyDescent="0.3">
      <c r="H25" s="75" t="s">
        <v>808</v>
      </c>
      <c r="I25" s="34">
        <v>9</v>
      </c>
      <c r="J25" s="34"/>
      <c r="K25" s="34"/>
      <c r="L25" s="34">
        <v>9</v>
      </c>
      <c r="M25" s="34">
        <v>5101</v>
      </c>
      <c r="N25" s="35">
        <v>0</v>
      </c>
    </row>
    <row r="26" spans="1:20" ht="15.75" customHeight="1" x14ac:dyDescent="0.3">
      <c r="B26" s="105"/>
      <c r="C26" s="105"/>
      <c r="H26" s="244"/>
      <c r="I26" s="86"/>
      <c r="J26" s="86"/>
      <c r="K26" s="86"/>
      <c r="L26" s="86"/>
      <c r="M26" s="86"/>
      <c r="N26" s="86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816</v>
      </c>
      <c r="B30" s="66"/>
      <c r="C30" s="67">
        <v>565</v>
      </c>
      <c r="D30" s="66"/>
      <c r="E30" s="68" t="s">
        <v>15</v>
      </c>
      <c r="F30" s="69">
        <f>SUM(F31:F33)</f>
        <v>563</v>
      </c>
      <c r="G30" s="70" t="s">
        <v>281</v>
      </c>
      <c r="H30" s="65" t="s">
        <v>817</v>
      </c>
      <c r="I30" s="66"/>
      <c r="J30" s="67">
        <v>571</v>
      </c>
      <c r="K30" s="66"/>
      <c r="L30" s="68" t="s">
        <v>15</v>
      </c>
      <c r="M30" s="69">
        <f>SUM(M31:M33)</f>
        <v>562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233" t="s">
        <v>215</v>
      </c>
      <c r="B31" s="234"/>
      <c r="C31" s="235"/>
      <c r="D31" s="23">
        <v>92</v>
      </c>
      <c r="E31" s="23">
        <v>88</v>
      </c>
      <c r="F31" s="73">
        <f>SUM(D31:E31)</f>
        <v>180</v>
      </c>
      <c r="G31"/>
      <c r="H31" s="233" t="s">
        <v>818</v>
      </c>
      <c r="I31" s="234"/>
      <c r="J31" s="235"/>
      <c r="K31" s="23">
        <v>90</v>
      </c>
      <c r="L31" s="23">
        <v>94</v>
      </c>
      <c r="M31" s="73">
        <f>SUM(K31:L31)</f>
        <v>184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236" t="s">
        <v>672</v>
      </c>
      <c r="B32" s="237"/>
      <c r="C32" s="238"/>
      <c r="D32" s="24">
        <v>96</v>
      </c>
      <c r="E32" s="24">
        <v>95</v>
      </c>
      <c r="F32" s="25">
        <f>SUM(D32:E32)</f>
        <v>191</v>
      </c>
      <c r="G32"/>
      <c r="H32" s="236" t="s">
        <v>420</v>
      </c>
      <c r="I32" s="237"/>
      <c r="J32" s="238"/>
      <c r="K32" s="24">
        <v>95</v>
      </c>
      <c r="L32" s="24">
        <v>97</v>
      </c>
      <c r="M32" s="25">
        <f>SUM(K32:L32)</f>
        <v>192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239" t="s">
        <v>691</v>
      </c>
      <c r="B33" s="240"/>
      <c r="C33" s="241"/>
      <c r="D33" s="34">
        <v>95</v>
      </c>
      <c r="E33" s="34">
        <v>97</v>
      </c>
      <c r="F33" s="35">
        <f>SUM(D33:E33)</f>
        <v>192</v>
      </c>
      <c r="G33"/>
      <c r="H33" s="239" t="s">
        <v>725</v>
      </c>
      <c r="I33" s="240"/>
      <c r="J33" s="241"/>
      <c r="K33" s="34">
        <v>93</v>
      </c>
      <c r="L33" s="34">
        <v>93</v>
      </c>
      <c r="M33" s="35">
        <f>SUM(K33:L33)</f>
        <v>186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819</v>
      </c>
      <c r="B35" s="66"/>
      <c r="C35" s="67">
        <v>575</v>
      </c>
      <c r="D35" s="66"/>
      <c r="E35" s="68" t="s">
        <v>15</v>
      </c>
      <c r="F35" s="69">
        <f>SUM(F36:F38)</f>
        <v>566</v>
      </c>
      <c r="G35" s="70" t="s">
        <v>281</v>
      </c>
      <c r="H35" s="65" t="s">
        <v>820</v>
      </c>
      <c r="I35" s="66"/>
      <c r="J35" s="67">
        <v>559</v>
      </c>
      <c r="K35" s="66"/>
      <c r="L35" s="68" t="s">
        <v>15</v>
      </c>
      <c r="M35" s="69">
        <f>SUM(M36:M38)</f>
        <v>565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233" t="s">
        <v>698</v>
      </c>
      <c r="B36" s="234"/>
      <c r="C36" s="235"/>
      <c r="D36" s="23">
        <v>95</v>
      </c>
      <c r="E36" s="23">
        <v>97</v>
      </c>
      <c r="F36" s="73">
        <f>SUM(D36:E36)</f>
        <v>192</v>
      </c>
      <c r="G36"/>
      <c r="H36" s="233" t="s">
        <v>695</v>
      </c>
      <c r="I36" s="234"/>
      <c r="J36" s="235"/>
      <c r="K36" s="23">
        <v>93</v>
      </c>
      <c r="L36" s="23">
        <v>99</v>
      </c>
      <c r="M36" s="73">
        <f>SUM(K36:L36)</f>
        <v>192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236" t="s">
        <v>702</v>
      </c>
      <c r="B37" s="237"/>
      <c r="C37" s="238"/>
      <c r="D37" s="24">
        <v>94</v>
      </c>
      <c r="E37" s="24">
        <v>93</v>
      </c>
      <c r="F37" s="25">
        <f>SUM(D37:E37)</f>
        <v>187</v>
      </c>
      <c r="G37"/>
      <c r="H37" s="236" t="s">
        <v>765</v>
      </c>
      <c r="I37" s="237"/>
      <c r="J37" s="238"/>
      <c r="K37" s="24">
        <v>90</v>
      </c>
      <c r="L37" s="24">
        <v>90</v>
      </c>
      <c r="M37" s="25">
        <f>SUM(K37:L37)</f>
        <v>180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239" t="s">
        <v>684</v>
      </c>
      <c r="B38" s="240"/>
      <c r="C38" s="241"/>
      <c r="D38" s="34">
        <v>92</v>
      </c>
      <c r="E38" s="34">
        <v>95</v>
      </c>
      <c r="F38" s="35">
        <f>SUM(D38:E38)</f>
        <v>187</v>
      </c>
      <c r="G38"/>
      <c r="H38" s="239" t="s">
        <v>713</v>
      </c>
      <c r="I38" s="240"/>
      <c r="J38" s="241"/>
      <c r="K38" s="34">
        <v>97</v>
      </c>
      <c r="L38" s="34">
        <v>96</v>
      </c>
      <c r="M38" s="35">
        <f>SUM(K38:L38)</f>
        <v>193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821</v>
      </c>
      <c r="B40" s="66"/>
      <c r="C40" s="67">
        <v>569</v>
      </c>
      <c r="D40" s="66"/>
      <c r="E40" s="68" t="s">
        <v>15</v>
      </c>
      <c r="F40" s="69">
        <f>SUM(F41:F43)</f>
        <v>553</v>
      </c>
      <c r="G40" s="70" t="s">
        <v>281</v>
      </c>
      <c r="H40" s="65" t="s">
        <v>822</v>
      </c>
      <c r="I40" s="66"/>
      <c r="J40" s="67">
        <v>572</v>
      </c>
      <c r="K40" s="66"/>
      <c r="L40" s="68" t="s">
        <v>15</v>
      </c>
      <c r="M40" s="69">
        <f>SUM(M41:M43)</f>
        <v>578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233" t="s">
        <v>704</v>
      </c>
      <c r="B41" s="234"/>
      <c r="C41" s="235"/>
      <c r="D41" s="23">
        <v>89</v>
      </c>
      <c r="E41" s="23">
        <v>93</v>
      </c>
      <c r="F41" s="73">
        <f>SUM(D41:E41)</f>
        <v>182</v>
      </c>
      <c r="G41"/>
      <c r="H41" s="233" t="s">
        <v>724</v>
      </c>
      <c r="I41" s="234"/>
      <c r="J41" s="235"/>
      <c r="K41" s="23">
        <v>96</v>
      </c>
      <c r="L41" s="23">
        <v>96</v>
      </c>
      <c r="M41" s="73">
        <f>SUM(K41:L41)</f>
        <v>192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236" t="s">
        <v>718</v>
      </c>
      <c r="B42" s="237"/>
      <c r="C42" s="238"/>
      <c r="D42" s="24">
        <v>92</v>
      </c>
      <c r="E42" s="24">
        <v>94</v>
      </c>
      <c r="F42" s="25">
        <f>SUM(D42:E42)</f>
        <v>186</v>
      </c>
      <c r="G42"/>
      <c r="H42" s="236" t="s">
        <v>673</v>
      </c>
      <c r="I42" s="237"/>
      <c r="J42" s="238"/>
      <c r="K42" s="100">
        <v>100</v>
      </c>
      <c r="L42" s="24">
        <v>98</v>
      </c>
      <c r="M42" s="25">
        <f>SUM(K42:L42)</f>
        <v>198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239" t="s">
        <v>707</v>
      </c>
      <c r="B43" s="240"/>
      <c r="C43" s="241"/>
      <c r="D43" s="34">
        <v>93</v>
      </c>
      <c r="E43" s="34">
        <v>92</v>
      </c>
      <c r="F43" s="35">
        <f>SUM(D43:E43)</f>
        <v>185</v>
      </c>
      <c r="G43"/>
      <c r="H43" s="239" t="s">
        <v>703</v>
      </c>
      <c r="I43" s="240"/>
      <c r="J43" s="241"/>
      <c r="K43" s="34">
        <v>93</v>
      </c>
      <c r="L43" s="34">
        <v>95</v>
      </c>
      <c r="M43" s="35">
        <f>SUM(K43:L43)</f>
        <v>188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8" t="s">
        <v>7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</row>
    <row r="46" spans="1:20" ht="15.75" customHeight="1" x14ac:dyDescent="0.3">
      <c r="B46" s="9" t="s">
        <v>823</v>
      </c>
      <c r="H46" s="87" t="s">
        <v>816</v>
      </c>
      <c r="I46" s="72">
        <v>9</v>
      </c>
      <c r="J46" s="72">
        <v>7</v>
      </c>
      <c r="K46" s="72"/>
      <c r="L46" s="72">
        <v>2</v>
      </c>
      <c r="M46" s="72">
        <v>5110</v>
      </c>
      <c r="N46" s="88">
        <v>14</v>
      </c>
      <c r="O46" s="47"/>
      <c r="P46" s="47"/>
    </row>
    <row r="47" spans="1:20" ht="15.75" customHeight="1" x14ac:dyDescent="0.3">
      <c r="B47" s="89" t="s">
        <v>824</v>
      </c>
      <c r="H47" s="90" t="s">
        <v>819</v>
      </c>
      <c r="I47" s="22">
        <v>9</v>
      </c>
      <c r="J47" s="22">
        <v>7</v>
      </c>
      <c r="K47" s="22"/>
      <c r="L47" s="22">
        <v>2</v>
      </c>
      <c r="M47" s="22">
        <v>5079</v>
      </c>
      <c r="N47" s="51">
        <v>14</v>
      </c>
      <c r="O47" s="47"/>
      <c r="P47" s="47"/>
    </row>
    <row r="48" spans="1:20" ht="15.75" customHeight="1" x14ac:dyDescent="0.3">
      <c r="B48" s="9" t="s">
        <v>294</v>
      </c>
      <c r="H48" s="90" t="s">
        <v>822</v>
      </c>
      <c r="I48" s="22">
        <v>9</v>
      </c>
      <c r="J48" s="22">
        <v>6</v>
      </c>
      <c r="K48" s="22"/>
      <c r="L48" s="22">
        <v>3</v>
      </c>
      <c r="M48" s="22">
        <v>5111</v>
      </c>
      <c r="N48" s="51">
        <v>12</v>
      </c>
      <c r="O48" s="47"/>
      <c r="P48" s="47"/>
    </row>
    <row r="49" spans="1:16" ht="15.75" customHeight="1" x14ac:dyDescent="0.3">
      <c r="H49" s="90" t="s">
        <v>821</v>
      </c>
      <c r="I49" s="22">
        <v>9</v>
      </c>
      <c r="J49" s="22">
        <v>4</v>
      </c>
      <c r="K49" s="22"/>
      <c r="L49" s="22">
        <v>5</v>
      </c>
      <c r="M49" s="22">
        <v>5023</v>
      </c>
      <c r="N49" s="51">
        <v>8</v>
      </c>
      <c r="O49" s="47"/>
      <c r="P49" s="47"/>
    </row>
    <row r="50" spans="1:16" ht="15.75" customHeight="1" x14ac:dyDescent="0.3">
      <c r="H50" s="90" t="s">
        <v>820</v>
      </c>
      <c r="I50" s="22">
        <v>9</v>
      </c>
      <c r="J50" s="22">
        <v>2</v>
      </c>
      <c r="K50" s="22"/>
      <c r="L50" s="22">
        <v>7</v>
      </c>
      <c r="M50" s="22">
        <v>4972</v>
      </c>
      <c r="N50" s="51">
        <v>4</v>
      </c>
      <c r="O50" s="47"/>
      <c r="P50" s="47"/>
    </row>
    <row r="51" spans="1:16" ht="15.75" customHeight="1" x14ac:dyDescent="0.3">
      <c r="H51" s="91" t="s">
        <v>817</v>
      </c>
      <c r="I51" s="32">
        <v>9</v>
      </c>
      <c r="J51" s="32">
        <v>1</v>
      </c>
      <c r="K51" s="32"/>
      <c r="L51" s="32">
        <v>8</v>
      </c>
      <c r="M51" s="32">
        <v>5005</v>
      </c>
      <c r="N51" s="56">
        <v>2</v>
      </c>
      <c r="O51" s="47"/>
      <c r="P51" s="47"/>
    </row>
    <row r="52" spans="1:16" ht="15.75" customHeight="1" x14ac:dyDescent="0.3"/>
    <row r="53" spans="1:16" ht="15.75" customHeight="1" x14ac:dyDescent="0.3">
      <c r="A53" s="10" t="s">
        <v>375</v>
      </c>
      <c r="E53" s="39"/>
      <c r="G53" s="92" t="s">
        <v>171</v>
      </c>
    </row>
    <row r="54" spans="1:16" ht="15.75" customHeight="1" x14ac:dyDescent="0.3">
      <c r="A54" s="10" t="s">
        <v>172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6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7C4CB410-F7F1-46B6-AE17-EB4CE2790F3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4FC1-BEDC-4581-A033-A4731B01B5D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803</v>
      </c>
      <c r="B1" s="2"/>
      <c r="C1" s="2"/>
      <c r="D1" s="3"/>
      <c r="E1" s="3"/>
      <c r="F1" s="3"/>
      <c r="G1" s="61"/>
      <c r="H1" s="3"/>
      <c r="I1" s="4" t="s">
        <v>661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825</v>
      </c>
      <c r="B4" s="66"/>
      <c r="C4" s="67">
        <v>546</v>
      </c>
      <c r="D4" s="66"/>
      <c r="E4" s="68" t="s">
        <v>15</v>
      </c>
      <c r="F4" s="69">
        <f>SUM(F5:F7)</f>
        <v>549</v>
      </c>
      <c r="G4" s="70" t="s">
        <v>281</v>
      </c>
      <c r="H4" s="65" t="s">
        <v>826</v>
      </c>
      <c r="I4" s="66"/>
      <c r="J4" s="67">
        <v>509</v>
      </c>
      <c r="K4" s="66"/>
      <c r="L4" s="68" t="s">
        <v>15</v>
      </c>
      <c r="M4" s="69">
        <f>SUM(M5:M7)</f>
        <v>352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233" t="s">
        <v>722</v>
      </c>
      <c r="B5" s="234"/>
      <c r="C5" s="235"/>
      <c r="D5" s="23">
        <v>93</v>
      </c>
      <c r="E5" s="23">
        <v>89</v>
      </c>
      <c r="F5" s="73">
        <f>SUM(D5:E5)</f>
        <v>182</v>
      </c>
      <c r="G5"/>
      <c r="H5" s="233" t="s">
        <v>786</v>
      </c>
      <c r="I5" s="234"/>
      <c r="J5" s="235"/>
      <c r="K5" s="23">
        <v>90</v>
      </c>
      <c r="L5" s="23">
        <v>92</v>
      </c>
      <c r="M5" s="73">
        <f>SUM(K5:L5)</f>
        <v>182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236" t="s">
        <v>749</v>
      </c>
      <c r="B6" s="237"/>
      <c r="C6" s="238"/>
      <c r="D6" s="24">
        <v>91</v>
      </c>
      <c r="E6" s="24">
        <v>92</v>
      </c>
      <c r="F6" s="25">
        <f>SUM(D6:E6)</f>
        <v>183</v>
      </c>
      <c r="G6"/>
      <c r="H6" s="236" t="s">
        <v>784</v>
      </c>
      <c r="I6" s="237"/>
      <c r="J6" s="238"/>
      <c r="K6" s="24" t="s">
        <v>43</v>
      </c>
      <c r="L6" s="24"/>
      <c r="M6" s="25">
        <f>SUM(K6:L6)</f>
        <v>0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239" t="s">
        <v>759</v>
      </c>
      <c r="B7" s="240"/>
      <c r="C7" s="241"/>
      <c r="D7" s="34">
        <v>95</v>
      </c>
      <c r="E7" s="34">
        <v>89</v>
      </c>
      <c r="F7" s="35">
        <f>SUM(D7:E7)</f>
        <v>184</v>
      </c>
      <c r="G7"/>
      <c r="H7" s="239" t="s">
        <v>787</v>
      </c>
      <c r="I7" s="240"/>
      <c r="J7" s="241"/>
      <c r="K7" s="34">
        <v>86</v>
      </c>
      <c r="L7" s="34">
        <v>84</v>
      </c>
      <c r="M7" s="35">
        <f>SUM(K7:L7)</f>
        <v>170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827</v>
      </c>
      <c r="B9" s="66"/>
      <c r="C9" s="67">
        <v>516</v>
      </c>
      <c r="D9" s="66"/>
      <c r="E9" s="68" t="s">
        <v>15</v>
      </c>
      <c r="F9" s="69">
        <f>SUM(F10:F12)</f>
        <v>359</v>
      </c>
      <c r="G9" s="70" t="s">
        <v>281</v>
      </c>
      <c r="H9" s="65" t="s">
        <v>828</v>
      </c>
      <c r="I9" s="66"/>
      <c r="J9" s="67">
        <v>553</v>
      </c>
      <c r="K9" s="66"/>
      <c r="L9" s="68" t="s">
        <v>15</v>
      </c>
      <c r="M9" s="69">
        <f>SUM(M10:M12)</f>
        <v>529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233" t="s">
        <v>794</v>
      </c>
      <c r="B10" s="234"/>
      <c r="C10" s="235"/>
      <c r="D10" s="23" t="s">
        <v>80</v>
      </c>
      <c r="E10" s="23"/>
      <c r="F10" s="73">
        <f>SUM(D10:E10)</f>
        <v>0</v>
      </c>
      <c r="G10"/>
      <c r="H10" s="233" t="s">
        <v>675</v>
      </c>
      <c r="I10" s="234"/>
      <c r="J10" s="235"/>
      <c r="K10" s="23">
        <v>98</v>
      </c>
      <c r="L10" s="23">
        <v>96</v>
      </c>
      <c r="M10" s="73">
        <f>SUM(K10:L10)</f>
        <v>194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236" t="s">
        <v>393</v>
      </c>
      <c r="B11" s="237"/>
      <c r="C11" s="238"/>
      <c r="D11" s="24">
        <v>90</v>
      </c>
      <c r="E11" s="24">
        <v>88</v>
      </c>
      <c r="F11" s="25">
        <f>SUM(D11:E11)</f>
        <v>178</v>
      </c>
      <c r="G11"/>
      <c r="H11" s="236" t="s">
        <v>769</v>
      </c>
      <c r="I11" s="237"/>
      <c r="J11" s="238"/>
      <c r="K11" s="24">
        <v>78</v>
      </c>
      <c r="L11" s="24">
        <v>77</v>
      </c>
      <c r="M11" s="25">
        <f>SUM(K11:L11)</f>
        <v>155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239" t="s">
        <v>103</v>
      </c>
      <c r="B12" s="240"/>
      <c r="C12" s="241"/>
      <c r="D12" s="34">
        <v>94</v>
      </c>
      <c r="E12" s="34">
        <v>87</v>
      </c>
      <c r="F12" s="35">
        <f>SUM(D12:E12)</f>
        <v>181</v>
      </c>
      <c r="G12"/>
      <c r="H12" s="239" t="s">
        <v>829</v>
      </c>
      <c r="I12" s="240"/>
      <c r="J12" s="241"/>
      <c r="K12" s="34">
        <v>90</v>
      </c>
      <c r="L12" s="34">
        <v>90</v>
      </c>
      <c r="M12" s="35">
        <f>SUM(K12:L12)</f>
        <v>180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830</v>
      </c>
      <c r="B14" s="66"/>
      <c r="C14" s="67">
        <v>546</v>
      </c>
      <c r="D14" s="66"/>
      <c r="E14" s="68" t="s">
        <v>15</v>
      </c>
      <c r="F14" s="69">
        <f>SUM(F15:F17)</f>
        <v>453</v>
      </c>
      <c r="G14" s="70" t="s">
        <v>281</v>
      </c>
      <c r="H14" s="65" t="s">
        <v>831</v>
      </c>
      <c r="I14" s="66"/>
      <c r="J14" s="67">
        <v>551</v>
      </c>
      <c r="K14" s="66"/>
      <c r="L14" s="68" t="s">
        <v>15</v>
      </c>
      <c r="M14" s="69">
        <f>SUM(M15:M17)</f>
        <v>537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233" t="s">
        <v>735</v>
      </c>
      <c r="B15" s="234"/>
      <c r="C15" s="235"/>
      <c r="D15" s="23">
        <v>88</v>
      </c>
      <c r="E15" s="23">
        <v>92</v>
      </c>
      <c r="F15" s="73">
        <f>SUM(D15:E15)</f>
        <v>180</v>
      </c>
      <c r="G15"/>
      <c r="H15" s="233" t="s">
        <v>745</v>
      </c>
      <c r="I15" s="234"/>
      <c r="J15" s="235"/>
      <c r="K15" s="23">
        <v>95</v>
      </c>
      <c r="L15" s="23">
        <v>89</v>
      </c>
      <c r="M15" s="73">
        <f>SUM(K15:L15)</f>
        <v>184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236" t="s">
        <v>530</v>
      </c>
      <c r="B16" s="237"/>
      <c r="C16" s="238"/>
      <c r="D16" s="24">
        <v>87</v>
      </c>
      <c r="E16" s="24">
        <v>92</v>
      </c>
      <c r="F16" s="25">
        <f>SUM(D16:E16)</f>
        <v>179</v>
      </c>
      <c r="G16"/>
      <c r="H16" s="236" t="s">
        <v>832</v>
      </c>
      <c r="I16" s="237"/>
      <c r="J16" s="238"/>
      <c r="K16" s="24">
        <v>90</v>
      </c>
      <c r="L16" s="24">
        <v>84</v>
      </c>
      <c r="M16" s="25">
        <f>SUM(K16:L16)</f>
        <v>174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239" t="s">
        <v>741</v>
      </c>
      <c r="B17" s="240"/>
      <c r="C17" s="241"/>
      <c r="D17" s="34">
        <v>94</v>
      </c>
      <c r="E17" s="34" t="s">
        <v>43</v>
      </c>
      <c r="F17" s="35">
        <f>SUM(D17:E17)</f>
        <v>94</v>
      </c>
      <c r="G17"/>
      <c r="H17" s="239" t="s">
        <v>833</v>
      </c>
      <c r="I17" s="240"/>
      <c r="J17" s="241"/>
      <c r="K17" s="34">
        <v>87</v>
      </c>
      <c r="L17" s="34">
        <v>92</v>
      </c>
      <c r="M17" s="35">
        <f>SUM(K17:L17)</f>
        <v>179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8" t="s">
        <v>48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9" t="s">
        <v>834</v>
      </c>
      <c r="H20" s="87" t="s">
        <v>828</v>
      </c>
      <c r="I20" s="72">
        <v>9</v>
      </c>
      <c r="J20" s="72">
        <v>7</v>
      </c>
      <c r="K20" s="72"/>
      <c r="L20" s="72">
        <v>2</v>
      </c>
      <c r="M20" s="72">
        <v>4899</v>
      </c>
      <c r="N20" s="88">
        <v>14</v>
      </c>
      <c r="O20" s="47"/>
      <c r="P20" s="47"/>
    </row>
    <row r="21" spans="1:20" ht="15.75" customHeight="1" x14ac:dyDescent="0.3">
      <c r="B21" s="89" t="s">
        <v>835</v>
      </c>
      <c r="H21" s="90" t="s">
        <v>825</v>
      </c>
      <c r="I21" s="22">
        <v>9</v>
      </c>
      <c r="J21" s="22">
        <v>6</v>
      </c>
      <c r="K21" s="22"/>
      <c r="L21" s="22">
        <v>3</v>
      </c>
      <c r="M21" s="22">
        <v>4914</v>
      </c>
      <c r="N21" s="51">
        <v>12</v>
      </c>
      <c r="O21" s="47"/>
      <c r="P21" s="47"/>
    </row>
    <row r="22" spans="1:20" ht="15.75" customHeight="1" x14ac:dyDescent="0.3">
      <c r="B22" s="9" t="s">
        <v>294</v>
      </c>
      <c r="H22" s="90" t="s">
        <v>830</v>
      </c>
      <c r="I22" s="22">
        <v>9</v>
      </c>
      <c r="J22" s="22">
        <v>6</v>
      </c>
      <c r="K22" s="22"/>
      <c r="L22" s="22">
        <v>3</v>
      </c>
      <c r="M22" s="22">
        <v>4835</v>
      </c>
      <c r="N22" s="51">
        <v>12</v>
      </c>
      <c r="O22" s="47"/>
      <c r="P22" s="47"/>
    </row>
    <row r="23" spans="1:20" ht="15.75" customHeight="1" x14ac:dyDescent="0.3">
      <c r="H23" s="90" t="s">
        <v>831</v>
      </c>
      <c r="I23" s="22">
        <v>9</v>
      </c>
      <c r="J23" s="22">
        <v>5</v>
      </c>
      <c r="K23" s="22"/>
      <c r="L23" s="22">
        <v>4</v>
      </c>
      <c r="M23" s="22">
        <v>4498</v>
      </c>
      <c r="N23" s="51">
        <v>10</v>
      </c>
      <c r="O23" s="47"/>
      <c r="P23" s="47"/>
    </row>
    <row r="24" spans="1:20" ht="15.75" customHeight="1" x14ac:dyDescent="0.3">
      <c r="H24" s="90" t="s">
        <v>826</v>
      </c>
      <c r="I24" s="22">
        <v>9</v>
      </c>
      <c r="J24" s="22">
        <v>3</v>
      </c>
      <c r="K24" s="22"/>
      <c r="L24" s="22">
        <v>6</v>
      </c>
      <c r="M24" s="22">
        <v>4447</v>
      </c>
      <c r="N24" s="51">
        <v>6</v>
      </c>
      <c r="O24" s="47"/>
      <c r="P24" s="47"/>
    </row>
    <row r="25" spans="1:20" ht="15.75" customHeight="1" x14ac:dyDescent="0.3">
      <c r="H25" s="91" t="s">
        <v>827</v>
      </c>
      <c r="I25" s="32">
        <v>9</v>
      </c>
      <c r="J25" s="32"/>
      <c r="K25" s="32"/>
      <c r="L25" s="32">
        <v>9</v>
      </c>
      <c r="M25" s="32">
        <v>3527</v>
      </c>
      <c r="N25" s="56">
        <v>0</v>
      </c>
      <c r="O25" s="47"/>
      <c r="P25" s="47"/>
    </row>
    <row r="26" spans="1:20" ht="15.75" customHeight="1" x14ac:dyDescent="0.3">
      <c r="B26" s="105"/>
      <c r="C26" s="105"/>
      <c r="H26" s="244"/>
      <c r="I26" s="86"/>
      <c r="J26" s="86"/>
      <c r="K26" s="86"/>
      <c r="L26" s="86"/>
      <c r="M26" s="86"/>
      <c r="N26" s="86"/>
    </row>
    <row r="27" spans="1:20" ht="15.75" customHeight="1" x14ac:dyDescent="0.3">
      <c r="A27" s="10" t="s">
        <v>375</v>
      </c>
      <c r="E27" s="39"/>
      <c r="G27" s="92" t="s">
        <v>171</v>
      </c>
      <c r="H27" s="244"/>
      <c r="I27" s="86"/>
      <c r="J27" s="86"/>
      <c r="K27" s="86"/>
      <c r="L27" s="86"/>
      <c r="M27" s="86"/>
      <c r="N27" s="86"/>
    </row>
    <row r="28" spans="1:20" ht="15.75" customHeight="1" x14ac:dyDescent="0.3">
      <c r="A28" s="10" t="s">
        <v>172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7"/>
      <c r="R30" s="47"/>
      <c r="S30" s="47"/>
      <c r="T30" s="47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7"/>
      <c r="R31" s="47"/>
      <c r="S31" s="47"/>
      <c r="T31" s="47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7"/>
      <c r="R32" s="47"/>
      <c r="S32" s="47"/>
      <c r="T32" s="47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7"/>
      <c r="R34" s="47"/>
      <c r="S34" s="47"/>
      <c r="T34" s="47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7"/>
      <c r="R35" s="47"/>
      <c r="S35" s="47"/>
      <c r="T35" s="47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7"/>
      <c r="R36" s="47"/>
      <c r="S36" s="47"/>
      <c r="T36" s="47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7"/>
      <c r="R37" s="47"/>
      <c r="S37" s="47"/>
      <c r="T37" s="47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7"/>
      <c r="R39" s="47"/>
      <c r="S39" s="47"/>
      <c r="T39" s="47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7"/>
      <c r="R40" s="47"/>
      <c r="S40" s="47"/>
      <c r="T40" s="47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7"/>
      <c r="R41" s="47"/>
      <c r="S41" s="47"/>
      <c r="T41" s="47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7"/>
      <c r="R42" s="47"/>
      <c r="S42" s="47"/>
      <c r="T42" s="47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7"/>
      <c r="R44" s="47"/>
      <c r="S44" s="47"/>
      <c r="T44" s="47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6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4B8C4AD3-4D82-4368-AE5C-F6C3258523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E774-001E-4383-A244-5ED5CDD3F80F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301" customWidth="1"/>
    <col min="2" max="3" width="20.7109375" style="301" customWidth="1"/>
    <col min="4" max="7" width="5" style="301" customWidth="1"/>
    <col min="8" max="8" width="1.7109375" style="301" customWidth="1"/>
    <col min="9" max="9" width="2.7109375" style="301" customWidth="1"/>
    <col min="10" max="11" width="20.7109375" style="301" customWidth="1"/>
    <col min="12" max="15" width="5" style="301" customWidth="1"/>
    <col min="16" max="16" width="5.140625" style="301" customWidth="1"/>
    <col min="17" max="25" width="12.85546875" style="301"/>
  </cols>
  <sheetData>
    <row r="1" spans="1:25" ht="18" x14ac:dyDescent="0.35">
      <c r="A1" s="288"/>
      <c r="B1" s="289" t="s">
        <v>844</v>
      </c>
      <c r="C1" s="290"/>
      <c r="D1" s="291"/>
      <c r="E1" s="291"/>
      <c r="F1" s="291"/>
      <c r="G1" s="291"/>
      <c r="H1" s="291"/>
      <c r="I1" s="292" t="s">
        <v>1242</v>
      </c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3"/>
    </row>
    <row r="2" spans="1:25" ht="19.5" customHeight="1" x14ac:dyDescent="0.35">
      <c r="A2" s="294"/>
      <c r="B2" s="295" t="s">
        <v>2</v>
      </c>
      <c r="C2" s="296"/>
      <c r="D2" s="297"/>
      <c r="E2" s="297"/>
      <c r="F2" s="298"/>
      <c r="G2" s="297"/>
      <c r="H2" s="297"/>
      <c r="I2" s="299"/>
      <c r="J2" s="300" t="s">
        <v>3</v>
      </c>
      <c r="K2" s="300"/>
      <c r="L2" s="300"/>
      <c r="M2" s="300"/>
      <c r="N2" s="300"/>
      <c r="O2" s="300"/>
    </row>
    <row r="3" spans="1:25" ht="15.75" x14ac:dyDescent="0.3">
      <c r="A3" s="302"/>
      <c r="B3" s="303" t="s">
        <v>4</v>
      </c>
      <c r="C3" s="304" t="s">
        <v>1243</v>
      </c>
      <c r="D3" s="305"/>
      <c r="E3" s="380" t="s">
        <v>1531</v>
      </c>
      <c r="F3" s="303"/>
      <c r="G3" s="303"/>
      <c r="H3" s="158"/>
      <c r="I3" s="302"/>
      <c r="J3" s="303" t="s">
        <v>7</v>
      </c>
      <c r="K3" s="304" t="s">
        <v>1244</v>
      </c>
      <c r="L3" s="305"/>
      <c r="M3" s="380" t="s">
        <v>1537</v>
      </c>
      <c r="N3" s="303"/>
      <c r="O3" s="303"/>
    </row>
    <row r="4" spans="1:25" ht="15.75" x14ac:dyDescent="0.3">
      <c r="A4" s="306">
        <v>1</v>
      </c>
      <c r="B4" s="307" t="s">
        <v>10</v>
      </c>
      <c r="C4" s="307" t="s">
        <v>11</v>
      </c>
      <c r="D4" s="308" t="s">
        <v>12</v>
      </c>
      <c r="E4" s="308" t="s">
        <v>13</v>
      </c>
      <c r="F4" s="308" t="s">
        <v>14</v>
      </c>
      <c r="G4" s="309" t="s">
        <v>15</v>
      </c>
      <c r="H4" s="297"/>
      <c r="I4" s="306">
        <v>1</v>
      </c>
      <c r="J4" s="307" t="s">
        <v>10</v>
      </c>
      <c r="K4" s="307" t="s">
        <v>11</v>
      </c>
      <c r="L4" s="308" t="s">
        <v>12</v>
      </c>
      <c r="M4" s="308" t="s">
        <v>13</v>
      </c>
      <c r="N4" s="308" t="s">
        <v>14</v>
      </c>
      <c r="O4" s="309" t="s">
        <v>15</v>
      </c>
    </row>
    <row r="5" spans="1:25" ht="15.75" x14ac:dyDescent="0.3">
      <c r="A5" s="413">
        <v>4</v>
      </c>
      <c r="B5" s="173" t="s">
        <v>1247</v>
      </c>
      <c r="C5" s="173" t="s">
        <v>208</v>
      </c>
      <c r="D5" s="174">
        <v>99</v>
      </c>
      <c r="E5" s="415">
        <v>10</v>
      </c>
      <c r="F5" s="174">
        <v>871</v>
      </c>
      <c r="G5" s="206">
        <v>72</v>
      </c>
      <c r="H5" s="159"/>
      <c r="I5" s="413">
        <v>9</v>
      </c>
      <c r="J5" s="461" t="s">
        <v>1251</v>
      </c>
      <c r="K5" s="461" t="s">
        <v>240</v>
      </c>
      <c r="L5" s="416">
        <v>91</v>
      </c>
      <c r="M5" s="415">
        <v>6</v>
      </c>
      <c r="N5" s="416">
        <v>852</v>
      </c>
      <c r="O5" s="417">
        <v>76</v>
      </c>
    </row>
    <row r="6" spans="1:25" ht="15.75" x14ac:dyDescent="0.3">
      <c r="A6" s="311">
        <v>3</v>
      </c>
      <c r="B6" s="178" t="s">
        <v>1245</v>
      </c>
      <c r="C6" s="178" t="s">
        <v>109</v>
      </c>
      <c r="D6" s="179">
        <v>96</v>
      </c>
      <c r="E6" s="310">
        <v>7</v>
      </c>
      <c r="F6" s="179">
        <v>869</v>
      </c>
      <c r="G6" s="181">
        <v>72</v>
      </c>
      <c r="H6" s="297"/>
      <c r="I6" s="311">
        <v>4</v>
      </c>
      <c r="J6" s="178" t="s">
        <v>1248</v>
      </c>
      <c r="K6" s="178" t="s">
        <v>68</v>
      </c>
      <c r="L6" s="179">
        <v>93</v>
      </c>
      <c r="M6" s="310">
        <v>8</v>
      </c>
      <c r="N6" s="179">
        <v>848</v>
      </c>
      <c r="O6" s="181">
        <v>71</v>
      </c>
    </row>
    <row r="7" spans="1:25" ht="15.75" customHeight="1" x14ac:dyDescent="0.3">
      <c r="A7" s="311">
        <v>10</v>
      </c>
      <c r="B7" s="312" t="s">
        <v>1252</v>
      </c>
      <c r="C7" s="312" t="s">
        <v>434</v>
      </c>
      <c r="D7" s="318">
        <v>98</v>
      </c>
      <c r="E7" s="310">
        <v>8</v>
      </c>
      <c r="F7" s="318">
        <v>780</v>
      </c>
      <c r="G7" s="316">
        <v>67</v>
      </c>
      <c r="H7" s="159"/>
      <c r="I7" s="311">
        <v>8</v>
      </c>
      <c r="J7" s="312" t="s">
        <v>1250</v>
      </c>
      <c r="K7" s="312" t="s">
        <v>680</v>
      </c>
      <c r="L7" s="318">
        <v>95</v>
      </c>
      <c r="M7" s="310">
        <v>10</v>
      </c>
      <c r="N7" s="318">
        <v>846</v>
      </c>
      <c r="O7" s="316">
        <v>67</v>
      </c>
      <c r="P7" s="159"/>
      <c r="Q7" s="159"/>
      <c r="R7" s="159"/>
      <c r="S7" s="159"/>
      <c r="T7" s="159"/>
      <c r="U7" s="159"/>
      <c r="X7" s="159"/>
      <c r="Y7" s="159"/>
    </row>
    <row r="8" spans="1:25" ht="15.75" customHeight="1" x14ac:dyDescent="0.3">
      <c r="A8" s="311">
        <v>6</v>
      </c>
      <c r="B8" s="178" t="s">
        <v>329</v>
      </c>
      <c r="C8" s="178" t="s">
        <v>92</v>
      </c>
      <c r="D8" s="314">
        <v>99</v>
      </c>
      <c r="E8" s="310">
        <v>10</v>
      </c>
      <c r="F8" s="314">
        <v>863</v>
      </c>
      <c r="G8" s="315">
        <v>66</v>
      </c>
      <c r="H8" s="159"/>
      <c r="I8" s="311">
        <v>3</v>
      </c>
      <c r="J8" s="317" t="s">
        <v>1246</v>
      </c>
      <c r="K8" s="178" t="s">
        <v>109</v>
      </c>
      <c r="L8" s="179">
        <v>89</v>
      </c>
      <c r="M8" s="310">
        <v>4</v>
      </c>
      <c r="N8" s="179">
        <v>845</v>
      </c>
      <c r="O8" s="181">
        <v>66</v>
      </c>
      <c r="P8" s="159"/>
      <c r="Q8" s="159"/>
      <c r="R8" s="159"/>
      <c r="S8" s="159"/>
      <c r="T8" s="159"/>
      <c r="U8" s="159"/>
      <c r="X8" s="159"/>
      <c r="Y8" s="159"/>
    </row>
    <row r="9" spans="1:25" ht="15.75" x14ac:dyDescent="0.3">
      <c r="A9" s="311">
        <v>7</v>
      </c>
      <c r="B9" s="312" t="s">
        <v>1249</v>
      </c>
      <c r="C9" s="312" t="s">
        <v>680</v>
      </c>
      <c r="D9" s="318">
        <v>96</v>
      </c>
      <c r="E9" s="310">
        <v>7</v>
      </c>
      <c r="F9" s="318">
        <v>860</v>
      </c>
      <c r="G9" s="316">
        <v>56</v>
      </c>
      <c r="H9" s="297"/>
      <c r="I9" s="311">
        <v>10</v>
      </c>
      <c r="J9" s="312" t="s">
        <v>1253</v>
      </c>
      <c r="K9" s="312" t="s">
        <v>680</v>
      </c>
      <c r="L9" s="318">
        <v>90</v>
      </c>
      <c r="M9" s="310">
        <v>5</v>
      </c>
      <c r="N9" s="318">
        <v>840</v>
      </c>
      <c r="O9" s="316">
        <v>58</v>
      </c>
    </row>
    <row r="10" spans="1:25" ht="15.75" x14ac:dyDescent="0.3">
      <c r="A10" s="311">
        <v>8</v>
      </c>
      <c r="B10" s="312" t="s">
        <v>64</v>
      </c>
      <c r="C10" s="312" t="s">
        <v>65</v>
      </c>
      <c r="D10" s="318">
        <v>95</v>
      </c>
      <c r="E10" s="310">
        <v>3</v>
      </c>
      <c r="F10" s="318">
        <v>859</v>
      </c>
      <c r="G10" s="316">
        <v>50</v>
      </c>
      <c r="H10" s="297"/>
      <c r="I10" s="311">
        <v>5</v>
      </c>
      <c r="J10" s="313" t="s">
        <v>895</v>
      </c>
      <c r="K10" s="313" t="s">
        <v>554</v>
      </c>
      <c r="L10" s="314">
        <v>95</v>
      </c>
      <c r="M10" s="310">
        <v>10</v>
      </c>
      <c r="N10" s="314">
        <v>837</v>
      </c>
      <c r="O10" s="316">
        <v>49</v>
      </c>
    </row>
    <row r="11" spans="1:25" ht="15.75" x14ac:dyDescent="0.3">
      <c r="A11" s="311">
        <v>2</v>
      </c>
      <c r="B11" s="312" t="s">
        <v>892</v>
      </c>
      <c r="C11" s="313" t="s">
        <v>127</v>
      </c>
      <c r="D11" s="314">
        <v>96</v>
      </c>
      <c r="E11" s="310">
        <v>7</v>
      </c>
      <c r="F11" s="314">
        <v>849</v>
      </c>
      <c r="G11" s="315">
        <v>47</v>
      </c>
      <c r="I11" s="311">
        <v>1</v>
      </c>
      <c r="J11" s="313" t="s">
        <v>97</v>
      </c>
      <c r="K11" s="313" t="s">
        <v>98</v>
      </c>
      <c r="L11" s="314">
        <v>88</v>
      </c>
      <c r="M11" s="310">
        <v>3</v>
      </c>
      <c r="N11" s="318">
        <v>828</v>
      </c>
      <c r="O11" s="316">
        <v>49</v>
      </c>
      <c r="V11" s="159"/>
      <c r="W11" s="159"/>
    </row>
    <row r="12" spans="1:25" ht="15.75" x14ac:dyDescent="0.3">
      <c r="A12" s="311">
        <v>1</v>
      </c>
      <c r="B12" s="313" t="s">
        <v>1142</v>
      </c>
      <c r="C12" s="313" t="s">
        <v>554</v>
      </c>
      <c r="D12" s="314">
        <v>93</v>
      </c>
      <c r="E12" s="310">
        <v>2</v>
      </c>
      <c r="F12" s="318">
        <v>841</v>
      </c>
      <c r="G12" s="316">
        <v>38</v>
      </c>
      <c r="I12" s="311">
        <v>2</v>
      </c>
      <c r="J12" s="313" t="s">
        <v>890</v>
      </c>
      <c r="K12" s="313" t="s">
        <v>680</v>
      </c>
      <c r="L12" s="314">
        <v>85</v>
      </c>
      <c r="M12" s="310">
        <v>1</v>
      </c>
      <c r="N12" s="314">
        <v>823</v>
      </c>
      <c r="O12" s="316">
        <v>43</v>
      </c>
      <c r="V12" s="159"/>
      <c r="W12" s="159"/>
    </row>
    <row r="13" spans="1:25" ht="15.75" x14ac:dyDescent="0.3">
      <c r="A13" s="311">
        <v>5</v>
      </c>
      <c r="B13" s="178" t="s">
        <v>553</v>
      </c>
      <c r="C13" s="178" t="s">
        <v>554</v>
      </c>
      <c r="D13" s="314">
        <v>96</v>
      </c>
      <c r="E13" s="310">
        <v>7</v>
      </c>
      <c r="F13" s="314">
        <v>661</v>
      </c>
      <c r="G13" s="315">
        <v>37</v>
      </c>
      <c r="I13" s="311">
        <v>6</v>
      </c>
      <c r="J13" s="313" t="s">
        <v>441</v>
      </c>
      <c r="K13" s="313" t="s">
        <v>429</v>
      </c>
      <c r="L13" s="314">
        <v>93</v>
      </c>
      <c r="M13" s="310">
        <v>8</v>
      </c>
      <c r="N13" s="314">
        <v>826</v>
      </c>
      <c r="O13" s="316">
        <v>42</v>
      </c>
    </row>
    <row r="14" spans="1:25" ht="15.75" x14ac:dyDescent="0.3">
      <c r="A14" s="418">
        <v>9</v>
      </c>
      <c r="B14" s="419" t="s">
        <v>634</v>
      </c>
      <c r="C14" s="419" t="s">
        <v>61</v>
      </c>
      <c r="D14" s="420">
        <v>87</v>
      </c>
      <c r="E14" s="421">
        <v>1</v>
      </c>
      <c r="F14" s="319">
        <v>827</v>
      </c>
      <c r="G14" s="320">
        <v>31</v>
      </c>
      <c r="I14" s="418">
        <v>7</v>
      </c>
      <c r="J14" s="419" t="s">
        <v>206</v>
      </c>
      <c r="K14" s="419" t="s">
        <v>127</v>
      </c>
      <c r="L14" s="420">
        <v>87</v>
      </c>
      <c r="M14" s="421">
        <v>2</v>
      </c>
      <c r="N14" s="319">
        <v>805</v>
      </c>
      <c r="O14" s="320">
        <v>19</v>
      </c>
    </row>
    <row r="16" spans="1:25" ht="15.75" x14ac:dyDescent="0.3">
      <c r="A16" s="302"/>
      <c r="B16" s="303" t="s">
        <v>48</v>
      </c>
      <c r="C16" s="304" t="s">
        <v>1254</v>
      </c>
      <c r="D16" s="305"/>
      <c r="E16" s="380" t="s">
        <v>1538</v>
      </c>
      <c r="F16" s="303"/>
      <c r="G16" s="303"/>
      <c r="I16" s="302"/>
      <c r="J16" s="303" t="s">
        <v>51</v>
      </c>
      <c r="K16" s="304" t="s">
        <v>1255</v>
      </c>
      <c r="L16" s="305"/>
      <c r="M16" s="380" t="s">
        <v>1539</v>
      </c>
      <c r="N16" s="303"/>
      <c r="O16" s="303"/>
    </row>
    <row r="17" spans="1:15" ht="15.75" x14ac:dyDescent="0.3">
      <c r="A17" s="306">
        <v>1</v>
      </c>
      <c r="B17" s="307" t="s">
        <v>10</v>
      </c>
      <c r="C17" s="307" t="s">
        <v>11</v>
      </c>
      <c r="D17" s="308" t="s">
        <v>12</v>
      </c>
      <c r="E17" s="308" t="s">
        <v>13</v>
      </c>
      <c r="F17" s="308" t="s">
        <v>14</v>
      </c>
      <c r="G17" s="309" t="s">
        <v>15</v>
      </c>
      <c r="I17" s="306">
        <v>1</v>
      </c>
      <c r="J17" s="307" t="s">
        <v>10</v>
      </c>
      <c r="K17" s="307" t="s">
        <v>11</v>
      </c>
      <c r="L17" s="308" t="s">
        <v>12</v>
      </c>
      <c r="M17" s="308" t="s">
        <v>13</v>
      </c>
      <c r="N17" s="308" t="s">
        <v>14</v>
      </c>
      <c r="O17" s="309" t="s">
        <v>15</v>
      </c>
    </row>
    <row r="18" spans="1:15" ht="15.75" x14ac:dyDescent="0.3">
      <c r="A18" s="413">
        <v>3</v>
      </c>
      <c r="B18" s="461" t="s">
        <v>1257</v>
      </c>
      <c r="C18" s="461" t="s">
        <v>421</v>
      </c>
      <c r="D18" s="416">
        <v>97</v>
      </c>
      <c r="E18" s="415">
        <v>10</v>
      </c>
      <c r="F18" s="416">
        <v>840</v>
      </c>
      <c r="G18" s="417">
        <v>76</v>
      </c>
      <c r="I18" s="413">
        <v>5</v>
      </c>
      <c r="J18" s="461" t="s">
        <v>239</v>
      </c>
      <c r="K18" s="461" t="s">
        <v>240</v>
      </c>
      <c r="L18" s="416">
        <v>94</v>
      </c>
      <c r="M18" s="415">
        <v>7</v>
      </c>
      <c r="N18" s="416">
        <v>841</v>
      </c>
      <c r="O18" s="417">
        <v>70</v>
      </c>
    </row>
    <row r="19" spans="1:15" ht="15.75" x14ac:dyDescent="0.3">
      <c r="A19" s="321">
        <v>2</v>
      </c>
      <c r="B19" s="312" t="s">
        <v>894</v>
      </c>
      <c r="C19" s="312" t="s">
        <v>429</v>
      </c>
      <c r="D19" s="318">
        <v>94</v>
      </c>
      <c r="E19" s="310">
        <v>9</v>
      </c>
      <c r="F19" s="318">
        <v>836</v>
      </c>
      <c r="G19" s="316">
        <v>68</v>
      </c>
      <c r="I19" s="311">
        <v>7</v>
      </c>
      <c r="J19" s="312" t="s">
        <v>1262</v>
      </c>
      <c r="K19" s="312" t="s">
        <v>109</v>
      </c>
      <c r="L19" s="318">
        <v>95</v>
      </c>
      <c r="M19" s="310">
        <v>9</v>
      </c>
      <c r="N19" s="318">
        <v>841</v>
      </c>
      <c r="O19" s="316">
        <v>66</v>
      </c>
    </row>
    <row r="20" spans="1:15" ht="15.75" x14ac:dyDescent="0.3">
      <c r="A20" s="321">
        <v>10</v>
      </c>
      <c r="B20" s="312" t="s">
        <v>1263</v>
      </c>
      <c r="C20" s="312" t="s">
        <v>141</v>
      </c>
      <c r="D20" s="318">
        <v>93</v>
      </c>
      <c r="E20" s="310">
        <v>7</v>
      </c>
      <c r="F20" s="318">
        <v>830</v>
      </c>
      <c r="G20" s="316">
        <v>60</v>
      </c>
      <c r="I20" s="311">
        <v>1</v>
      </c>
      <c r="J20" s="313" t="s">
        <v>891</v>
      </c>
      <c r="K20" s="313" t="s">
        <v>61</v>
      </c>
      <c r="L20" s="314">
        <v>95</v>
      </c>
      <c r="M20" s="310">
        <v>9</v>
      </c>
      <c r="N20" s="318">
        <v>835</v>
      </c>
      <c r="O20" s="316">
        <v>62</v>
      </c>
    </row>
    <row r="21" spans="1:15" ht="15.75" x14ac:dyDescent="0.3">
      <c r="A21" s="311">
        <v>9</v>
      </c>
      <c r="B21" s="312" t="s">
        <v>982</v>
      </c>
      <c r="C21" s="312" t="s">
        <v>161</v>
      </c>
      <c r="D21" s="318">
        <v>92</v>
      </c>
      <c r="E21" s="310">
        <v>5</v>
      </c>
      <c r="F21" s="318">
        <v>827</v>
      </c>
      <c r="G21" s="316">
        <v>60</v>
      </c>
      <c r="I21" s="311">
        <v>3</v>
      </c>
      <c r="J21" s="312" t="s">
        <v>673</v>
      </c>
      <c r="K21" s="312" t="s">
        <v>504</v>
      </c>
      <c r="L21" s="318">
        <v>92</v>
      </c>
      <c r="M21" s="310">
        <v>4</v>
      </c>
      <c r="N21" s="318">
        <v>835</v>
      </c>
      <c r="O21" s="316">
        <v>59</v>
      </c>
    </row>
    <row r="22" spans="1:15" ht="15.75" x14ac:dyDescent="0.3">
      <c r="A22" s="321">
        <v>8</v>
      </c>
      <c r="B22" s="312" t="s">
        <v>450</v>
      </c>
      <c r="C22" s="312" t="s">
        <v>421</v>
      </c>
      <c r="D22" s="318">
        <v>94</v>
      </c>
      <c r="E22" s="310">
        <v>9</v>
      </c>
      <c r="F22" s="318">
        <v>730</v>
      </c>
      <c r="G22" s="316">
        <v>54</v>
      </c>
      <c r="I22" s="321">
        <v>8</v>
      </c>
      <c r="J22" s="312" t="s">
        <v>435</v>
      </c>
      <c r="K22" s="312" t="s">
        <v>434</v>
      </c>
      <c r="L22" s="318">
        <v>97</v>
      </c>
      <c r="M22" s="310">
        <v>10</v>
      </c>
      <c r="N22" s="318">
        <v>835</v>
      </c>
      <c r="O22" s="316">
        <v>57</v>
      </c>
    </row>
    <row r="23" spans="1:15" ht="15.75" x14ac:dyDescent="0.3">
      <c r="A23" s="311">
        <v>7</v>
      </c>
      <c r="B23" s="312" t="s">
        <v>1261</v>
      </c>
      <c r="C23" s="312" t="s">
        <v>135</v>
      </c>
      <c r="D23" s="318">
        <v>88</v>
      </c>
      <c r="E23" s="310">
        <v>2</v>
      </c>
      <c r="F23" s="318">
        <v>818</v>
      </c>
      <c r="G23" s="316">
        <v>53</v>
      </c>
      <c r="I23" s="311">
        <v>9</v>
      </c>
      <c r="J23" s="312" t="s">
        <v>436</v>
      </c>
      <c r="K23" s="312" t="s">
        <v>680</v>
      </c>
      <c r="L23" s="318">
        <v>90</v>
      </c>
      <c r="M23" s="310">
        <v>2</v>
      </c>
      <c r="N23" s="318">
        <v>830</v>
      </c>
      <c r="O23" s="316">
        <v>57</v>
      </c>
    </row>
    <row r="24" spans="1:15" ht="15.75" x14ac:dyDescent="0.3">
      <c r="A24" s="321">
        <v>6</v>
      </c>
      <c r="B24" s="312" t="s">
        <v>433</v>
      </c>
      <c r="C24" s="312" t="s">
        <v>434</v>
      </c>
      <c r="D24" s="318">
        <v>93</v>
      </c>
      <c r="E24" s="310">
        <v>7</v>
      </c>
      <c r="F24" s="318">
        <v>815</v>
      </c>
      <c r="G24" s="316">
        <v>49</v>
      </c>
      <c r="I24" s="321">
        <v>10</v>
      </c>
      <c r="J24" s="312" t="s">
        <v>1209</v>
      </c>
      <c r="K24" s="312" t="s">
        <v>68</v>
      </c>
      <c r="L24" s="318">
        <v>94</v>
      </c>
      <c r="M24" s="310">
        <v>7</v>
      </c>
      <c r="N24" s="318">
        <v>831</v>
      </c>
      <c r="O24" s="316">
        <v>53</v>
      </c>
    </row>
    <row r="25" spans="1:15" ht="15.75" x14ac:dyDescent="0.3">
      <c r="A25" s="311">
        <v>1</v>
      </c>
      <c r="B25" s="313" t="s">
        <v>1256</v>
      </c>
      <c r="C25" s="313" t="s">
        <v>554</v>
      </c>
      <c r="D25" s="314">
        <v>90</v>
      </c>
      <c r="E25" s="310">
        <v>4</v>
      </c>
      <c r="F25" s="318">
        <v>724</v>
      </c>
      <c r="G25" s="316">
        <v>47</v>
      </c>
      <c r="I25" s="321">
        <v>4</v>
      </c>
      <c r="J25" s="312" t="s">
        <v>1259</v>
      </c>
      <c r="K25" s="312" t="s">
        <v>100</v>
      </c>
      <c r="L25" s="318">
        <v>91</v>
      </c>
      <c r="M25" s="310">
        <v>3</v>
      </c>
      <c r="N25" s="318">
        <v>824</v>
      </c>
      <c r="O25" s="316">
        <v>46</v>
      </c>
    </row>
    <row r="26" spans="1:15" ht="15.75" x14ac:dyDescent="0.3">
      <c r="A26" s="311">
        <v>5</v>
      </c>
      <c r="B26" s="312" t="s">
        <v>1260</v>
      </c>
      <c r="C26" s="312" t="s">
        <v>161</v>
      </c>
      <c r="D26" s="318">
        <v>89</v>
      </c>
      <c r="E26" s="310">
        <v>3</v>
      </c>
      <c r="F26" s="318">
        <v>778</v>
      </c>
      <c r="G26" s="316">
        <v>28</v>
      </c>
      <c r="I26" s="321">
        <v>2</v>
      </c>
      <c r="J26" s="312" t="s">
        <v>1069</v>
      </c>
      <c r="K26" s="312" t="s">
        <v>208</v>
      </c>
      <c r="L26" s="318">
        <v>93</v>
      </c>
      <c r="M26" s="310">
        <v>5</v>
      </c>
      <c r="N26" s="318">
        <v>809</v>
      </c>
      <c r="O26" s="316">
        <v>34</v>
      </c>
    </row>
    <row r="27" spans="1:15" ht="15.75" x14ac:dyDescent="0.3">
      <c r="A27" s="422">
        <v>4</v>
      </c>
      <c r="B27" s="419" t="s">
        <v>1258</v>
      </c>
      <c r="C27" s="419" t="s">
        <v>68</v>
      </c>
      <c r="D27" s="420" t="s">
        <v>43</v>
      </c>
      <c r="E27" s="421">
        <v>0</v>
      </c>
      <c r="F27" s="319">
        <v>275</v>
      </c>
      <c r="G27" s="320">
        <v>19</v>
      </c>
      <c r="I27" s="422">
        <v>6</v>
      </c>
      <c r="J27" s="419" t="s">
        <v>893</v>
      </c>
      <c r="K27" s="419" t="s">
        <v>857</v>
      </c>
      <c r="L27" s="420">
        <v>89</v>
      </c>
      <c r="M27" s="421">
        <v>1</v>
      </c>
      <c r="N27" s="319">
        <v>792</v>
      </c>
      <c r="O27" s="320">
        <v>20</v>
      </c>
    </row>
    <row r="29" spans="1:15" ht="15.75" x14ac:dyDescent="0.3">
      <c r="A29" s="302"/>
      <c r="B29" s="303" t="s">
        <v>83</v>
      </c>
      <c r="C29" s="304" t="s">
        <v>1264</v>
      </c>
      <c r="D29" s="305"/>
      <c r="E29" s="380" t="s">
        <v>1540</v>
      </c>
      <c r="F29" s="303"/>
      <c r="G29" s="303"/>
      <c r="I29" s="302"/>
      <c r="J29" s="303" t="s">
        <v>86</v>
      </c>
      <c r="K29" s="304" t="s">
        <v>1265</v>
      </c>
      <c r="L29" s="305"/>
      <c r="M29" s="380" t="s">
        <v>1541</v>
      </c>
      <c r="N29" s="303"/>
      <c r="O29" s="303"/>
    </row>
    <row r="30" spans="1:15" ht="15.75" x14ac:dyDescent="0.3">
      <c r="A30" s="306">
        <v>1</v>
      </c>
      <c r="B30" s="307" t="s">
        <v>10</v>
      </c>
      <c r="C30" s="307" t="s">
        <v>11</v>
      </c>
      <c r="D30" s="308" t="s">
        <v>12</v>
      </c>
      <c r="E30" s="308" t="s">
        <v>13</v>
      </c>
      <c r="F30" s="308" t="s">
        <v>14</v>
      </c>
      <c r="G30" s="309" t="s">
        <v>15</v>
      </c>
      <c r="I30" s="306">
        <v>1</v>
      </c>
      <c r="J30" s="307" t="s">
        <v>10</v>
      </c>
      <c r="K30" s="307" t="s">
        <v>11</v>
      </c>
      <c r="L30" s="308" t="s">
        <v>12</v>
      </c>
      <c r="M30" s="308" t="s">
        <v>13</v>
      </c>
      <c r="N30" s="308" t="s">
        <v>14</v>
      </c>
      <c r="O30" s="309" t="s">
        <v>15</v>
      </c>
    </row>
    <row r="31" spans="1:15" ht="15.75" x14ac:dyDescent="0.3">
      <c r="A31" s="413">
        <v>1</v>
      </c>
      <c r="B31" s="414" t="s">
        <v>1266</v>
      </c>
      <c r="C31" s="414" t="s">
        <v>504</v>
      </c>
      <c r="D31" s="415">
        <v>91</v>
      </c>
      <c r="E31" s="415">
        <v>7</v>
      </c>
      <c r="F31" s="416">
        <v>831</v>
      </c>
      <c r="G31" s="417">
        <v>71</v>
      </c>
      <c r="I31" s="413">
        <v>7</v>
      </c>
      <c r="J31" s="461" t="s">
        <v>1269</v>
      </c>
      <c r="K31" s="461" t="s">
        <v>61</v>
      </c>
      <c r="L31" s="416">
        <v>92</v>
      </c>
      <c r="M31" s="415">
        <v>10</v>
      </c>
      <c r="N31" s="416">
        <v>839</v>
      </c>
      <c r="O31" s="417">
        <v>85</v>
      </c>
    </row>
    <row r="32" spans="1:15" ht="15.75" x14ac:dyDescent="0.3">
      <c r="A32" s="311">
        <v>9</v>
      </c>
      <c r="B32" s="312" t="s">
        <v>1270</v>
      </c>
      <c r="C32" s="312" t="s">
        <v>61</v>
      </c>
      <c r="D32" s="318">
        <v>90</v>
      </c>
      <c r="E32" s="310">
        <v>5</v>
      </c>
      <c r="F32" s="318">
        <v>827</v>
      </c>
      <c r="G32" s="316">
        <v>70</v>
      </c>
      <c r="I32" s="311">
        <v>1</v>
      </c>
      <c r="J32" s="313" t="s">
        <v>123</v>
      </c>
      <c r="K32" s="313" t="s">
        <v>100</v>
      </c>
      <c r="L32" s="314">
        <v>89</v>
      </c>
      <c r="M32" s="310">
        <v>6</v>
      </c>
      <c r="N32" s="318">
        <v>797</v>
      </c>
      <c r="O32" s="316">
        <v>65</v>
      </c>
    </row>
    <row r="33" spans="1:15" ht="15.75" x14ac:dyDescent="0.3">
      <c r="A33" s="321">
        <v>10</v>
      </c>
      <c r="B33" s="312" t="s">
        <v>1271</v>
      </c>
      <c r="C33" s="312" t="s">
        <v>141</v>
      </c>
      <c r="D33" s="318">
        <v>90</v>
      </c>
      <c r="E33" s="310">
        <v>5</v>
      </c>
      <c r="F33" s="318">
        <v>830</v>
      </c>
      <c r="G33" s="316">
        <v>67</v>
      </c>
      <c r="I33" s="321">
        <v>4</v>
      </c>
      <c r="J33" s="312" t="s">
        <v>908</v>
      </c>
      <c r="K33" s="312" t="s">
        <v>208</v>
      </c>
      <c r="L33" s="318">
        <v>80</v>
      </c>
      <c r="M33" s="310">
        <v>2</v>
      </c>
      <c r="N33" s="318">
        <v>800</v>
      </c>
      <c r="O33" s="316">
        <v>63</v>
      </c>
    </row>
    <row r="34" spans="1:15" ht="15.75" x14ac:dyDescent="0.3">
      <c r="A34" s="311">
        <v>5</v>
      </c>
      <c r="B34" s="312" t="s">
        <v>636</v>
      </c>
      <c r="C34" s="312" t="s">
        <v>434</v>
      </c>
      <c r="D34" s="318">
        <v>93</v>
      </c>
      <c r="E34" s="310">
        <v>10</v>
      </c>
      <c r="F34" s="318">
        <v>739</v>
      </c>
      <c r="G34" s="316">
        <v>64</v>
      </c>
      <c r="I34" s="321">
        <v>6</v>
      </c>
      <c r="J34" s="312" t="s">
        <v>1268</v>
      </c>
      <c r="K34" s="312" t="s">
        <v>77</v>
      </c>
      <c r="L34" s="318">
        <v>92</v>
      </c>
      <c r="M34" s="310">
        <v>10</v>
      </c>
      <c r="N34" s="318">
        <v>777</v>
      </c>
      <c r="O34" s="316">
        <v>57</v>
      </c>
    </row>
    <row r="35" spans="1:15" ht="15.75" x14ac:dyDescent="0.3">
      <c r="A35" s="321">
        <v>4</v>
      </c>
      <c r="B35" s="312" t="s">
        <v>456</v>
      </c>
      <c r="C35" s="312" t="s">
        <v>141</v>
      </c>
      <c r="D35" s="318">
        <v>90</v>
      </c>
      <c r="E35" s="310">
        <v>5</v>
      </c>
      <c r="F35" s="318">
        <v>810</v>
      </c>
      <c r="G35" s="316">
        <v>57</v>
      </c>
      <c r="I35" s="311">
        <v>9</v>
      </c>
      <c r="J35" s="312" t="s">
        <v>511</v>
      </c>
      <c r="K35" s="312" t="s">
        <v>434</v>
      </c>
      <c r="L35" s="318">
        <v>90</v>
      </c>
      <c r="M35" s="310">
        <v>8</v>
      </c>
      <c r="N35" s="318">
        <v>782</v>
      </c>
      <c r="O35" s="316">
        <v>53</v>
      </c>
    </row>
    <row r="36" spans="1:15" ht="15.75" x14ac:dyDescent="0.3">
      <c r="A36" s="311">
        <v>3</v>
      </c>
      <c r="B36" s="312" t="s">
        <v>1267</v>
      </c>
      <c r="C36" s="312" t="s">
        <v>208</v>
      </c>
      <c r="D36" s="318">
        <v>92</v>
      </c>
      <c r="E36" s="310">
        <v>8</v>
      </c>
      <c r="F36" s="318">
        <v>815</v>
      </c>
      <c r="G36" s="316">
        <v>56</v>
      </c>
      <c r="I36" s="321">
        <v>8</v>
      </c>
      <c r="J36" s="312" t="s">
        <v>439</v>
      </c>
      <c r="K36" s="312" t="s">
        <v>135</v>
      </c>
      <c r="L36" s="318">
        <v>88</v>
      </c>
      <c r="M36" s="310">
        <v>5</v>
      </c>
      <c r="N36" s="318">
        <v>760</v>
      </c>
      <c r="O36" s="316">
        <v>53</v>
      </c>
    </row>
    <row r="37" spans="1:15" ht="15.75" x14ac:dyDescent="0.3">
      <c r="A37" s="321">
        <v>8</v>
      </c>
      <c r="B37" s="312" t="s">
        <v>241</v>
      </c>
      <c r="C37" s="312" t="s">
        <v>240</v>
      </c>
      <c r="D37" s="318">
        <v>93</v>
      </c>
      <c r="E37" s="310">
        <v>10</v>
      </c>
      <c r="F37" s="318">
        <v>803</v>
      </c>
      <c r="G37" s="316">
        <v>51</v>
      </c>
      <c r="I37" s="321">
        <v>10</v>
      </c>
      <c r="J37" s="312" t="s">
        <v>541</v>
      </c>
      <c r="K37" s="312" t="s">
        <v>504</v>
      </c>
      <c r="L37" s="318">
        <v>87</v>
      </c>
      <c r="M37" s="310">
        <v>4</v>
      </c>
      <c r="N37" s="318">
        <v>785</v>
      </c>
      <c r="O37" s="316">
        <v>48</v>
      </c>
    </row>
    <row r="38" spans="1:15" ht="15.75" x14ac:dyDescent="0.3">
      <c r="A38" s="311">
        <v>7</v>
      </c>
      <c r="B38" s="312" t="s">
        <v>783</v>
      </c>
      <c r="C38" s="312" t="s">
        <v>135</v>
      </c>
      <c r="D38" s="318">
        <v>82</v>
      </c>
      <c r="E38" s="310">
        <v>1</v>
      </c>
      <c r="F38" s="318">
        <v>774</v>
      </c>
      <c r="G38" s="316">
        <v>35</v>
      </c>
      <c r="I38" s="321">
        <v>2</v>
      </c>
      <c r="J38" s="312" t="s">
        <v>910</v>
      </c>
      <c r="K38" s="312" t="s">
        <v>434</v>
      </c>
      <c r="L38" s="318">
        <v>90</v>
      </c>
      <c r="M38" s="310">
        <v>8</v>
      </c>
      <c r="N38" s="318">
        <v>776</v>
      </c>
      <c r="O38" s="316">
        <v>48</v>
      </c>
    </row>
    <row r="39" spans="1:15" ht="15.75" x14ac:dyDescent="0.3">
      <c r="A39" s="321">
        <v>2</v>
      </c>
      <c r="B39" s="312" t="s">
        <v>606</v>
      </c>
      <c r="C39" s="312" t="s">
        <v>135</v>
      </c>
      <c r="D39" s="318">
        <v>91</v>
      </c>
      <c r="E39" s="310">
        <v>7</v>
      </c>
      <c r="F39" s="318">
        <v>747</v>
      </c>
      <c r="G39" s="316">
        <v>26</v>
      </c>
      <c r="I39" s="311">
        <v>3</v>
      </c>
      <c r="J39" s="312" t="s">
        <v>1133</v>
      </c>
      <c r="K39" s="312" t="s">
        <v>100</v>
      </c>
      <c r="L39" s="318">
        <v>87</v>
      </c>
      <c r="M39" s="310">
        <v>4</v>
      </c>
      <c r="N39" s="318">
        <v>762</v>
      </c>
      <c r="O39" s="316">
        <v>37</v>
      </c>
    </row>
    <row r="40" spans="1:15" ht="15.75" x14ac:dyDescent="0.3">
      <c r="A40" s="422">
        <v>6</v>
      </c>
      <c r="B40" s="419" t="s">
        <v>406</v>
      </c>
      <c r="C40" s="419" t="s">
        <v>427</v>
      </c>
      <c r="D40" s="420">
        <v>84</v>
      </c>
      <c r="E40" s="421">
        <v>2</v>
      </c>
      <c r="F40" s="319">
        <v>765</v>
      </c>
      <c r="G40" s="320">
        <v>23</v>
      </c>
      <c r="I40" s="418">
        <v>5</v>
      </c>
      <c r="J40" s="419" t="s">
        <v>638</v>
      </c>
      <c r="K40" s="419" t="s">
        <v>434</v>
      </c>
      <c r="L40" s="420" t="s">
        <v>43</v>
      </c>
      <c r="M40" s="421">
        <v>0</v>
      </c>
      <c r="N40" s="319">
        <v>0</v>
      </c>
      <c r="O40" s="320">
        <v>0</v>
      </c>
    </row>
    <row r="42" spans="1:15" ht="15.75" x14ac:dyDescent="0.3">
      <c r="A42" s="302"/>
      <c r="B42" s="303" t="s">
        <v>114</v>
      </c>
      <c r="C42" s="304" t="s">
        <v>1272</v>
      </c>
      <c r="D42" s="305"/>
      <c r="E42" s="380" t="s">
        <v>1542</v>
      </c>
      <c r="F42" s="303"/>
      <c r="G42" s="303"/>
      <c r="I42" s="302"/>
      <c r="J42" s="303" t="s">
        <v>117</v>
      </c>
      <c r="K42" s="304" t="s">
        <v>1273</v>
      </c>
      <c r="L42" s="305"/>
      <c r="M42" s="380" t="s">
        <v>1543</v>
      </c>
      <c r="N42" s="303"/>
      <c r="O42" s="303"/>
    </row>
    <row r="43" spans="1:15" ht="15.75" x14ac:dyDescent="0.3">
      <c r="A43" s="306">
        <v>1</v>
      </c>
      <c r="B43" s="307" t="s">
        <v>10</v>
      </c>
      <c r="C43" s="307" t="s">
        <v>11</v>
      </c>
      <c r="D43" s="308" t="s">
        <v>12</v>
      </c>
      <c r="E43" s="308" t="s">
        <v>13</v>
      </c>
      <c r="F43" s="308" t="s">
        <v>14</v>
      </c>
      <c r="G43" s="309" t="s">
        <v>15</v>
      </c>
      <c r="I43" s="306">
        <v>1</v>
      </c>
      <c r="J43" s="307" t="s">
        <v>10</v>
      </c>
      <c r="K43" s="307" t="s">
        <v>11</v>
      </c>
      <c r="L43" s="308" t="s">
        <v>12</v>
      </c>
      <c r="M43" s="308" t="s">
        <v>13</v>
      </c>
      <c r="N43" s="308" t="s">
        <v>14</v>
      </c>
      <c r="O43" s="309" t="s">
        <v>15</v>
      </c>
    </row>
    <row r="44" spans="1:15" ht="15.75" x14ac:dyDescent="0.3">
      <c r="A44" s="413">
        <v>1</v>
      </c>
      <c r="B44" s="414" t="s">
        <v>551</v>
      </c>
      <c r="C44" s="414" t="s">
        <v>434</v>
      </c>
      <c r="D44" s="415">
        <v>88</v>
      </c>
      <c r="E44" s="415">
        <v>7</v>
      </c>
      <c r="F44" s="416">
        <v>817</v>
      </c>
      <c r="G44" s="417">
        <v>77</v>
      </c>
      <c r="I44" s="413">
        <v>3</v>
      </c>
      <c r="J44" s="461" t="s">
        <v>1276</v>
      </c>
      <c r="K44" s="461" t="s">
        <v>680</v>
      </c>
      <c r="L44" s="416">
        <v>91</v>
      </c>
      <c r="M44" s="415">
        <v>10</v>
      </c>
      <c r="N44" s="416">
        <v>816</v>
      </c>
      <c r="O44" s="417">
        <v>74</v>
      </c>
    </row>
    <row r="45" spans="1:15" ht="15.75" x14ac:dyDescent="0.3">
      <c r="A45" s="321">
        <v>8</v>
      </c>
      <c r="B45" s="312" t="s">
        <v>841</v>
      </c>
      <c r="C45" s="312" t="s">
        <v>208</v>
      </c>
      <c r="D45" s="318">
        <v>94</v>
      </c>
      <c r="E45" s="310">
        <v>10</v>
      </c>
      <c r="F45" s="318">
        <v>789</v>
      </c>
      <c r="G45" s="316">
        <v>64</v>
      </c>
      <c r="I45" s="321">
        <v>2</v>
      </c>
      <c r="J45" s="312" t="s">
        <v>1275</v>
      </c>
      <c r="K45" s="312" t="s">
        <v>421</v>
      </c>
      <c r="L45" s="318">
        <v>91</v>
      </c>
      <c r="M45" s="310">
        <v>10</v>
      </c>
      <c r="N45" s="318">
        <v>809</v>
      </c>
      <c r="O45" s="316">
        <v>69</v>
      </c>
    </row>
    <row r="46" spans="1:15" ht="15.75" x14ac:dyDescent="0.3">
      <c r="A46" s="311">
        <v>7</v>
      </c>
      <c r="B46" s="312" t="s">
        <v>1279</v>
      </c>
      <c r="C46" s="312" t="s">
        <v>421</v>
      </c>
      <c r="D46" s="318">
        <v>87</v>
      </c>
      <c r="E46" s="310">
        <v>6</v>
      </c>
      <c r="F46" s="318">
        <v>788</v>
      </c>
      <c r="G46" s="316">
        <v>60</v>
      </c>
      <c r="I46" s="321">
        <v>4</v>
      </c>
      <c r="J46" s="312" t="s">
        <v>1277</v>
      </c>
      <c r="K46" s="312" t="s">
        <v>135</v>
      </c>
      <c r="L46" s="318">
        <v>85</v>
      </c>
      <c r="M46" s="310">
        <v>2</v>
      </c>
      <c r="N46" s="318">
        <v>733</v>
      </c>
      <c r="O46" s="316">
        <v>66</v>
      </c>
    </row>
    <row r="47" spans="1:15" ht="15.75" x14ac:dyDescent="0.3">
      <c r="A47" s="311">
        <v>3</v>
      </c>
      <c r="B47" s="312" t="s">
        <v>400</v>
      </c>
      <c r="C47" s="312" t="s">
        <v>135</v>
      </c>
      <c r="D47" s="318">
        <v>89</v>
      </c>
      <c r="E47" s="310">
        <v>8</v>
      </c>
      <c r="F47" s="318">
        <v>781</v>
      </c>
      <c r="G47" s="316">
        <v>59</v>
      </c>
      <c r="I47" s="311">
        <v>7</v>
      </c>
      <c r="J47" s="312" t="s">
        <v>255</v>
      </c>
      <c r="K47" s="312" t="s">
        <v>127</v>
      </c>
      <c r="L47" s="318">
        <v>87</v>
      </c>
      <c r="M47" s="310">
        <v>6</v>
      </c>
      <c r="N47" s="318">
        <v>807</v>
      </c>
      <c r="O47" s="316">
        <v>62</v>
      </c>
    </row>
    <row r="48" spans="1:15" ht="15.75" x14ac:dyDescent="0.3">
      <c r="A48" s="311">
        <v>5</v>
      </c>
      <c r="B48" s="312" t="s">
        <v>525</v>
      </c>
      <c r="C48" s="312" t="s">
        <v>434</v>
      </c>
      <c r="D48" s="318">
        <v>90</v>
      </c>
      <c r="E48" s="310">
        <v>9</v>
      </c>
      <c r="F48" s="318">
        <v>767</v>
      </c>
      <c r="G48" s="316">
        <v>51</v>
      </c>
      <c r="I48" s="311">
        <v>1</v>
      </c>
      <c r="J48" s="313" t="s">
        <v>1274</v>
      </c>
      <c r="K48" s="313" t="s">
        <v>504</v>
      </c>
      <c r="L48" s="314">
        <v>91</v>
      </c>
      <c r="M48" s="310">
        <v>10</v>
      </c>
      <c r="N48" s="318">
        <v>791</v>
      </c>
      <c r="O48" s="316">
        <v>57</v>
      </c>
    </row>
    <row r="49" spans="1:15" ht="15.75" x14ac:dyDescent="0.3">
      <c r="A49" s="311">
        <v>9</v>
      </c>
      <c r="B49" s="312" t="s">
        <v>1280</v>
      </c>
      <c r="C49" s="312" t="s">
        <v>135</v>
      </c>
      <c r="D49" s="318">
        <v>87</v>
      </c>
      <c r="E49" s="310">
        <v>6</v>
      </c>
      <c r="F49" s="318">
        <v>763</v>
      </c>
      <c r="G49" s="316">
        <v>47</v>
      </c>
      <c r="I49" s="321">
        <v>8</v>
      </c>
      <c r="J49" s="312" t="s">
        <v>512</v>
      </c>
      <c r="K49" s="312" t="s">
        <v>434</v>
      </c>
      <c r="L49" s="318">
        <v>89</v>
      </c>
      <c r="M49" s="310">
        <v>7</v>
      </c>
      <c r="N49" s="318">
        <v>782</v>
      </c>
      <c r="O49" s="316">
        <v>48</v>
      </c>
    </row>
    <row r="50" spans="1:15" ht="15.75" x14ac:dyDescent="0.3">
      <c r="A50" s="321">
        <v>6</v>
      </c>
      <c r="B50" s="312" t="s">
        <v>1278</v>
      </c>
      <c r="C50" s="312" t="s">
        <v>135</v>
      </c>
      <c r="D50" s="318">
        <v>86</v>
      </c>
      <c r="E50" s="310">
        <v>4</v>
      </c>
      <c r="F50" s="318">
        <v>765</v>
      </c>
      <c r="G50" s="316">
        <v>45</v>
      </c>
      <c r="I50" s="311">
        <v>9</v>
      </c>
      <c r="J50" s="312" t="s">
        <v>914</v>
      </c>
      <c r="K50" s="312" t="s">
        <v>208</v>
      </c>
      <c r="L50" s="318">
        <v>86</v>
      </c>
      <c r="M50" s="310">
        <v>4</v>
      </c>
      <c r="N50" s="318">
        <v>768</v>
      </c>
      <c r="O50" s="316">
        <v>42</v>
      </c>
    </row>
    <row r="51" spans="1:15" ht="15.75" x14ac:dyDescent="0.3">
      <c r="A51" s="321">
        <v>10</v>
      </c>
      <c r="B51" s="312" t="s">
        <v>542</v>
      </c>
      <c r="C51" s="312" t="s">
        <v>135</v>
      </c>
      <c r="D51" s="318" t="s">
        <v>43</v>
      </c>
      <c r="E51" s="310">
        <v>0</v>
      </c>
      <c r="F51" s="318">
        <v>679</v>
      </c>
      <c r="G51" s="316">
        <v>45</v>
      </c>
      <c r="I51" s="311">
        <v>5</v>
      </c>
      <c r="J51" s="312" t="s">
        <v>901</v>
      </c>
      <c r="K51" s="312" t="s">
        <v>680</v>
      </c>
      <c r="L51" s="318">
        <v>87</v>
      </c>
      <c r="M51" s="310">
        <v>6</v>
      </c>
      <c r="N51" s="318">
        <v>769</v>
      </c>
      <c r="O51" s="316">
        <v>39</v>
      </c>
    </row>
    <row r="52" spans="1:15" ht="15.75" x14ac:dyDescent="0.3">
      <c r="A52" s="321">
        <v>4</v>
      </c>
      <c r="B52" s="312" t="s">
        <v>909</v>
      </c>
      <c r="C52" s="312" t="s">
        <v>208</v>
      </c>
      <c r="D52" s="318">
        <v>86</v>
      </c>
      <c r="E52" s="310">
        <v>4</v>
      </c>
      <c r="F52" s="318">
        <v>759</v>
      </c>
      <c r="G52" s="316">
        <v>38</v>
      </c>
      <c r="I52" s="321">
        <v>10</v>
      </c>
      <c r="J52" s="312" t="s">
        <v>926</v>
      </c>
      <c r="K52" s="312" t="s">
        <v>109</v>
      </c>
      <c r="L52" s="318">
        <v>86</v>
      </c>
      <c r="M52" s="310">
        <v>4</v>
      </c>
      <c r="N52" s="318">
        <v>751</v>
      </c>
      <c r="O52" s="316">
        <v>32</v>
      </c>
    </row>
    <row r="53" spans="1:15" ht="15.75" x14ac:dyDescent="0.3">
      <c r="A53" s="422">
        <v>2</v>
      </c>
      <c r="B53" s="419" t="s">
        <v>897</v>
      </c>
      <c r="C53" s="419" t="s">
        <v>898</v>
      </c>
      <c r="D53" s="420">
        <v>76</v>
      </c>
      <c r="E53" s="421">
        <v>2</v>
      </c>
      <c r="F53" s="319">
        <v>741</v>
      </c>
      <c r="G53" s="320">
        <v>34</v>
      </c>
      <c r="I53" s="422">
        <v>6</v>
      </c>
      <c r="J53" s="419" t="s">
        <v>1138</v>
      </c>
      <c r="K53" s="419" t="s">
        <v>429</v>
      </c>
      <c r="L53" s="420">
        <v>81</v>
      </c>
      <c r="M53" s="421">
        <v>1</v>
      </c>
      <c r="N53" s="319">
        <v>738</v>
      </c>
      <c r="O53" s="320">
        <v>26</v>
      </c>
    </row>
    <row r="55" spans="1:15" ht="15.75" x14ac:dyDescent="0.3">
      <c r="A55" s="302"/>
      <c r="B55" s="303" t="s">
        <v>143</v>
      </c>
      <c r="C55" s="304" t="s">
        <v>1281</v>
      </c>
      <c r="D55" s="305"/>
      <c r="E55" s="380" t="s">
        <v>1544</v>
      </c>
      <c r="F55" s="303"/>
      <c r="G55" s="303"/>
      <c r="I55" s="302"/>
      <c r="J55" s="303" t="s">
        <v>146</v>
      </c>
      <c r="K55" s="304" t="s">
        <v>1282</v>
      </c>
      <c r="L55" s="305"/>
      <c r="M55" s="380" t="s">
        <v>1532</v>
      </c>
      <c r="N55" s="303"/>
      <c r="O55" s="303"/>
    </row>
    <row r="56" spans="1:15" ht="15.75" x14ac:dyDescent="0.3">
      <c r="A56" s="306">
        <v>1</v>
      </c>
      <c r="B56" s="307" t="s">
        <v>10</v>
      </c>
      <c r="C56" s="307" t="s">
        <v>11</v>
      </c>
      <c r="D56" s="308" t="s">
        <v>12</v>
      </c>
      <c r="E56" s="308" t="s">
        <v>13</v>
      </c>
      <c r="F56" s="308" t="s">
        <v>14</v>
      </c>
      <c r="G56" s="309" t="s">
        <v>15</v>
      </c>
      <c r="I56" s="306">
        <v>1</v>
      </c>
      <c r="J56" s="307" t="s">
        <v>10</v>
      </c>
      <c r="K56" s="307" t="s">
        <v>11</v>
      </c>
      <c r="L56" s="308" t="s">
        <v>12</v>
      </c>
      <c r="M56" s="308" t="s">
        <v>13</v>
      </c>
      <c r="N56" s="308" t="s">
        <v>14</v>
      </c>
      <c r="O56" s="309" t="s">
        <v>15</v>
      </c>
    </row>
    <row r="57" spans="1:15" ht="15.75" x14ac:dyDescent="0.3">
      <c r="A57" s="413">
        <v>5</v>
      </c>
      <c r="B57" s="461" t="s">
        <v>899</v>
      </c>
      <c r="C57" s="461" t="s">
        <v>900</v>
      </c>
      <c r="D57" s="416">
        <v>90</v>
      </c>
      <c r="E57" s="415">
        <v>9</v>
      </c>
      <c r="F57" s="416">
        <v>801</v>
      </c>
      <c r="G57" s="417">
        <v>75</v>
      </c>
      <c r="I57" s="460">
        <v>8</v>
      </c>
      <c r="J57" s="461" t="s">
        <v>600</v>
      </c>
      <c r="K57" s="461" t="s">
        <v>98</v>
      </c>
      <c r="L57" s="416">
        <v>92</v>
      </c>
      <c r="M57" s="415">
        <v>10</v>
      </c>
      <c r="N57" s="416">
        <v>786</v>
      </c>
      <c r="O57" s="417">
        <v>71</v>
      </c>
    </row>
    <row r="58" spans="1:15" ht="15.75" x14ac:dyDescent="0.3">
      <c r="A58" s="311">
        <v>1</v>
      </c>
      <c r="B58" s="313" t="s">
        <v>645</v>
      </c>
      <c r="C58" s="313" t="s">
        <v>61</v>
      </c>
      <c r="D58" s="314">
        <v>92</v>
      </c>
      <c r="E58" s="310">
        <v>10</v>
      </c>
      <c r="F58" s="318">
        <v>796</v>
      </c>
      <c r="G58" s="316">
        <v>71</v>
      </c>
      <c r="I58" s="311">
        <v>9</v>
      </c>
      <c r="J58" s="312" t="s">
        <v>192</v>
      </c>
      <c r="K58" s="312" t="s">
        <v>193</v>
      </c>
      <c r="L58" s="318">
        <v>80</v>
      </c>
      <c r="M58" s="310">
        <v>2</v>
      </c>
      <c r="N58" s="318">
        <v>780</v>
      </c>
      <c r="O58" s="316">
        <v>69</v>
      </c>
    </row>
    <row r="59" spans="1:15" ht="15.75" x14ac:dyDescent="0.3">
      <c r="A59" s="321">
        <v>2</v>
      </c>
      <c r="B59" s="312" t="s">
        <v>1284</v>
      </c>
      <c r="C59" s="312" t="s">
        <v>240</v>
      </c>
      <c r="D59" s="318">
        <v>84</v>
      </c>
      <c r="E59" s="310">
        <v>6</v>
      </c>
      <c r="F59" s="318">
        <v>783</v>
      </c>
      <c r="G59" s="316">
        <v>68</v>
      </c>
      <c r="I59" s="311">
        <v>7</v>
      </c>
      <c r="J59" s="312" t="s">
        <v>913</v>
      </c>
      <c r="K59" s="312" t="s">
        <v>208</v>
      </c>
      <c r="L59" s="318">
        <v>92</v>
      </c>
      <c r="M59" s="310">
        <v>10</v>
      </c>
      <c r="N59" s="318">
        <v>700</v>
      </c>
      <c r="O59" s="316">
        <v>65</v>
      </c>
    </row>
    <row r="60" spans="1:15" ht="15.75" x14ac:dyDescent="0.3">
      <c r="A60" s="321">
        <v>8</v>
      </c>
      <c r="B60" s="312" t="s">
        <v>912</v>
      </c>
      <c r="C60" s="312" t="s">
        <v>208</v>
      </c>
      <c r="D60" s="318">
        <v>89</v>
      </c>
      <c r="E60" s="310">
        <v>8</v>
      </c>
      <c r="F60" s="318">
        <v>797</v>
      </c>
      <c r="G60" s="316">
        <v>66</v>
      </c>
      <c r="I60" s="311">
        <v>5</v>
      </c>
      <c r="J60" s="312" t="s">
        <v>126</v>
      </c>
      <c r="K60" s="312" t="s">
        <v>127</v>
      </c>
      <c r="L60" s="318">
        <v>90</v>
      </c>
      <c r="M60" s="310">
        <v>8</v>
      </c>
      <c r="N60" s="318">
        <v>756</v>
      </c>
      <c r="O60" s="316">
        <v>59</v>
      </c>
    </row>
    <row r="61" spans="1:15" ht="15.75" x14ac:dyDescent="0.3">
      <c r="A61" s="321">
        <v>4</v>
      </c>
      <c r="B61" s="312" t="s">
        <v>925</v>
      </c>
      <c r="C61" s="312" t="s">
        <v>109</v>
      </c>
      <c r="D61" s="318">
        <v>89</v>
      </c>
      <c r="E61" s="310">
        <v>8</v>
      </c>
      <c r="F61" s="318">
        <v>772</v>
      </c>
      <c r="G61" s="316">
        <v>60</v>
      </c>
      <c r="I61" s="311">
        <v>3</v>
      </c>
      <c r="J61" s="312" t="s">
        <v>1286</v>
      </c>
      <c r="K61" s="312" t="s">
        <v>100</v>
      </c>
      <c r="L61" s="318">
        <v>82</v>
      </c>
      <c r="M61" s="310">
        <v>3</v>
      </c>
      <c r="N61" s="318">
        <v>748</v>
      </c>
      <c r="O61" s="316">
        <v>55</v>
      </c>
    </row>
    <row r="62" spans="1:15" ht="15.75" x14ac:dyDescent="0.3">
      <c r="A62" s="311">
        <v>3</v>
      </c>
      <c r="B62" s="312" t="s">
        <v>1285</v>
      </c>
      <c r="C62" s="312" t="s">
        <v>682</v>
      </c>
      <c r="D62" s="318">
        <v>82</v>
      </c>
      <c r="E62" s="310">
        <v>2</v>
      </c>
      <c r="F62" s="318">
        <v>765</v>
      </c>
      <c r="G62" s="316">
        <v>54</v>
      </c>
      <c r="I62" s="321">
        <v>6</v>
      </c>
      <c r="J62" s="312" t="s">
        <v>590</v>
      </c>
      <c r="K62" s="312" t="s">
        <v>98</v>
      </c>
      <c r="L62" s="318">
        <v>89</v>
      </c>
      <c r="M62" s="310">
        <v>7</v>
      </c>
      <c r="N62" s="318">
        <v>741</v>
      </c>
      <c r="O62" s="316">
        <v>49</v>
      </c>
    </row>
    <row r="63" spans="1:15" ht="15.75" x14ac:dyDescent="0.3">
      <c r="A63" s="311">
        <v>7</v>
      </c>
      <c r="B63" s="312" t="s">
        <v>476</v>
      </c>
      <c r="C63" s="312" t="s">
        <v>434</v>
      </c>
      <c r="D63" s="318">
        <v>83</v>
      </c>
      <c r="E63" s="310">
        <v>5</v>
      </c>
      <c r="F63" s="318">
        <v>748</v>
      </c>
      <c r="G63" s="316">
        <v>41</v>
      </c>
      <c r="I63" s="321">
        <v>2</v>
      </c>
      <c r="J63" s="312" t="s">
        <v>644</v>
      </c>
      <c r="K63" s="312" t="s">
        <v>68</v>
      </c>
      <c r="L63" s="318">
        <v>79</v>
      </c>
      <c r="M63" s="310">
        <v>1</v>
      </c>
      <c r="N63" s="318">
        <v>746</v>
      </c>
      <c r="O63" s="316">
        <v>46</v>
      </c>
    </row>
    <row r="64" spans="1:15" ht="15.75" x14ac:dyDescent="0.3">
      <c r="A64" s="321">
        <v>6</v>
      </c>
      <c r="B64" s="312" t="s">
        <v>397</v>
      </c>
      <c r="C64" s="312" t="s">
        <v>141</v>
      </c>
      <c r="D64" s="318">
        <v>83</v>
      </c>
      <c r="E64" s="310">
        <v>5</v>
      </c>
      <c r="F64" s="318">
        <v>747</v>
      </c>
      <c r="G64" s="316">
        <v>40</v>
      </c>
      <c r="I64" s="311">
        <v>1</v>
      </c>
      <c r="J64" s="313" t="s">
        <v>1283</v>
      </c>
      <c r="K64" s="313" t="s">
        <v>857</v>
      </c>
      <c r="L64" s="314">
        <v>85</v>
      </c>
      <c r="M64" s="310">
        <v>6</v>
      </c>
      <c r="N64" s="318">
        <v>710</v>
      </c>
      <c r="O64" s="316">
        <v>40</v>
      </c>
    </row>
    <row r="65" spans="1:15" ht="15.75" x14ac:dyDescent="0.3">
      <c r="A65" s="321">
        <v>10</v>
      </c>
      <c r="B65" s="312" t="s">
        <v>473</v>
      </c>
      <c r="C65" s="312" t="s">
        <v>135</v>
      </c>
      <c r="D65" s="318">
        <v>83</v>
      </c>
      <c r="E65" s="310">
        <v>5</v>
      </c>
      <c r="F65" s="318">
        <v>726</v>
      </c>
      <c r="G65" s="316">
        <v>30</v>
      </c>
      <c r="I65" s="321">
        <v>4</v>
      </c>
      <c r="J65" s="312" t="s">
        <v>1287</v>
      </c>
      <c r="K65" s="312" t="s">
        <v>857</v>
      </c>
      <c r="L65" s="322">
        <v>84</v>
      </c>
      <c r="M65" s="310">
        <v>5</v>
      </c>
      <c r="N65" s="318">
        <v>692</v>
      </c>
      <c r="O65" s="316">
        <v>28</v>
      </c>
    </row>
    <row r="66" spans="1:15" ht="15.75" x14ac:dyDescent="0.3">
      <c r="A66" s="418">
        <v>9</v>
      </c>
      <c r="B66" s="419" t="s">
        <v>1288</v>
      </c>
      <c r="C66" s="419" t="s">
        <v>429</v>
      </c>
      <c r="D66" s="420" t="s">
        <v>80</v>
      </c>
      <c r="E66" s="421">
        <v>0</v>
      </c>
      <c r="F66" s="319">
        <v>76</v>
      </c>
      <c r="G66" s="320">
        <v>1</v>
      </c>
      <c r="I66" s="422">
        <v>10</v>
      </c>
      <c r="J66" s="419" t="s">
        <v>902</v>
      </c>
      <c r="K66" s="419" t="s">
        <v>680</v>
      </c>
      <c r="L66" s="420">
        <v>84</v>
      </c>
      <c r="M66" s="421">
        <v>5</v>
      </c>
      <c r="N66" s="319">
        <v>699</v>
      </c>
      <c r="O66" s="320">
        <v>26</v>
      </c>
    </row>
    <row r="68" spans="1:15" ht="15.75" x14ac:dyDescent="0.3">
      <c r="B68" s="159" t="s">
        <v>1289</v>
      </c>
      <c r="C68" s="159"/>
      <c r="D68" s="159"/>
      <c r="E68" s="159"/>
      <c r="F68" s="189" t="s">
        <v>171</v>
      </c>
      <c r="G68" s="159"/>
    </row>
    <row r="69" spans="1:15" ht="15.75" x14ac:dyDescent="0.3">
      <c r="B69" s="159" t="s">
        <v>172</v>
      </c>
      <c r="C69" s="159"/>
      <c r="D69" s="159"/>
      <c r="E69" s="159"/>
      <c r="F69" s="159"/>
      <c r="G69" s="159"/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display="á" xr:uid="{2665B5C6-C1B5-4AA2-B45E-A9B171F3405D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C34E-B097-4CE9-9830-845C5C1063D9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6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252"/>
      <c r="B1" s="253" t="s">
        <v>844</v>
      </c>
      <c r="C1" s="254"/>
      <c r="D1" s="3"/>
      <c r="E1" s="3"/>
      <c r="F1" s="3"/>
      <c r="G1" s="3"/>
      <c r="H1" s="3"/>
      <c r="I1" s="4" t="s">
        <v>845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55"/>
    </row>
    <row r="2" spans="1:25" ht="20.100000000000001" customHeight="1" x14ac:dyDescent="0.35">
      <c r="A2" s="256"/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x14ac:dyDescent="0.3">
      <c r="A3" s="257"/>
      <c r="B3" s="258" t="s">
        <v>173</v>
      </c>
      <c r="C3" s="259" t="s">
        <v>846</v>
      </c>
      <c r="D3" s="260"/>
      <c r="E3" s="260" t="s">
        <v>1533</v>
      </c>
      <c r="F3" s="261"/>
      <c r="G3" s="261"/>
      <c r="H3" s="47"/>
      <c r="I3" s="257"/>
      <c r="J3" s="258" t="s">
        <v>176</v>
      </c>
      <c r="K3" s="259" t="s">
        <v>847</v>
      </c>
      <c r="L3" s="260"/>
      <c r="M3" s="260" t="s">
        <v>1532</v>
      </c>
      <c r="N3" s="261"/>
      <c r="O3" s="261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x14ac:dyDescent="0.3">
      <c r="A4" s="11">
        <v>1</v>
      </c>
      <c r="B4" s="262" t="s">
        <v>10</v>
      </c>
      <c r="C4" s="262" t="s">
        <v>11</v>
      </c>
      <c r="D4" s="263" t="s">
        <v>12</v>
      </c>
      <c r="E4" s="263" t="s">
        <v>13</v>
      </c>
      <c r="F4" s="263" t="s">
        <v>14</v>
      </c>
      <c r="G4" s="264" t="s">
        <v>15</v>
      </c>
      <c r="H4" s="47"/>
      <c r="I4" s="11">
        <v>1</v>
      </c>
      <c r="J4" s="262" t="s">
        <v>10</v>
      </c>
      <c r="K4" s="262" t="s">
        <v>11</v>
      </c>
      <c r="L4" s="263" t="s">
        <v>12</v>
      </c>
      <c r="M4" s="263" t="s">
        <v>13</v>
      </c>
      <c r="N4" s="263" t="s">
        <v>14</v>
      </c>
      <c r="O4" s="26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x14ac:dyDescent="0.3">
      <c r="A5" s="423">
        <v>7</v>
      </c>
      <c r="B5" s="48" t="s">
        <v>528</v>
      </c>
      <c r="C5" s="48" t="s">
        <v>135</v>
      </c>
      <c r="D5" s="17">
        <v>94</v>
      </c>
      <c r="E5" s="425">
        <v>10</v>
      </c>
      <c r="F5" s="17">
        <v>793</v>
      </c>
      <c r="G5" s="49">
        <v>77</v>
      </c>
      <c r="H5" s="47"/>
      <c r="I5" s="57">
        <v>6</v>
      </c>
      <c r="J5" s="48" t="s">
        <v>855</v>
      </c>
      <c r="K5" s="48" t="s">
        <v>100</v>
      </c>
      <c r="L5" s="17">
        <v>86</v>
      </c>
      <c r="M5" s="425">
        <v>6</v>
      </c>
      <c r="N5" s="17">
        <v>780</v>
      </c>
      <c r="O5" s="49">
        <v>71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x14ac:dyDescent="0.3">
      <c r="A6" s="266">
        <v>3</v>
      </c>
      <c r="B6" s="50" t="s">
        <v>851</v>
      </c>
      <c r="C6" s="50" t="s">
        <v>109</v>
      </c>
      <c r="D6" s="22">
        <v>93</v>
      </c>
      <c r="E6" s="265">
        <v>9</v>
      </c>
      <c r="F6" s="22">
        <v>777</v>
      </c>
      <c r="G6" s="51">
        <v>69</v>
      </c>
      <c r="H6" s="47"/>
      <c r="I6" s="266">
        <v>7</v>
      </c>
      <c r="J6" s="50" t="s">
        <v>856</v>
      </c>
      <c r="K6" s="50" t="s">
        <v>857</v>
      </c>
      <c r="L6" s="22">
        <v>90</v>
      </c>
      <c r="M6" s="265">
        <v>10</v>
      </c>
      <c r="N6" s="22">
        <v>768</v>
      </c>
      <c r="O6" s="51">
        <v>68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8</v>
      </c>
      <c r="B7" s="50" t="s">
        <v>858</v>
      </c>
      <c r="C7" s="50" t="s">
        <v>680</v>
      </c>
      <c r="D7" s="22">
        <v>87</v>
      </c>
      <c r="E7" s="265">
        <v>7</v>
      </c>
      <c r="F7" s="22">
        <v>764</v>
      </c>
      <c r="G7" s="51">
        <v>66</v>
      </c>
      <c r="H7" s="47"/>
      <c r="I7" s="53">
        <v>10</v>
      </c>
      <c r="J7" s="50" t="s">
        <v>861</v>
      </c>
      <c r="K7" s="50" t="s">
        <v>161</v>
      </c>
      <c r="L7" s="22">
        <v>87</v>
      </c>
      <c r="M7" s="265">
        <v>8</v>
      </c>
      <c r="N7" s="22">
        <v>692</v>
      </c>
      <c r="O7" s="51">
        <v>67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854</v>
      </c>
      <c r="C8" s="50" t="s">
        <v>208</v>
      </c>
      <c r="D8" s="22">
        <v>83</v>
      </c>
      <c r="E8" s="265">
        <v>5</v>
      </c>
      <c r="F8" s="22">
        <v>748</v>
      </c>
      <c r="G8" s="51">
        <v>61</v>
      </c>
      <c r="H8" s="47"/>
      <c r="I8" s="266">
        <v>5</v>
      </c>
      <c r="J8" s="50" t="s">
        <v>438</v>
      </c>
      <c r="K8" s="50" t="s">
        <v>249</v>
      </c>
      <c r="L8" s="22">
        <v>84</v>
      </c>
      <c r="M8" s="265">
        <v>4</v>
      </c>
      <c r="N8" s="22">
        <v>771</v>
      </c>
      <c r="O8" s="51">
        <v>62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3">
      <c r="A9" s="53">
        <v>10</v>
      </c>
      <c r="B9" s="50" t="s">
        <v>33</v>
      </c>
      <c r="C9" s="50" t="s">
        <v>42</v>
      </c>
      <c r="D9" s="22">
        <v>90</v>
      </c>
      <c r="E9" s="265">
        <v>8</v>
      </c>
      <c r="F9" s="22">
        <v>663</v>
      </c>
      <c r="G9" s="51">
        <v>56</v>
      </c>
      <c r="H9" s="47"/>
      <c r="I9" s="53">
        <v>2</v>
      </c>
      <c r="J9" s="50" t="s">
        <v>850</v>
      </c>
      <c r="K9" s="50" t="s">
        <v>680</v>
      </c>
      <c r="L9" s="22">
        <v>85</v>
      </c>
      <c r="M9" s="265">
        <v>5</v>
      </c>
      <c r="N9" s="22">
        <v>757</v>
      </c>
      <c r="O9" s="51">
        <v>59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3">
      <c r="A10" s="266">
        <v>9</v>
      </c>
      <c r="B10" s="50" t="s">
        <v>860</v>
      </c>
      <c r="C10" s="50" t="s">
        <v>208</v>
      </c>
      <c r="D10" s="22">
        <v>66</v>
      </c>
      <c r="E10" s="265">
        <v>2</v>
      </c>
      <c r="F10" s="22">
        <v>634</v>
      </c>
      <c r="G10" s="51">
        <v>46</v>
      </c>
      <c r="H10" s="47"/>
      <c r="I10" s="53">
        <v>4</v>
      </c>
      <c r="J10" s="50" t="s">
        <v>546</v>
      </c>
      <c r="K10" s="50" t="s">
        <v>19</v>
      </c>
      <c r="L10" s="22">
        <v>82</v>
      </c>
      <c r="M10" s="265">
        <v>3</v>
      </c>
      <c r="N10" s="22">
        <v>758</v>
      </c>
      <c r="O10" s="51">
        <v>57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x14ac:dyDescent="0.3">
      <c r="A11" s="53">
        <v>4</v>
      </c>
      <c r="B11" s="50" t="s">
        <v>853</v>
      </c>
      <c r="C11" s="50" t="s">
        <v>100</v>
      </c>
      <c r="D11" s="22">
        <v>81</v>
      </c>
      <c r="E11" s="265">
        <v>4</v>
      </c>
      <c r="F11" s="22">
        <v>636</v>
      </c>
      <c r="G11" s="51">
        <v>42</v>
      </c>
      <c r="H11" s="47"/>
      <c r="I11" s="266">
        <v>1</v>
      </c>
      <c r="J11" s="462" t="s">
        <v>482</v>
      </c>
      <c r="K11" s="462" t="s">
        <v>141</v>
      </c>
      <c r="L11" s="22">
        <v>88</v>
      </c>
      <c r="M11" s="265">
        <v>9</v>
      </c>
      <c r="N11" s="27">
        <v>727</v>
      </c>
      <c r="O11" s="28">
        <v>48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x14ac:dyDescent="0.3">
      <c r="A12" s="266">
        <v>5</v>
      </c>
      <c r="B12" s="50" t="s">
        <v>197</v>
      </c>
      <c r="C12" s="50" t="s">
        <v>127</v>
      </c>
      <c r="D12" s="22">
        <v>84</v>
      </c>
      <c r="E12" s="265">
        <v>6</v>
      </c>
      <c r="F12" s="22">
        <v>709</v>
      </c>
      <c r="G12" s="51">
        <v>38</v>
      </c>
      <c r="H12" s="47"/>
      <c r="I12" s="266">
        <v>3</v>
      </c>
      <c r="J12" s="50" t="s">
        <v>852</v>
      </c>
      <c r="K12" s="50" t="s">
        <v>421</v>
      </c>
      <c r="L12" s="22">
        <v>87</v>
      </c>
      <c r="M12" s="265">
        <v>8</v>
      </c>
      <c r="N12" s="22">
        <v>559</v>
      </c>
      <c r="O12" s="51">
        <v>32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x14ac:dyDescent="0.3">
      <c r="A13" s="266">
        <v>1</v>
      </c>
      <c r="B13" s="462" t="s">
        <v>848</v>
      </c>
      <c r="C13" s="462" t="s">
        <v>135</v>
      </c>
      <c r="D13" s="22">
        <v>81</v>
      </c>
      <c r="E13" s="265">
        <v>4</v>
      </c>
      <c r="F13" s="27">
        <v>411</v>
      </c>
      <c r="G13" s="28">
        <v>29</v>
      </c>
      <c r="H13" s="47"/>
      <c r="I13" s="266">
        <v>9</v>
      </c>
      <c r="J13" s="50" t="s">
        <v>189</v>
      </c>
      <c r="K13" s="50" t="s">
        <v>42</v>
      </c>
      <c r="L13" s="22">
        <v>82</v>
      </c>
      <c r="M13" s="265">
        <v>3</v>
      </c>
      <c r="N13" s="22">
        <v>702</v>
      </c>
      <c r="O13" s="51">
        <v>31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3">
      <c r="A14" s="401">
        <v>2</v>
      </c>
      <c r="B14" s="387" t="s">
        <v>849</v>
      </c>
      <c r="C14" s="387" t="s">
        <v>100</v>
      </c>
      <c r="D14" s="388" t="s">
        <v>43</v>
      </c>
      <c r="E14" s="426">
        <v>0</v>
      </c>
      <c r="F14" s="32">
        <v>0</v>
      </c>
      <c r="G14" s="56">
        <v>0</v>
      </c>
      <c r="H14" s="47"/>
      <c r="I14" s="401">
        <v>8</v>
      </c>
      <c r="J14" s="387" t="s">
        <v>859</v>
      </c>
      <c r="K14" s="387" t="s">
        <v>434</v>
      </c>
      <c r="L14" s="388" t="s">
        <v>43</v>
      </c>
      <c r="M14" s="426">
        <v>0</v>
      </c>
      <c r="N14" s="32">
        <v>0</v>
      </c>
      <c r="O14" s="56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3">
      <c r="A16" s="257"/>
      <c r="B16" s="258" t="s">
        <v>199</v>
      </c>
      <c r="C16" s="259" t="s">
        <v>862</v>
      </c>
      <c r="D16" s="260"/>
      <c r="E16" s="260" t="s">
        <v>1534</v>
      </c>
      <c r="F16" s="261"/>
      <c r="G16" s="261"/>
      <c r="H16" s="47"/>
      <c r="I16" s="257"/>
      <c r="J16" s="258" t="s">
        <v>202</v>
      </c>
      <c r="K16" s="259" t="s">
        <v>863</v>
      </c>
      <c r="L16" s="260"/>
      <c r="M16" s="260" t="s">
        <v>1535</v>
      </c>
      <c r="N16" s="261"/>
      <c r="O16" s="261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x14ac:dyDescent="0.3">
      <c r="A17" s="11">
        <v>1</v>
      </c>
      <c r="B17" s="262" t="s">
        <v>10</v>
      </c>
      <c r="C17" s="262" t="s">
        <v>11</v>
      </c>
      <c r="D17" s="263" t="s">
        <v>12</v>
      </c>
      <c r="E17" s="263" t="s">
        <v>13</v>
      </c>
      <c r="F17" s="263" t="s">
        <v>14</v>
      </c>
      <c r="G17" s="264" t="s">
        <v>15</v>
      </c>
      <c r="H17" s="47"/>
      <c r="I17" s="11">
        <v>1</v>
      </c>
      <c r="J17" s="262" t="s">
        <v>10</v>
      </c>
      <c r="K17" s="262" t="s">
        <v>11</v>
      </c>
      <c r="L17" s="263" t="s">
        <v>12</v>
      </c>
      <c r="M17" s="263" t="s">
        <v>13</v>
      </c>
      <c r="N17" s="263" t="s">
        <v>14</v>
      </c>
      <c r="O17" s="264" t="s">
        <v>15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423">
        <v>1</v>
      </c>
      <c r="B18" s="424" t="s">
        <v>464</v>
      </c>
      <c r="C18" s="424" t="s">
        <v>434</v>
      </c>
      <c r="D18" s="17">
        <v>85</v>
      </c>
      <c r="E18" s="425">
        <v>10</v>
      </c>
      <c r="F18" s="42">
        <v>722</v>
      </c>
      <c r="G18" s="43">
        <v>73</v>
      </c>
      <c r="H18" s="47"/>
      <c r="I18" s="423">
        <v>7</v>
      </c>
      <c r="J18" s="48" t="s">
        <v>873</v>
      </c>
      <c r="K18" s="48" t="s">
        <v>533</v>
      </c>
      <c r="L18" s="17">
        <v>84</v>
      </c>
      <c r="M18" s="425">
        <v>8</v>
      </c>
      <c r="N18" s="17">
        <v>741</v>
      </c>
      <c r="O18" s="49">
        <v>74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x14ac:dyDescent="0.3">
      <c r="A19" s="53">
        <v>2</v>
      </c>
      <c r="B19" s="267" t="s">
        <v>864</v>
      </c>
      <c r="C19" s="50" t="s">
        <v>98</v>
      </c>
      <c r="D19" s="22">
        <v>71</v>
      </c>
      <c r="E19" s="265">
        <v>6</v>
      </c>
      <c r="F19" s="22">
        <v>723</v>
      </c>
      <c r="G19" s="51">
        <v>72</v>
      </c>
      <c r="H19" s="47"/>
      <c r="I19" s="266">
        <v>5</v>
      </c>
      <c r="J19" s="50" t="s">
        <v>870</v>
      </c>
      <c r="K19" s="50" t="s">
        <v>68</v>
      </c>
      <c r="L19" s="22">
        <v>81</v>
      </c>
      <c r="M19" s="265">
        <v>7</v>
      </c>
      <c r="N19" s="22">
        <v>736</v>
      </c>
      <c r="O19" s="51">
        <v>68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3">
      <c r="A20" s="266">
        <v>7</v>
      </c>
      <c r="B20" s="50" t="s">
        <v>872</v>
      </c>
      <c r="C20" s="50" t="s">
        <v>857</v>
      </c>
      <c r="D20" s="22">
        <v>76</v>
      </c>
      <c r="E20" s="265">
        <v>7</v>
      </c>
      <c r="F20" s="22">
        <v>709</v>
      </c>
      <c r="G20" s="51">
        <v>64</v>
      </c>
      <c r="H20" s="47"/>
      <c r="I20" s="53">
        <v>4</v>
      </c>
      <c r="J20" s="50" t="s">
        <v>868</v>
      </c>
      <c r="K20" s="50" t="s">
        <v>208</v>
      </c>
      <c r="L20" s="22">
        <v>88</v>
      </c>
      <c r="M20" s="265">
        <v>9</v>
      </c>
      <c r="N20" s="22">
        <v>575</v>
      </c>
      <c r="O20" s="51">
        <v>53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x14ac:dyDescent="0.3">
      <c r="A21" s="266">
        <v>9</v>
      </c>
      <c r="B21" s="50" t="s">
        <v>876</v>
      </c>
      <c r="C21" s="50" t="s">
        <v>135</v>
      </c>
      <c r="D21" s="22">
        <v>69</v>
      </c>
      <c r="E21" s="265">
        <v>3</v>
      </c>
      <c r="F21" s="22">
        <v>691</v>
      </c>
      <c r="G21" s="51">
        <v>52</v>
      </c>
      <c r="H21" s="47"/>
      <c r="I21" s="53">
        <v>10</v>
      </c>
      <c r="J21" s="50" t="s">
        <v>878</v>
      </c>
      <c r="K21" s="50" t="s">
        <v>421</v>
      </c>
      <c r="L21" s="22">
        <v>70</v>
      </c>
      <c r="M21" s="265">
        <v>2</v>
      </c>
      <c r="N21" s="22">
        <v>699</v>
      </c>
      <c r="O21" s="51">
        <v>50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x14ac:dyDescent="0.3">
      <c r="A22" s="266">
        <v>3</v>
      </c>
      <c r="B22" s="50" t="s">
        <v>652</v>
      </c>
      <c r="C22" s="50" t="s">
        <v>61</v>
      </c>
      <c r="D22" s="22">
        <v>77</v>
      </c>
      <c r="E22" s="265">
        <v>8</v>
      </c>
      <c r="F22" s="22">
        <v>682</v>
      </c>
      <c r="G22" s="51">
        <v>51</v>
      </c>
      <c r="H22" s="47"/>
      <c r="I22" s="266">
        <v>3</v>
      </c>
      <c r="J22" s="50" t="s">
        <v>866</v>
      </c>
      <c r="K22" s="50" t="s">
        <v>98</v>
      </c>
      <c r="L22" s="22">
        <v>74</v>
      </c>
      <c r="M22" s="265">
        <v>4</v>
      </c>
      <c r="N22" s="22">
        <v>688</v>
      </c>
      <c r="O22" s="51">
        <v>49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x14ac:dyDescent="0.3">
      <c r="A23" s="53">
        <v>10</v>
      </c>
      <c r="B23" s="50" t="s">
        <v>861</v>
      </c>
      <c r="C23" s="50" t="s">
        <v>240</v>
      </c>
      <c r="D23" s="22">
        <v>65</v>
      </c>
      <c r="E23" s="265">
        <v>2</v>
      </c>
      <c r="F23" s="22">
        <v>686</v>
      </c>
      <c r="G23" s="51">
        <v>49</v>
      </c>
      <c r="H23" s="47"/>
      <c r="I23" s="53">
        <v>2</v>
      </c>
      <c r="J23" s="50" t="s">
        <v>865</v>
      </c>
      <c r="K23" s="50" t="s">
        <v>434</v>
      </c>
      <c r="L23" s="22">
        <v>91</v>
      </c>
      <c r="M23" s="265">
        <v>10</v>
      </c>
      <c r="N23" s="22">
        <v>685</v>
      </c>
      <c r="O23" s="51">
        <v>48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x14ac:dyDescent="0.3">
      <c r="A24" s="53">
        <v>8</v>
      </c>
      <c r="B24" s="50" t="s">
        <v>874</v>
      </c>
      <c r="C24" s="50" t="s">
        <v>680</v>
      </c>
      <c r="D24" s="22">
        <v>71</v>
      </c>
      <c r="E24" s="265">
        <v>6</v>
      </c>
      <c r="F24" s="22">
        <v>664</v>
      </c>
      <c r="G24" s="51">
        <v>41</v>
      </c>
      <c r="H24" s="47"/>
      <c r="I24" s="266">
        <v>9</v>
      </c>
      <c r="J24" s="50" t="s">
        <v>877</v>
      </c>
      <c r="K24" s="50" t="s">
        <v>533</v>
      </c>
      <c r="L24" s="22">
        <v>73</v>
      </c>
      <c r="M24" s="265">
        <v>3</v>
      </c>
      <c r="N24" s="22">
        <v>682</v>
      </c>
      <c r="O24" s="51">
        <v>43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x14ac:dyDescent="0.3">
      <c r="A25" s="266">
        <v>5</v>
      </c>
      <c r="B25" s="50" t="s">
        <v>869</v>
      </c>
      <c r="C25" s="50" t="s">
        <v>857</v>
      </c>
      <c r="D25" s="22" t="s">
        <v>43</v>
      </c>
      <c r="E25" s="265">
        <v>0</v>
      </c>
      <c r="F25" s="22">
        <v>596</v>
      </c>
      <c r="G25" s="51">
        <v>40</v>
      </c>
      <c r="H25" s="47"/>
      <c r="I25" s="53">
        <v>6</v>
      </c>
      <c r="J25" s="50" t="s">
        <v>487</v>
      </c>
      <c r="K25" s="50" t="s">
        <v>488</v>
      </c>
      <c r="L25" s="22" t="s">
        <v>43</v>
      </c>
      <c r="M25" s="265">
        <v>0</v>
      </c>
      <c r="N25" s="22">
        <v>604</v>
      </c>
      <c r="O25" s="51">
        <v>42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3">
      <c r="A26" s="53">
        <v>4</v>
      </c>
      <c r="B26" s="50" t="s">
        <v>867</v>
      </c>
      <c r="C26" s="50" t="s">
        <v>98</v>
      </c>
      <c r="D26" s="22">
        <v>71</v>
      </c>
      <c r="E26" s="265">
        <v>6</v>
      </c>
      <c r="F26" s="22">
        <v>579</v>
      </c>
      <c r="G26" s="51">
        <v>33</v>
      </c>
      <c r="H26" s="47"/>
      <c r="I26" s="266">
        <v>1</v>
      </c>
      <c r="J26" s="462" t="s">
        <v>653</v>
      </c>
      <c r="K26" s="462" t="s">
        <v>61</v>
      </c>
      <c r="L26" s="22">
        <v>81</v>
      </c>
      <c r="M26" s="265">
        <v>7</v>
      </c>
      <c r="N26" s="27">
        <v>662</v>
      </c>
      <c r="O26" s="28">
        <v>38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x14ac:dyDescent="0.3">
      <c r="A27" s="401">
        <v>6</v>
      </c>
      <c r="B27" s="387" t="s">
        <v>871</v>
      </c>
      <c r="C27" s="387" t="s">
        <v>533</v>
      </c>
      <c r="D27" s="388">
        <v>78</v>
      </c>
      <c r="E27" s="426">
        <v>9</v>
      </c>
      <c r="F27" s="32">
        <v>599</v>
      </c>
      <c r="G27" s="56">
        <v>32</v>
      </c>
      <c r="H27" s="47"/>
      <c r="I27" s="401">
        <v>8</v>
      </c>
      <c r="J27" s="387" t="s">
        <v>875</v>
      </c>
      <c r="K27" s="387" t="s">
        <v>857</v>
      </c>
      <c r="L27" s="388">
        <v>76</v>
      </c>
      <c r="M27" s="426">
        <v>5</v>
      </c>
      <c r="N27" s="32">
        <v>647</v>
      </c>
      <c r="O27" s="56">
        <v>33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x14ac:dyDescent="0.3">
      <c r="A29" s="257"/>
      <c r="B29" s="258" t="s">
        <v>224</v>
      </c>
      <c r="C29" s="259" t="s">
        <v>879</v>
      </c>
      <c r="D29" s="260"/>
      <c r="E29" s="260" t="s">
        <v>1536</v>
      </c>
      <c r="F29" s="261"/>
      <c r="G29" s="26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x14ac:dyDescent="0.3">
      <c r="A30" s="11">
        <v>1</v>
      </c>
      <c r="B30" s="262" t="s">
        <v>10</v>
      </c>
      <c r="C30" s="262" t="s">
        <v>11</v>
      </c>
      <c r="D30" s="263" t="s">
        <v>12</v>
      </c>
      <c r="E30" s="263" t="s">
        <v>13</v>
      </c>
      <c r="F30" s="263" t="s">
        <v>14</v>
      </c>
      <c r="G30" s="264" t="s">
        <v>15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x14ac:dyDescent="0.3">
      <c r="A31" s="423">
        <v>3</v>
      </c>
      <c r="B31" s="48" t="s">
        <v>552</v>
      </c>
      <c r="C31" s="48" t="s">
        <v>533</v>
      </c>
      <c r="D31" s="17">
        <v>74</v>
      </c>
      <c r="E31" s="425">
        <v>7</v>
      </c>
      <c r="F31" s="17">
        <v>693</v>
      </c>
      <c r="G31" s="49">
        <v>76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x14ac:dyDescent="0.3">
      <c r="A32" s="53">
        <v>2</v>
      </c>
      <c r="B32" s="50" t="s">
        <v>881</v>
      </c>
      <c r="C32" s="50" t="s">
        <v>61</v>
      </c>
      <c r="D32" s="22">
        <v>83</v>
      </c>
      <c r="E32" s="265">
        <v>10</v>
      </c>
      <c r="F32" s="22">
        <v>681</v>
      </c>
      <c r="G32" s="51">
        <v>72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x14ac:dyDescent="0.3">
      <c r="A33" s="266">
        <v>1</v>
      </c>
      <c r="B33" s="462" t="s">
        <v>880</v>
      </c>
      <c r="C33" s="462" t="s">
        <v>434</v>
      </c>
      <c r="D33" s="22">
        <v>89</v>
      </c>
      <c r="E33" s="265">
        <v>11</v>
      </c>
      <c r="F33" s="27">
        <v>648</v>
      </c>
      <c r="G33" s="28">
        <v>71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x14ac:dyDescent="0.3">
      <c r="A34" s="53">
        <v>10</v>
      </c>
      <c r="B34" s="50" t="s">
        <v>886</v>
      </c>
      <c r="C34" s="50" t="s">
        <v>77</v>
      </c>
      <c r="D34" s="22">
        <v>70</v>
      </c>
      <c r="E34" s="265">
        <v>5</v>
      </c>
      <c r="F34" s="22">
        <v>665</v>
      </c>
      <c r="G34" s="51">
        <v>66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x14ac:dyDescent="0.3">
      <c r="A35" s="266">
        <v>5</v>
      </c>
      <c r="B35" s="50" t="s">
        <v>883</v>
      </c>
      <c r="C35" s="50" t="s">
        <v>857</v>
      </c>
      <c r="D35" s="22">
        <v>77</v>
      </c>
      <c r="E35" s="265">
        <v>8</v>
      </c>
      <c r="F35" s="22">
        <v>649</v>
      </c>
      <c r="G35" s="51">
        <v>57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x14ac:dyDescent="0.3">
      <c r="A36" s="266">
        <v>9</v>
      </c>
      <c r="B36" s="50" t="s">
        <v>885</v>
      </c>
      <c r="C36" s="50" t="s">
        <v>208</v>
      </c>
      <c r="D36" s="22">
        <v>79</v>
      </c>
      <c r="E36" s="265">
        <v>9</v>
      </c>
      <c r="F36" s="22">
        <v>586</v>
      </c>
      <c r="G36" s="51">
        <v>57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x14ac:dyDescent="0.3">
      <c r="A37" s="53">
        <v>8</v>
      </c>
      <c r="B37" s="50" t="s">
        <v>407</v>
      </c>
      <c r="C37" s="50" t="s">
        <v>68</v>
      </c>
      <c r="D37" s="22">
        <v>54</v>
      </c>
      <c r="E37" s="265">
        <v>1</v>
      </c>
      <c r="F37" s="22">
        <v>619</v>
      </c>
      <c r="G37" s="51">
        <v>54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x14ac:dyDescent="0.3">
      <c r="A38" s="53">
        <v>6</v>
      </c>
      <c r="B38" s="50" t="s">
        <v>489</v>
      </c>
      <c r="C38" s="50" t="s">
        <v>434</v>
      </c>
      <c r="D38" s="22">
        <v>72</v>
      </c>
      <c r="E38" s="265">
        <v>6</v>
      </c>
      <c r="F38" s="22">
        <v>625</v>
      </c>
      <c r="G38" s="51">
        <v>53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x14ac:dyDescent="0.3">
      <c r="A39" s="266">
        <v>11</v>
      </c>
      <c r="B39" s="50" t="s">
        <v>887</v>
      </c>
      <c r="C39" s="50" t="s">
        <v>857</v>
      </c>
      <c r="D39" s="22">
        <v>67</v>
      </c>
      <c r="E39" s="265">
        <v>4</v>
      </c>
      <c r="F39" s="22">
        <v>610</v>
      </c>
      <c r="G39" s="51">
        <v>47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x14ac:dyDescent="0.3">
      <c r="A40" s="53">
        <v>4</v>
      </c>
      <c r="B40" s="50" t="s">
        <v>882</v>
      </c>
      <c r="C40" s="50" t="s">
        <v>680</v>
      </c>
      <c r="D40" s="22">
        <v>59</v>
      </c>
      <c r="E40" s="265">
        <v>2</v>
      </c>
      <c r="F40" s="22">
        <v>476</v>
      </c>
      <c r="G40" s="51">
        <v>29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x14ac:dyDescent="0.3">
      <c r="A41" s="427">
        <v>7</v>
      </c>
      <c r="B41" s="387" t="s">
        <v>884</v>
      </c>
      <c r="C41" s="387" t="s">
        <v>680</v>
      </c>
      <c r="D41" s="388">
        <v>67</v>
      </c>
      <c r="E41" s="426">
        <v>4</v>
      </c>
      <c r="F41" s="32">
        <v>492</v>
      </c>
      <c r="G41" s="56">
        <v>19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3">
      <c r="A43" s="47"/>
      <c r="B43" s="10" t="s">
        <v>888</v>
      </c>
      <c r="C43" s="10"/>
      <c r="D43" s="10"/>
      <c r="E43" s="10"/>
      <c r="F43" s="44" t="s">
        <v>171</v>
      </c>
      <c r="G43" s="10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x14ac:dyDescent="0.3">
      <c r="A44" s="47"/>
      <c r="B44" s="10" t="s">
        <v>172</v>
      </c>
      <c r="C44" s="10"/>
      <c r="D44" s="10"/>
      <c r="E44" s="10"/>
      <c r="F44" s="10"/>
      <c r="G44" s="10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109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</sheetData>
  <sortState xmlns:xlrd2="http://schemas.microsoft.com/office/spreadsheetml/2017/richdata2" ref="A31:G41">
    <sortCondition descending="1" ref="G31"/>
    <sortCondition descending="1" ref="F31"/>
  </sortState>
  <mergeCells count="1">
    <mergeCell ref="J2:O2"/>
  </mergeCells>
  <hyperlinks>
    <hyperlink ref="B2" location="'Index'!A3" tooltip="Go to the Index sheet" display="á" xr:uid="{DEE8E61D-C6E9-4C0E-AE1F-9E90FF42EB2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545E-1015-45A9-8078-75180274D293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6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252"/>
      <c r="B1" s="253" t="s">
        <v>844</v>
      </c>
      <c r="C1" s="254"/>
      <c r="D1" s="3"/>
      <c r="E1" s="3"/>
      <c r="F1" s="3" t="s">
        <v>268</v>
      </c>
      <c r="G1" s="3"/>
      <c r="H1" s="3"/>
      <c r="I1" s="4" t="s">
        <v>845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55"/>
    </row>
    <row r="2" spans="1:25" ht="20.100000000000001" customHeight="1" x14ac:dyDescent="0.35">
      <c r="A2" s="256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x14ac:dyDescent="0.3">
      <c r="A3" s="302"/>
      <c r="B3" s="303" t="s">
        <v>4</v>
      </c>
      <c r="C3" s="304" t="s">
        <v>889</v>
      </c>
      <c r="D3" s="305"/>
      <c r="E3" s="380" t="s">
        <v>1545</v>
      </c>
      <c r="F3" s="303"/>
      <c r="G3" s="30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47"/>
      <c r="V3" s="47"/>
      <c r="W3" s="47"/>
      <c r="X3" s="47"/>
      <c r="Y3" s="47"/>
    </row>
    <row r="4" spans="1:25" x14ac:dyDescent="0.3">
      <c r="A4" s="306">
        <v>1</v>
      </c>
      <c r="B4" s="307" t="s">
        <v>10</v>
      </c>
      <c r="C4" s="307" t="s">
        <v>11</v>
      </c>
      <c r="D4" s="308" t="s">
        <v>12</v>
      </c>
      <c r="E4" s="308" t="s">
        <v>13</v>
      </c>
      <c r="F4" s="308" t="s">
        <v>14</v>
      </c>
      <c r="G4" s="309" t="s">
        <v>15</v>
      </c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47"/>
      <c r="V4" s="47"/>
      <c r="W4" s="47"/>
      <c r="X4" s="47"/>
      <c r="Y4" s="47"/>
    </row>
    <row r="5" spans="1:25" x14ac:dyDescent="0.3">
      <c r="A5" s="428">
        <v>9</v>
      </c>
      <c r="B5" s="463" t="s">
        <v>64</v>
      </c>
      <c r="C5" s="463" t="s">
        <v>65</v>
      </c>
      <c r="D5" s="465">
        <v>95</v>
      </c>
      <c r="E5" s="429">
        <v>9</v>
      </c>
      <c r="F5" s="17">
        <v>859</v>
      </c>
      <c r="G5" s="49">
        <v>83</v>
      </c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47"/>
      <c r="V5" s="47"/>
      <c r="W5" s="47"/>
      <c r="X5" s="47"/>
      <c r="Y5" s="47"/>
    </row>
    <row r="6" spans="1:25" x14ac:dyDescent="0.3">
      <c r="A6" s="434">
        <v>3</v>
      </c>
      <c r="B6" s="431" t="s">
        <v>892</v>
      </c>
      <c r="C6" s="431" t="s">
        <v>127</v>
      </c>
      <c r="D6" s="432">
        <v>96</v>
      </c>
      <c r="E6" s="433">
        <v>10</v>
      </c>
      <c r="F6" s="22">
        <v>849</v>
      </c>
      <c r="G6" s="51">
        <v>71</v>
      </c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47"/>
      <c r="V6" s="47"/>
      <c r="W6" s="47"/>
      <c r="X6" s="47"/>
      <c r="Y6" s="47"/>
    </row>
    <row r="7" spans="1:25" ht="15.75" customHeight="1" x14ac:dyDescent="0.3">
      <c r="A7" s="430">
        <v>6</v>
      </c>
      <c r="B7" s="431" t="s">
        <v>895</v>
      </c>
      <c r="C7" s="431" t="s">
        <v>554</v>
      </c>
      <c r="D7" s="432">
        <v>95</v>
      </c>
      <c r="E7" s="433">
        <v>9</v>
      </c>
      <c r="F7" s="22">
        <v>837</v>
      </c>
      <c r="G7" s="51">
        <v>62</v>
      </c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47"/>
      <c r="V7" s="47"/>
      <c r="W7" s="47"/>
      <c r="X7" s="47"/>
      <c r="Y7" s="47"/>
    </row>
    <row r="8" spans="1:25" ht="15.75" customHeight="1" x14ac:dyDescent="0.3">
      <c r="A8" s="430">
        <v>2</v>
      </c>
      <c r="B8" s="431" t="s">
        <v>891</v>
      </c>
      <c r="C8" s="431" t="s">
        <v>61</v>
      </c>
      <c r="D8" s="432">
        <v>95</v>
      </c>
      <c r="E8" s="433">
        <v>9</v>
      </c>
      <c r="F8" s="22">
        <v>835</v>
      </c>
      <c r="G8" s="51">
        <v>58</v>
      </c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47"/>
      <c r="V8" s="47"/>
      <c r="W8" s="47"/>
      <c r="X8" s="47"/>
      <c r="Y8" s="47"/>
    </row>
    <row r="9" spans="1:25" x14ac:dyDescent="0.3">
      <c r="A9" s="434">
        <v>5</v>
      </c>
      <c r="B9" s="431" t="s">
        <v>894</v>
      </c>
      <c r="C9" s="431" t="s">
        <v>429</v>
      </c>
      <c r="D9" s="432">
        <v>94</v>
      </c>
      <c r="E9" s="433">
        <v>6</v>
      </c>
      <c r="F9" s="22">
        <v>836</v>
      </c>
      <c r="G9" s="51">
        <v>56</v>
      </c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47"/>
      <c r="V9" s="47"/>
      <c r="W9" s="47"/>
      <c r="X9" s="47"/>
      <c r="Y9" s="47"/>
    </row>
    <row r="10" spans="1:25" x14ac:dyDescent="0.3">
      <c r="A10" s="434">
        <v>1</v>
      </c>
      <c r="B10" s="464" t="s">
        <v>890</v>
      </c>
      <c r="C10" s="464" t="s">
        <v>680</v>
      </c>
      <c r="D10" s="433">
        <v>85</v>
      </c>
      <c r="E10" s="433">
        <v>1</v>
      </c>
      <c r="F10" s="27">
        <v>823</v>
      </c>
      <c r="G10" s="28">
        <v>53</v>
      </c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47"/>
      <c r="V10" s="47"/>
      <c r="W10" s="47"/>
      <c r="X10" s="47"/>
      <c r="Y10" s="47"/>
    </row>
    <row r="11" spans="1:25" x14ac:dyDescent="0.3">
      <c r="A11" s="434">
        <v>7</v>
      </c>
      <c r="B11" s="431" t="s">
        <v>441</v>
      </c>
      <c r="C11" s="431" t="s">
        <v>429</v>
      </c>
      <c r="D11" s="432">
        <v>93</v>
      </c>
      <c r="E11" s="433">
        <v>4</v>
      </c>
      <c r="F11" s="22">
        <v>826</v>
      </c>
      <c r="G11" s="51">
        <v>51</v>
      </c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47"/>
      <c r="V11" s="47"/>
      <c r="W11" s="47"/>
      <c r="X11" s="47"/>
      <c r="Y11" s="47"/>
    </row>
    <row r="12" spans="1:25" x14ac:dyDescent="0.3">
      <c r="A12" s="430">
        <v>10</v>
      </c>
      <c r="B12" s="431" t="s">
        <v>450</v>
      </c>
      <c r="C12" s="431" t="s">
        <v>421</v>
      </c>
      <c r="D12" s="432">
        <v>94</v>
      </c>
      <c r="E12" s="433">
        <v>6</v>
      </c>
      <c r="F12" s="22">
        <v>730</v>
      </c>
      <c r="G12" s="51">
        <v>43</v>
      </c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47"/>
      <c r="V12" s="47"/>
      <c r="W12" s="47"/>
      <c r="X12" s="47"/>
      <c r="Y12" s="47"/>
    </row>
    <row r="13" spans="1:25" x14ac:dyDescent="0.3">
      <c r="A13" s="430">
        <v>8</v>
      </c>
      <c r="B13" s="431" t="s">
        <v>206</v>
      </c>
      <c r="C13" s="431" t="s">
        <v>127</v>
      </c>
      <c r="D13" s="432">
        <v>87</v>
      </c>
      <c r="E13" s="433">
        <v>2</v>
      </c>
      <c r="F13" s="22">
        <v>805</v>
      </c>
      <c r="G13" s="51">
        <v>32</v>
      </c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47"/>
      <c r="V13" s="47"/>
      <c r="W13" s="47"/>
      <c r="X13" s="47"/>
      <c r="Y13" s="47"/>
    </row>
    <row r="14" spans="1:25" x14ac:dyDescent="0.3">
      <c r="A14" s="435">
        <v>4</v>
      </c>
      <c r="B14" s="436" t="s">
        <v>893</v>
      </c>
      <c r="C14" s="436" t="s">
        <v>857</v>
      </c>
      <c r="D14" s="437">
        <v>89</v>
      </c>
      <c r="E14" s="438">
        <v>3</v>
      </c>
      <c r="F14" s="32">
        <v>792</v>
      </c>
      <c r="G14" s="56">
        <v>24</v>
      </c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47"/>
      <c r="V14" s="47"/>
      <c r="W14" s="47"/>
      <c r="X14" s="47"/>
      <c r="Y14" s="47"/>
    </row>
    <row r="15" spans="1:25" x14ac:dyDescent="0.3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47"/>
      <c r="V15" s="47"/>
      <c r="W15" s="47"/>
      <c r="X15" s="47"/>
      <c r="Y15" s="47"/>
    </row>
    <row r="16" spans="1:25" x14ac:dyDescent="0.3">
      <c r="A16" s="302"/>
      <c r="B16" s="303" t="s">
        <v>7</v>
      </c>
      <c r="C16" s="304" t="s">
        <v>896</v>
      </c>
      <c r="D16" s="305"/>
      <c r="E16" s="380" t="s">
        <v>1546</v>
      </c>
      <c r="F16" s="303"/>
      <c r="G16" s="30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47"/>
      <c r="V16" s="47"/>
      <c r="W16" s="47"/>
      <c r="X16" s="47"/>
      <c r="Y16" s="47"/>
    </row>
    <row r="17" spans="1:25" x14ac:dyDescent="0.3">
      <c r="A17" s="306">
        <v>1</v>
      </c>
      <c r="B17" s="307" t="s">
        <v>10</v>
      </c>
      <c r="C17" s="307" t="s">
        <v>11</v>
      </c>
      <c r="D17" s="308" t="s">
        <v>12</v>
      </c>
      <c r="E17" s="308" t="s">
        <v>13</v>
      </c>
      <c r="F17" s="308" t="s">
        <v>14</v>
      </c>
      <c r="G17" s="309" t="s">
        <v>15</v>
      </c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7"/>
      <c r="V17" s="47"/>
      <c r="W17" s="47"/>
      <c r="X17" s="47"/>
      <c r="Y17" s="47"/>
    </row>
    <row r="18" spans="1:25" x14ac:dyDescent="0.3">
      <c r="A18" s="428">
        <v>7</v>
      </c>
      <c r="B18" s="463" t="s">
        <v>436</v>
      </c>
      <c r="C18" s="463" t="s">
        <v>680</v>
      </c>
      <c r="D18" s="465">
        <v>90</v>
      </c>
      <c r="E18" s="429">
        <v>10</v>
      </c>
      <c r="F18" s="17">
        <v>830</v>
      </c>
      <c r="G18" s="49">
        <v>83</v>
      </c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47"/>
      <c r="V18" s="47"/>
      <c r="W18" s="47"/>
      <c r="X18" s="47"/>
      <c r="Y18" s="47"/>
    </row>
    <row r="19" spans="1:25" x14ac:dyDescent="0.3">
      <c r="A19" s="430">
        <v>6</v>
      </c>
      <c r="B19" s="431" t="s">
        <v>255</v>
      </c>
      <c r="C19" s="431" t="s">
        <v>127</v>
      </c>
      <c r="D19" s="432">
        <v>87</v>
      </c>
      <c r="E19" s="433">
        <v>6</v>
      </c>
      <c r="F19" s="22">
        <v>807</v>
      </c>
      <c r="G19" s="51">
        <v>74</v>
      </c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47"/>
      <c r="V19" s="47"/>
      <c r="W19" s="47"/>
      <c r="X19" s="47"/>
      <c r="Y19" s="47"/>
    </row>
    <row r="20" spans="1:25" x14ac:dyDescent="0.3">
      <c r="A20" s="430">
        <v>2</v>
      </c>
      <c r="B20" s="431" t="s">
        <v>899</v>
      </c>
      <c r="C20" s="431" t="s">
        <v>900</v>
      </c>
      <c r="D20" s="432">
        <v>90</v>
      </c>
      <c r="E20" s="433">
        <v>10</v>
      </c>
      <c r="F20" s="22">
        <v>801</v>
      </c>
      <c r="G20" s="51">
        <v>72</v>
      </c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47"/>
      <c r="V20" s="47"/>
      <c r="W20" s="47"/>
      <c r="X20" s="47"/>
      <c r="Y20" s="47"/>
    </row>
    <row r="21" spans="1:25" x14ac:dyDescent="0.3">
      <c r="A21" s="430">
        <v>8</v>
      </c>
      <c r="B21" s="431" t="s">
        <v>192</v>
      </c>
      <c r="C21" s="431" t="s">
        <v>193</v>
      </c>
      <c r="D21" s="432">
        <v>80</v>
      </c>
      <c r="E21" s="433">
        <v>2</v>
      </c>
      <c r="F21" s="22">
        <v>780</v>
      </c>
      <c r="G21" s="51">
        <v>55</v>
      </c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47"/>
      <c r="V21" s="47"/>
      <c r="W21" s="47"/>
      <c r="X21" s="47"/>
      <c r="Y21" s="47"/>
    </row>
    <row r="22" spans="1:25" x14ac:dyDescent="0.3">
      <c r="A22" s="430">
        <v>10</v>
      </c>
      <c r="B22" s="431" t="s">
        <v>541</v>
      </c>
      <c r="C22" s="431" t="s">
        <v>504</v>
      </c>
      <c r="D22" s="432">
        <v>87</v>
      </c>
      <c r="E22" s="433">
        <v>6</v>
      </c>
      <c r="F22" s="22">
        <v>785</v>
      </c>
      <c r="G22" s="51">
        <v>54</v>
      </c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47"/>
      <c r="V22" s="47"/>
      <c r="W22" s="47"/>
      <c r="X22" s="47"/>
      <c r="Y22" s="47"/>
    </row>
    <row r="23" spans="1:25" x14ac:dyDescent="0.3">
      <c r="A23" s="434">
        <v>3</v>
      </c>
      <c r="B23" s="431" t="s">
        <v>126</v>
      </c>
      <c r="C23" s="431" t="s">
        <v>127</v>
      </c>
      <c r="D23" s="432">
        <v>90</v>
      </c>
      <c r="E23" s="433">
        <v>10</v>
      </c>
      <c r="F23" s="22">
        <v>756</v>
      </c>
      <c r="G23" s="51">
        <v>48</v>
      </c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47"/>
      <c r="V23" s="47"/>
      <c r="W23" s="47"/>
      <c r="X23" s="47"/>
      <c r="Y23" s="47"/>
    </row>
    <row r="24" spans="1:25" x14ac:dyDescent="0.3">
      <c r="A24" s="434">
        <v>5</v>
      </c>
      <c r="B24" s="431" t="s">
        <v>901</v>
      </c>
      <c r="C24" s="431" t="s">
        <v>680</v>
      </c>
      <c r="D24" s="432">
        <v>87</v>
      </c>
      <c r="E24" s="433">
        <v>6</v>
      </c>
      <c r="F24" s="22">
        <v>769</v>
      </c>
      <c r="G24" s="51">
        <v>45</v>
      </c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47"/>
      <c r="V24" s="47"/>
      <c r="W24" s="47"/>
      <c r="X24" s="47"/>
      <c r="Y24" s="47"/>
    </row>
    <row r="25" spans="1:25" x14ac:dyDescent="0.3">
      <c r="A25" s="434">
        <v>1</v>
      </c>
      <c r="B25" s="464" t="s">
        <v>897</v>
      </c>
      <c r="C25" s="464" t="s">
        <v>898</v>
      </c>
      <c r="D25" s="433">
        <v>76</v>
      </c>
      <c r="E25" s="433">
        <v>1</v>
      </c>
      <c r="F25" s="27">
        <v>741</v>
      </c>
      <c r="G25" s="28">
        <v>33</v>
      </c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47"/>
      <c r="V25" s="47"/>
      <c r="W25" s="47"/>
      <c r="X25" s="47"/>
      <c r="Y25" s="47"/>
    </row>
    <row r="26" spans="1:25" x14ac:dyDescent="0.3">
      <c r="A26" s="430">
        <v>4</v>
      </c>
      <c r="B26" s="431" t="s">
        <v>590</v>
      </c>
      <c r="C26" s="431" t="s">
        <v>98</v>
      </c>
      <c r="D26" s="432">
        <v>89</v>
      </c>
      <c r="E26" s="433">
        <v>7</v>
      </c>
      <c r="F26" s="22">
        <v>741</v>
      </c>
      <c r="G26" s="51">
        <v>33</v>
      </c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47"/>
      <c r="V26" s="47"/>
      <c r="W26" s="47"/>
      <c r="X26" s="47"/>
      <c r="Y26" s="47"/>
    </row>
    <row r="27" spans="1:25" x14ac:dyDescent="0.3">
      <c r="A27" s="439">
        <v>9</v>
      </c>
      <c r="B27" s="436" t="s">
        <v>902</v>
      </c>
      <c r="C27" s="436" t="s">
        <v>680</v>
      </c>
      <c r="D27" s="437">
        <v>84</v>
      </c>
      <c r="E27" s="438">
        <v>3</v>
      </c>
      <c r="F27" s="32">
        <v>699</v>
      </c>
      <c r="G27" s="56">
        <v>16</v>
      </c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47"/>
      <c r="V27" s="47"/>
      <c r="W27" s="47"/>
      <c r="X27" s="47"/>
      <c r="Y27" s="47"/>
    </row>
    <row r="28" spans="1:25" x14ac:dyDescent="0.3">
      <c r="A28" s="323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47"/>
      <c r="V28" s="47"/>
      <c r="W28" s="47"/>
      <c r="X28" s="47"/>
      <c r="Y28" s="47"/>
    </row>
    <row r="29" spans="1:25" x14ac:dyDescent="0.3">
      <c r="A29" s="302"/>
      <c r="B29" s="303" t="s">
        <v>48</v>
      </c>
      <c r="C29" s="304" t="s">
        <v>903</v>
      </c>
      <c r="D29" s="305"/>
      <c r="E29" s="380" t="s">
        <v>1547</v>
      </c>
      <c r="F29" s="303"/>
      <c r="G29" s="30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47"/>
      <c r="V29" s="47"/>
      <c r="W29" s="47"/>
      <c r="X29" s="47"/>
      <c r="Y29" s="47"/>
    </row>
    <row r="30" spans="1:25" x14ac:dyDescent="0.3">
      <c r="A30" s="306">
        <v>1</v>
      </c>
      <c r="B30" s="307" t="s">
        <v>10</v>
      </c>
      <c r="C30" s="307" t="s">
        <v>11</v>
      </c>
      <c r="D30" s="308" t="s">
        <v>12</v>
      </c>
      <c r="E30" s="308" t="s">
        <v>13</v>
      </c>
      <c r="F30" s="308" t="s">
        <v>14</v>
      </c>
      <c r="G30" s="309" t="s">
        <v>15</v>
      </c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47"/>
      <c r="V30" s="47"/>
      <c r="W30" s="47"/>
      <c r="X30" s="47"/>
      <c r="Y30" s="47"/>
    </row>
    <row r="31" spans="1:25" x14ac:dyDescent="0.3">
      <c r="A31" s="428">
        <v>7</v>
      </c>
      <c r="B31" s="463" t="s">
        <v>858</v>
      </c>
      <c r="C31" s="463" t="s">
        <v>680</v>
      </c>
      <c r="D31" s="465">
        <v>87</v>
      </c>
      <c r="E31" s="429">
        <v>9</v>
      </c>
      <c r="F31" s="17">
        <v>764</v>
      </c>
      <c r="G31" s="49">
        <v>79</v>
      </c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47"/>
      <c r="V31" s="47"/>
      <c r="W31" s="47"/>
      <c r="X31" s="47"/>
      <c r="Y31" s="47"/>
    </row>
    <row r="32" spans="1:25" x14ac:dyDescent="0.3">
      <c r="A32" s="434">
        <v>3</v>
      </c>
      <c r="B32" s="431" t="s">
        <v>850</v>
      </c>
      <c r="C32" s="431" t="s">
        <v>680</v>
      </c>
      <c r="D32" s="432">
        <v>85</v>
      </c>
      <c r="E32" s="433">
        <v>8</v>
      </c>
      <c r="F32" s="22">
        <v>757</v>
      </c>
      <c r="G32" s="51">
        <v>71</v>
      </c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47"/>
      <c r="V32" s="47"/>
      <c r="W32" s="47"/>
      <c r="X32" s="47"/>
      <c r="Y32" s="47"/>
    </row>
    <row r="33" spans="1:25" x14ac:dyDescent="0.3">
      <c r="A33" s="430">
        <v>2</v>
      </c>
      <c r="B33" s="431" t="s">
        <v>864</v>
      </c>
      <c r="C33" s="431" t="s">
        <v>98</v>
      </c>
      <c r="D33" s="432">
        <v>71</v>
      </c>
      <c r="E33" s="433">
        <v>3</v>
      </c>
      <c r="F33" s="22">
        <v>723</v>
      </c>
      <c r="G33" s="51">
        <v>64</v>
      </c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47"/>
      <c r="V33" s="47"/>
      <c r="W33" s="47"/>
      <c r="X33" s="47"/>
      <c r="Y33" s="47"/>
    </row>
    <row r="34" spans="1:25" x14ac:dyDescent="0.3">
      <c r="A34" s="434">
        <v>1</v>
      </c>
      <c r="B34" s="464" t="s">
        <v>482</v>
      </c>
      <c r="C34" s="464" t="s">
        <v>141</v>
      </c>
      <c r="D34" s="433">
        <v>88</v>
      </c>
      <c r="E34" s="433">
        <v>10</v>
      </c>
      <c r="F34" s="27">
        <v>727</v>
      </c>
      <c r="G34" s="28">
        <v>62</v>
      </c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47"/>
      <c r="V34" s="47"/>
      <c r="W34" s="47"/>
      <c r="X34" s="47"/>
      <c r="Y34" s="47"/>
    </row>
    <row r="35" spans="1:25" x14ac:dyDescent="0.3">
      <c r="A35" s="430">
        <v>8</v>
      </c>
      <c r="B35" s="431" t="s">
        <v>872</v>
      </c>
      <c r="C35" s="431" t="s">
        <v>857</v>
      </c>
      <c r="D35" s="432">
        <v>76</v>
      </c>
      <c r="E35" s="433">
        <v>4</v>
      </c>
      <c r="F35" s="22">
        <v>709</v>
      </c>
      <c r="G35" s="51">
        <v>54</v>
      </c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47"/>
      <c r="V35" s="47"/>
      <c r="W35" s="47"/>
      <c r="X35" s="47"/>
      <c r="Y35" s="47"/>
    </row>
    <row r="36" spans="1:25" x14ac:dyDescent="0.3">
      <c r="A36" s="430">
        <v>6</v>
      </c>
      <c r="B36" s="431" t="s">
        <v>197</v>
      </c>
      <c r="C36" s="431" t="s">
        <v>127</v>
      </c>
      <c r="D36" s="432">
        <v>84</v>
      </c>
      <c r="E36" s="433">
        <v>7</v>
      </c>
      <c r="F36" s="22">
        <v>709</v>
      </c>
      <c r="G36" s="51">
        <v>51</v>
      </c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47"/>
      <c r="V36" s="47"/>
      <c r="W36" s="47"/>
      <c r="X36" s="47"/>
      <c r="Y36" s="47"/>
    </row>
    <row r="37" spans="1:25" x14ac:dyDescent="0.3">
      <c r="A37" s="430">
        <v>10</v>
      </c>
      <c r="B37" s="431" t="s">
        <v>189</v>
      </c>
      <c r="C37" s="431" t="s">
        <v>42</v>
      </c>
      <c r="D37" s="432">
        <v>82</v>
      </c>
      <c r="E37" s="433">
        <v>6</v>
      </c>
      <c r="F37" s="22">
        <v>702</v>
      </c>
      <c r="G37" s="51">
        <v>43</v>
      </c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47"/>
      <c r="V37" s="47"/>
      <c r="W37" s="47"/>
      <c r="X37" s="47"/>
      <c r="Y37" s="47"/>
    </row>
    <row r="38" spans="1:25" x14ac:dyDescent="0.3">
      <c r="A38" s="430">
        <v>4</v>
      </c>
      <c r="B38" s="431" t="s">
        <v>652</v>
      </c>
      <c r="C38" s="431" t="s">
        <v>61</v>
      </c>
      <c r="D38" s="432">
        <v>77</v>
      </c>
      <c r="E38" s="433">
        <v>5</v>
      </c>
      <c r="F38" s="22">
        <v>682</v>
      </c>
      <c r="G38" s="51">
        <v>34</v>
      </c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7"/>
      <c r="V38" s="47"/>
      <c r="W38" s="47"/>
      <c r="X38" s="47"/>
      <c r="Y38" s="47"/>
    </row>
    <row r="39" spans="1:25" x14ac:dyDescent="0.3">
      <c r="A39" s="434">
        <v>9</v>
      </c>
      <c r="B39" s="431" t="s">
        <v>874</v>
      </c>
      <c r="C39" s="431" t="s">
        <v>680</v>
      </c>
      <c r="D39" s="432">
        <v>71</v>
      </c>
      <c r="E39" s="433">
        <v>3</v>
      </c>
      <c r="F39" s="22">
        <v>664</v>
      </c>
      <c r="G39" s="51">
        <v>30</v>
      </c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47"/>
      <c r="V39" s="47"/>
      <c r="W39" s="47"/>
      <c r="X39" s="47"/>
      <c r="Y39" s="47"/>
    </row>
    <row r="40" spans="1:25" x14ac:dyDescent="0.3">
      <c r="A40" s="439">
        <v>5</v>
      </c>
      <c r="B40" s="436" t="s">
        <v>867</v>
      </c>
      <c r="C40" s="436" t="s">
        <v>98</v>
      </c>
      <c r="D40" s="437">
        <v>71</v>
      </c>
      <c r="E40" s="438">
        <v>3</v>
      </c>
      <c r="F40" s="32">
        <v>579</v>
      </c>
      <c r="G40" s="56">
        <v>21</v>
      </c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47"/>
      <c r="V40" s="47"/>
      <c r="W40" s="47"/>
      <c r="X40" s="47"/>
      <c r="Y40" s="47"/>
    </row>
    <row r="41" spans="1:25" x14ac:dyDescent="0.3">
      <c r="A41" s="323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47"/>
      <c r="V41" s="47"/>
      <c r="W41" s="47"/>
      <c r="X41" s="47"/>
      <c r="Y41" s="47"/>
    </row>
    <row r="42" spans="1:25" x14ac:dyDescent="0.3">
      <c r="A42" s="302"/>
      <c r="B42" s="303" t="s">
        <v>51</v>
      </c>
      <c r="C42" s="304" t="s">
        <v>904</v>
      </c>
      <c r="D42" s="305"/>
      <c r="E42" s="380" t="s">
        <v>1548</v>
      </c>
      <c r="F42" s="303"/>
      <c r="G42" s="30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47"/>
      <c r="V42" s="47"/>
      <c r="W42" s="47"/>
      <c r="X42" s="47"/>
      <c r="Y42" s="47"/>
    </row>
    <row r="43" spans="1:25" x14ac:dyDescent="0.3">
      <c r="A43" s="306">
        <v>1</v>
      </c>
      <c r="B43" s="307" t="s">
        <v>10</v>
      </c>
      <c r="C43" s="307" t="s">
        <v>11</v>
      </c>
      <c r="D43" s="308" t="s">
        <v>12</v>
      </c>
      <c r="E43" s="308" t="s">
        <v>13</v>
      </c>
      <c r="F43" s="308" t="s">
        <v>14</v>
      </c>
      <c r="G43" s="309" t="s">
        <v>15</v>
      </c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47"/>
      <c r="V43" s="47"/>
      <c r="W43" s="47"/>
      <c r="X43" s="47"/>
      <c r="Y43" s="47"/>
    </row>
    <row r="44" spans="1:25" x14ac:dyDescent="0.3">
      <c r="A44" s="466">
        <v>2</v>
      </c>
      <c r="B44" s="463" t="s">
        <v>866</v>
      </c>
      <c r="C44" s="463" t="s">
        <v>98</v>
      </c>
      <c r="D44" s="465">
        <v>74</v>
      </c>
      <c r="E44" s="429">
        <v>6</v>
      </c>
      <c r="F44" s="17">
        <v>688</v>
      </c>
      <c r="G44" s="49">
        <v>60</v>
      </c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47"/>
      <c r="V44" s="47"/>
      <c r="W44" s="47"/>
      <c r="X44" s="47"/>
      <c r="Y44" s="47"/>
    </row>
    <row r="45" spans="1:25" x14ac:dyDescent="0.3">
      <c r="A45" s="434">
        <v>1</v>
      </c>
      <c r="B45" s="464" t="s">
        <v>653</v>
      </c>
      <c r="C45" s="464" t="s">
        <v>61</v>
      </c>
      <c r="D45" s="433">
        <v>81</v>
      </c>
      <c r="E45" s="433">
        <v>9</v>
      </c>
      <c r="F45" s="27">
        <v>662</v>
      </c>
      <c r="G45" s="28">
        <v>57</v>
      </c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47"/>
      <c r="V45" s="47"/>
      <c r="W45" s="47"/>
      <c r="X45" s="47"/>
      <c r="Y45" s="47"/>
    </row>
    <row r="46" spans="1:25" x14ac:dyDescent="0.3">
      <c r="A46" s="430">
        <v>4</v>
      </c>
      <c r="B46" s="431" t="s">
        <v>883</v>
      </c>
      <c r="C46" s="431" t="s">
        <v>857</v>
      </c>
      <c r="D46" s="432">
        <v>77</v>
      </c>
      <c r="E46" s="433">
        <v>8</v>
      </c>
      <c r="F46" s="22">
        <v>649</v>
      </c>
      <c r="G46" s="51">
        <v>53</v>
      </c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47"/>
      <c r="V46" s="47"/>
      <c r="W46" s="47"/>
      <c r="X46" s="47"/>
      <c r="Y46" s="47"/>
    </row>
    <row r="47" spans="1:25" x14ac:dyDescent="0.3">
      <c r="A47" s="434">
        <v>5</v>
      </c>
      <c r="B47" s="431" t="s">
        <v>487</v>
      </c>
      <c r="C47" s="431" t="s">
        <v>488</v>
      </c>
      <c r="D47" s="432" t="s">
        <v>43</v>
      </c>
      <c r="E47" s="433">
        <v>0</v>
      </c>
      <c r="F47" s="22">
        <v>604</v>
      </c>
      <c r="G47" s="51">
        <v>53</v>
      </c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47"/>
      <c r="V47" s="47"/>
      <c r="W47" s="47"/>
      <c r="X47" s="47"/>
      <c r="Y47" s="47"/>
    </row>
    <row r="48" spans="1:25" x14ac:dyDescent="0.3">
      <c r="A48" s="434">
        <v>7</v>
      </c>
      <c r="B48" s="431" t="s">
        <v>869</v>
      </c>
      <c r="C48" s="431" t="s">
        <v>857</v>
      </c>
      <c r="D48" s="432" t="s">
        <v>43</v>
      </c>
      <c r="E48" s="433">
        <v>0</v>
      </c>
      <c r="F48" s="22">
        <v>596</v>
      </c>
      <c r="G48" s="51">
        <v>53</v>
      </c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47"/>
      <c r="V48" s="47"/>
      <c r="W48" s="47"/>
      <c r="X48" s="47"/>
      <c r="Y48" s="47"/>
    </row>
    <row r="49" spans="1:25" x14ac:dyDescent="0.3">
      <c r="A49" s="430">
        <v>8</v>
      </c>
      <c r="B49" s="431" t="s">
        <v>875</v>
      </c>
      <c r="C49" s="431" t="s">
        <v>857</v>
      </c>
      <c r="D49" s="432">
        <v>76</v>
      </c>
      <c r="E49" s="433">
        <v>7</v>
      </c>
      <c r="F49" s="22">
        <v>647</v>
      </c>
      <c r="G49" s="51">
        <v>50</v>
      </c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47"/>
      <c r="V49" s="47"/>
      <c r="W49" s="47"/>
      <c r="X49" s="47"/>
      <c r="Y49" s="47"/>
    </row>
    <row r="50" spans="1:25" x14ac:dyDescent="0.3">
      <c r="A50" s="434">
        <v>9</v>
      </c>
      <c r="B50" s="431" t="s">
        <v>887</v>
      </c>
      <c r="C50" s="431" t="s">
        <v>857</v>
      </c>
      <c r="D50" s="432">
        <v>67</v>
      </c>
      <c r="E50" s="433">
        <v>5</v>
      </c>
      <c r="F50" s="22">
        <v>610</v>
      </c>
      <c r="G50" s="51">
        <v>43</v>
      </c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47"/>
      <c r="V50" s="47"/>
      <c r="W50" s="47"/>
      <c r="X50" s="47"/>
      <c r="Y50" s="47"/>
    </row>
    <row r="51" spans="1:25" x14ac:dyDescent="0.3">
      <c r="A51" s="434">
        <v>3</v>
      </c>
      <c r="B51" s="431" t="s">
        <v>882</v>
      </c>
      <c r="C51" s="431" t="s">
        <v>680</v>
      </c>
      <c r="D51" s="432">
        <v>59</v>
      </c>
      <c r="E51" s="433">
        <v>3</v>
      </c>
      <c r="F51" s="22">
        <v>476</v>
      </c>
      <c r="G51" s="51">
        <v>23</v>
      </c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47"/>
      <c r="V51" s="47"/>
      <c r="W51" s="47"/>
      <c r="X51" s="47"/>
      <c r="Y51" s="47"/>
    </row>
    <row r="52" spans="1:25" x14ac:dyDescent="0.3">
      <c r="A52" s="435">
        <v>6</v>
      </c>
      <c r="B52" s="436" t="s">
        <v>884</v>
      </c>
      <c r="C52" s="436" t="s">
        <v>680</v>
      </c>
      <c r="D52" s="437">
        <v>67</v>
      </c>
      <c r="E52" s="438">
        <v>5</v>
      </c>
      <c r="F52" s="32">
        <v>492</v>
      </c>
      <c r="G52" s="56">
        <v>19</v>
      </c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47"/>
      <c r="V52" s="47"/>
      <c r="W52" s="47"/>
      <c r="X52" s="47"/>
      <c r="Y52" s="47"/>
    </row>
    <row r="53" spans="1:25" x14ac:dyDescent="0.3">
      <c r="A53" s="323"/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47"/>
      <c r="V53" s="47"/>
      <c r="W53" s="47"/>
      <c r="X53" s="47"/>
      <c r="Y53" s="47"/>
    </row>
    <row r="54" spans="1:25" x14ac:dyDescent="0.3">
      <c r="A54" s="323"/>
      <c r="B54" s="159" t="s">
        <v>267</v>
      </c>
      <c r="C54" s="159"/>
      <c r="D54" s="159"/>
      <c r="E54" s="159"/>
      <c r="F54" s="189" t="s">
        <v>171</v>
      </c>
      <c r="G54" s="159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47"/>
      <c r="V54" s="47"/>
      <c r="W54" s="47"/>
      <c r="X54" s="47"/>
      <c r="Y54" s="47"/>
    </row>
    <row r="55" spans="1:25" x14ac:dyDescent="0.3">
      <c r="A55" s="323"/>
      <c r="B55" s="159" t="s">
        <v>172</v>
      </c>
      <c r="C55" s="159"/>
      <c r="D55" s="159"/>
      <c r="E55" s="159"/>
      <c r="F55" s="159"/>
      <c r="G55" s="159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47"/>
      <c r="V55" s="47"/>
      <c r="W55" s="47"/>
      <c r="X55" s="47"/>
      <c r="Y55" s="47"/>
    </row>
    <row r="56" spans="1:25" x14ac:dyDescent="0.3">
      <c r="A56" s="323"/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47"/>
      <c r="V56" s="47"/>
      <c r="W56" s="47"/>
      <c r="X56" s="47"/>
      <c r="Y56" s="47"/>
    </row>
    <row r="57" spans="1:25" x14ac:dyDescent="0.3">
      <c r="A57" s="323"/>
      <c r="B57" s="323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47"/>
      <c r="V57" s="47"/>
      <c r="W57" s="47"/>
      <c r="X57" s="47"/>
      <c r="Y57" s="47"/>
    </row>
    <row r="58" spans="1:25" x14ac:dyDescent="0.3">
      <c r="A58" s="323"/>
      <c r="B58" s="323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47"/>
      <c r="V58" s="47"/>
      <c r="W58" s="47"/>
      <c r="X58" s="47"/>
      <c r="Y58" s="47"/>
    </row>
    <row r="59" spans="1:25" x14ac:dyDescent="0.3">
      <c r="A59" s="323"/>
      <c r="B59" s="323"/>
      <c r="C59" s="323"/>
      <c r="D59" s="323"/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7"/>
      <c r="V59" s="47"/>
      <c r="W59" s="47"/>
      <c r="X59" s="47"/>
      <c r="Y59" s="47"/>
    </row>
    <row r="60" spans="1:25" x14ac:dyDescent="0.3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  <c r="S60" s="323"/>
      <c r="T60" s="323"/>
      <c r="U60" s="47"/>
      <c r="V60" s="47"/>
      <c r="W60" s="47"/>
      <c r="X60" s="47"/>
      <c r="Y60" s="47"/>
    </row>
    <row r="61" spans="1:25" x14ac:dyDescent="0.3">
      <c r="A61" s="323"/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47"/>
      <c r="V61" s="47"/>
      <c r="W61" s="47"/>
      <c r="X61" s="47"/>
      <c r="Y61" s="47"/>
    </row>
    <row r="62" spans="1:25" x14ac:dyDescent="0.3">
      <c r="A62" s="323"/>
      <c r="B62" s="323"/>
      <c r="C62" s="323"/>
      <c r="D62" s="323"/>
      <c r="E62" s="323"/>
      <c r="F62" s="324"/>
      <c r="G62" s="323"/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  <c r="U62" s="47"/>
      <c r="V62" s="47"/>
      <c r="W62" s="47"/>
      <c r="X62" s="47"/>
      <c r="Y62" s="47"/>
    </row>
    <row r="63" spans="1:25" x14ac:dyDescent="0.3">
      <c r="A63" s="323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47"/>
      <c r="V63" s="47"/>
      <c r="W63" s="47"/>
      <c r="X63" s="47"/>
      <c r="Y63" s="47"/>
    </row>
    <row r="64" spans="1:25" x14ac:dyDescent="0.3">
      <c r="A64" s="323"/>
      <c r="B64" s="323"/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323"/>
      <c r="S64" s="323"/>
      <c r="T64" s="323"/>
      <c r="U64" s="47"/>
      <c r="V64" s="47"/>
      <c r="W64" s="47"/>
      <c r="X64" s="47"/>
      <c r="Y64" s="47"/>
    </row>
    <row r="65" spans="1:25" x14ac:dyDescent="0.3">
      <c r="A65" s="323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323"/>
      <c r="T65" s="323"/>
      <c r="U65" s="47"/>
      <c r="V65" s="47"/>
      <c r="W65" s="47"/>
      <c r="X65" s="47"/>
      <c r="Y65" s="47"/>
    </row>
    <row r="66" spans="1:25" x14ac:dyDescent="0.3">
      <c r="A66" s="323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47"/>
      <c r="V66" s="47"/>
      <c r="W66" s="47"/>
      <c r="X66" s="47"/>
      <c r="Y66" s="47"/>
    </row>
    <row r="67" spans="1:25" x14ac:dyDescent="0.3">
      <c r="A67" s="323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47"/>
      <c r="V67" s="47"/>
      <c r="W67" s="47"/>
      <c r="X67" s="47"/>
      <c r="Y67" s="47"/>
    </row>
    <row r="68" spans="1:25" x14ac:dyDescent="0.3">
      <c r="A68" s="323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47"/>
      <c r="V68" s="47"/>
      <c r="W68" s="47"/>
      <c r="X68" s="47"/>
      <c r="Y68" s="47"/>
    </row>
    <row r="69" spans="1:25" x14ac:dyDescent="0.3">
      <c r="A69" s="323"/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47"/>
      <c r="V69" s="47"/>
      <c r="W69" s="47"/>
      <c r="X69" s="47"/>
      <c r="Y69" s="47"/>
    </row>
    <row r="70" spans="1:25" x14ac:dyDescent="0.3">
      <c r="A70" s="323"/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47"/>
      <c r="V70" s="47"/>
      <c r="W70" s="47"/>
      <c r="X70" s="47"/>
      <c r="Y70" s="47"/>
    </row>
    <row r="71" spans="1:25" x14ac:dyDescent="0.3">
      <c r="A71" s="323"/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47"/>
      <c r="V71" s="47"/>
      <c r="W71" s="47"/>
      <c r="X71" s="47"/>
      <c r="Y71" s="47"/>
    </row>
    <row r="72" spans="1:25" x14ac:dyDescent="0.3">
      <c r="A72" s="323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47"/>
      <c r="V72" s="47"/>
      <c r="W72" s="47"/>
      <c r="X72" s="47"/>
      <c r="Y72" s="47"/>
    </row>
    <row r="73" spans="1:25" x14ac:dyDescent="0.3">
      <c r="A73" s="323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47"/>
      <c r="V73" s="47"/>
      <c r="W73" s="47"/>
      <c r="X73" s="47"/>
      <c r="Y73" s="47"/>
    </row>
    <row r="74" spans="1:25" x14ac:dyDescent="0.3">
      <c r="A74" s="323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47"/>
      <c r="V74" s="47"/>
      <c r="W74" s="47"/>
      <c r="X74" s="47"/>
      <c r="Y74" s="47"/>
    </row>
    <row r="75" spans="1:25" x14ac:dyDescent="0.3">
      <c r="A75" s="323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47"/>
      <c r="V75" s="47"/>
      <c r="W75" s="47"/>
      <c r="X75" s="47"/>
      <c r="Y75" s="47"/>
    </row>
    <row r="76" spans="1:25" x14ac:dyDescent="0.3">
      <c r="A76" s="323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47"/>
      <c r="V76" s="47"/>
      <c r="W76" s="47"/>
      <c r="X76" s="47"/>
      <c r="Y76" s="47"/>
    </row>
    <row r="77" spans="1:25" x14ac:dyDescent="0.3">
      <c r="A77" s="325"/>
      <c r="B77" s="325"/>
      <c r="C77" s="325"/>
      <c r="D77" s="325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</row>
    <row r="78" spans="1:25" x14ac:dyDescent="0.3">
      <c r="A78" s="325"/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  <c r="T78" s="325"/>
    </row>
    <row r="79" spans="1:25" x14ac:dyDescent="0.3">
      <c r="A79" s="325"/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</row>
    <row r="80" spans="1:25" x14ac:dyDescent="0.3">
      <c r="A80" s="325"/>
      <c r="B80" s="325"/>
      <c r="C80" s="325"/>
      <c r="D80" s="325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325"/>
      <c r="S80" s="325"/>
      <c r="T80" s="325"/>
    </row>
  </sheetData>
  <sheetProtection selectLockedCells="1" selectUnlockedCells="1"/>
  <sortState xmlns:xlrd2="http://schemas.microsoft.com/office/spreadsheetml/2017/richdata2" ref="A44:G52">
    <sortCondition descending="1" ref="G44"/>
    <sortCondition descending="1" ref="F44"/>
  </sortState>
  <mergeCells count="1">
    <mergeCell ref="C2:G2"/>
  </mergeCells>
  <hyperlinks>
    <hyperlink ref="B2" location="'Index'!A3" tooltip="Go to the Index sheet" display="á" xr:uid="{0C45B7B2-9FFE-451C-87D2-505866F613B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4710-AD52-495B-9D46-6CB2A8B2A48F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59" customWidth="1"/>
    <col min="2" max="6" width="5" style="159" customWidth="1"/>
    <col min="7" max="7" width="4.7109375" style="183" customWidth="1"/>
    <col min="8" max="8" width="20.7109375" style="159" customWidth="1"/>
    <col min="9" max="14" width="5" style="159" customWidth="1"/>
    <col min="15" max="22" width="4.140625" style="159" customWidth="1"/>
    <col min="23" max="25" width="10.28515625" style="159"/>
  </cols>
  <sheetData>
    <row r="1" spans="1:25" ht="18" x14ac:dyDescent="0.35">
      <c r="A1" s="326" t="s">
        <v>905</v>
      </c>
      <c r="B1" s="327"/>
      <c r="C1" s="327"/>
      <c r="D1" s="291"/>
      <c r="E1" s="291"/>
      <c r="F1" s="291"/>
      <c r="G1" s="328"/>
      <c r="H1" s="291"/>
      <c r="I1" s="292" t="s">
        <v>1242</v>
      </c>
      <c r="J1" s="329">
        <v>2</v>
      </c>
      <c r="K1" s="150"/>
      <c r="L1" s="291"/>
      <c r="M1" s="291"/>
      <c r="N1" s="150"/>
      <c r="O1" s="291"/>
      <c r="P1" s="291"/>
      <c r="Q1" s="291"/>
      <c r="R1" s="291"/>
      <c r="S1" s="291"/>
      <c r="T1" s="291"/>
      <c r="U1" s="291"/>
      <c r="V1" s="291"/>
      <c r="W1" s="291"/>
      <c r="X1" s="150"/>
      <c r="Y1" s="150"/>
    </row>
    <row r="2" spans="1:25" ht="19.5" customHeight="1" x14ac:dyDescent="0.35">
      <c r="A2" s="330" t="s">
        <v>2</v>
      </c>
      <c r="C2" s="296"/>
      <c r="I2" s="157" t="s">
        <v>3</v>
      </c>
      <c r="J2" s="157"/>
      <c r="K2" s="157"/>
      <c r="L2" s="157"/>
      <c r="M2" s="157"/>
      <c r="N2" s="157"/>
    </row>
    <row r="3" spans="1:25" ht="15.75" customHeight="1" x14ac:dyDescent="0.3">
      <c r="A3" s="158" t="s">
        <v>4</v>
      </c>
      <c r="B3" s="158"/>
      <c r="C3" s="158"/>
      <c r="D3" s="158"/>
      <c r="E3" s="158"/>
      <c r="F3" s="158"/>
      <c r="G3" s="154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331" t="s">
        <v>1290</v>
      </c>
      <c r="B4" s="168"/>
      <c r="C4" s="332">
        <v>552</v>
      </c>
      <c r="D4" s="168"/>
      <c r="E4" s="333" t="s">
        <v>15</v>
      </c>
      <c r="F4" s="334">
        <f>SUM(F5:F7)</f>
        <v>572</v>
      </c>
      <c r="G4" s="335" t="s">
        <v>281</v>
      </c>
      <c r="H4" s="331" t="s">
        <v>1291</v>
      </c>
      <c r="I4" s="168"/>
      <c r="J4" s="332">
        <v>559</v>
      </c>
      <c r="K4" s="168"/>
      <c r="L4" s="333" t="s">
        <v>15</v>
      </c>
      <c r="M4" s="334">
        <f>SUM(M5:M7)</f>
        <v>564</v>
      </c>
    </row>
    <row r="5" spans="1:25" ht="15.75" customHeight="1" x14ac:dyDescent="0.3">
      <c r="A5" s="336" t="s">
        <v>1267</v>
      </c>
      <c r="B5" s="337"/>
      <c r="C5" s="338"/>
      <c r="D5" s="180">
        <v>92</v>
      </c>
      <c r="E5" s="180">
        <v>97</v>
      </c>
      <c r="F5" s="339">
        <f>SUM(D5:E5)</f>
        <v>189</v>
      </c>
      <c r="H5" s="336" t="s">
        <v>1245</v>
      </c>
      <c r="I5" s="337"/>
      <c r="J5" s="338"/>
      <c r="K5" s="180">
        <v>96</v>
      </c>
      <c r="L5" s="180">
        <v>94</v>
      </c>
      <c r="M5" s="339">
        <f>SUM(K5:L5)</f>
        <v>190</v>
      </c>
    </row>
    <row r="6" spans="1:25" ht="15.75" customHeight="1" x14ac:dyDescent="0.3">
      <c r="A6" s="340" t="s">
        <v>1069</v>
      </c>
      <c r="B6" s="341"/>
      <c r="C6" s="342"/>
      <c r="D6" s="179">
        <v>93</v>
      </c>
      <c r="E6" s="179">
        <v>91</v>
      </c>
      <c r="F6" s="181">
        <f>SUM(D6:E6)</f>
        <v>184</v>
      </c>
      <c r="H6" s="340" t="s">
        <v>1246</v>
      </c>
      <c r="I6" s="341"/>
      <c r="J6" s="342"/>
      <c r="K6" s="179">
        <v>89</v>
      </c>
      <c r="L6" s="179">
        <v>96</v>
      </c>
      <c r="M6" s="181">
        <f>SUM(K6:L6)</f>
        <v>185</v>
      </c>
    </row>
    <row r="7" spans="1:25" ht="15.75" customHeight="1" x14ac:dyDescent="0.3">
      <c r="A7" s="343" t="s">
        <v>1247</v>
      </c>
      <c r="B7" s="344"/>
      <c r="C7" s="345"/>
      <c r="D7" s="186">
        <v>99</v>
      </c>
      <c r="E7" s="186">
        <v>100</v>
      </c>
      <c r="F7" s="188">
        <f>SUM(D7:E7)</f>
        <v>199</v>
      </c>
      <c r="H7" s="343" t="s">
        <v>1262</v>
      </c>
      <c r="I7" s="344"/>
      <c r="J7" s="345"/>
      <c r="K7" s="186">
        <v>95</v>
      </c>
      <c r="L7" s="186">
        <v>94</v>
      </c>
      <c r="M7" s="188">
        <f>SUM(K7:L7)</f>
        <v>189</v>
      </c>
    </row>
    <row r="8" spans="1:25" ht="15.75" customHeight="1" x14ac:dyDescent="0.3">
      <c r="O8" s="346"/>
    </row>
    <row r="9" spans="1:25" ht="15.75" customHeight="1" x14ac:dyDescent="0.3">
      <c r="A9" s="331" t="s">
        <v>1292</v>
      </c>
      <c r="B9" s="168"/>
      <c r="C9" s="332">
        <v>558</v>
      </c>
      <c r="D9" s="168"/>
      <c r="E9" s="333" t="s">
        <v>15</v>
      </c>
      <c r="F9" s="334">
        <f>SUM(F10:F12)</f>
        <v>574</v>
      </c>
      <c r="G9" s="335" t="s">
        <v>281</v>
      </c>
      <c r="H9" s="159" t="s">
        <v>284</v>
      </c>
    </row>
    <row r="10" spans="1:25" ht="15.75" customHeight="1" x14ac:dyDescent="0.3">
      <c r="A10" s="336" t="s">
        <v>435</v>
      </c>
      <c r="B10" s="337"/>
      <c r="C10" s="338"/>
      <c r="D10" s="180">
        <v>97</v>
      </c>
      <c r="E10" s="180">
        <v>93</v>
      </c>
      <c r="F10" s="339">
        <f>SUM(D10:E10)</f>
        <v>190</v>
      </c>
    </row>
    <row r="11" spans="1:25" ht="15.75" customHeight="1" x14ac:dyDescent="0.3">
      <c r="A11" s="340" t="s">
        <v>433</v>
      </c>
      <c r="B11" s="341"/>
      <c r="C11" s="342"/>
      <c r="D11" s="179">
        <v>93</v>
      </c>
      <c r="E11" s="179">
        <v>94</v>
      </c>
      <c r="F11" s="181">
        <f>SUM(D11:E11)</f>
        <v>187</v>
      </c>
    </row>
    <row r="12" spans="1:25" ht="15.75" customHeight="1" x14ac:dyDescent="0.3">
      <c r="A12" s="343" t="s">
        <v>1252</v>
      </c>
      <c r="B12" s="344"/>
      <c r="C12" s="345"/>
      <c r="D12" s="186">
        <v>98</v>
      </c>
      <c r="E12" s="186">
        <v>99</v>
      </c>
      <c r="F12" s="188">
        <f>SUM(D12:E12)</f>
        <v>197</v>
      </c>
    </row>
    <row r="13" spans="1:25" ht="15.75" customHeight="1" x14ac:dyDescent="0.3"/>
    <row r="14" spans="1:25" ht="15.75" customHeight="1" x14ac:dyDescent="0.3">
      <c r="A14" s="331" t="s">
        <v>1293</v>
      </c>
      <c r="B14" s="168"/>
      <c r="C14" s="332">
        <v>569</v>
      </c>
      <c r="D14" s="168"/>
      <c r="E14" s="333" t="s">
        <v>15</v>
      </c>
      <c r="F14" s="334">
        <f>SUM(F15:F17)</f>
        <v>565</v>
      </c>
      <c r="G14" s="335" t="s">
        <v>281</v>
      </c>
      <c r="H14" s="331" t="s">
        <v>1294</v>
      </c>
      <c r="I14" s="168"/>
      <c r="J14" s="332">
        <v>558</v>
      </c>
      <c r="K14" s="168"/>
      <c r="L14" s="333" t="s">
        <v>15</v>
      </c>
      <c r="M14" s="334">
        <f>SUM(M15:M17)</f>
        <v>562</v>
      </c>
    </row>
    <row r="15" spans="1:25" ht="15.75" customHeight="1" x14ac:dyDescent="0.3">
      <c r="A15" s="336" t="s">
        <v>1250</v>
      </c>
      <c r="B15" s="337"/>
      <c r="C15" s="338"/>
      <c r="D15" s="180">
        <v>91</v>
      </c>
      <c r="E15" s="180">
        <v>94</v>
      </c>
      <c r="F15" s="339">
        <f>SUM(D15:E15)</f>
        <v>185</v>
      </c>
      <c r="H15" s="336" t="s">
        <v>1256</v>
      </c>
      <c r="I15" s="337"/>
      <c r="J15" s="338"/>
      <c r="K15" s="180">
        <v>90</v>
      </c>
      <c r="L15" s="180">
        <v>98</v>
      </c>
      <c r="M15" s="339">
        <f>SUM(K15:L15)</f>
        <v>188</v>
      </c>
    </row>
    <row r="16" spans="1:25" ht="15.75" customHeight="1" x14ac:dyDescent="0.3">
      <c r="A16" s="340" t="s">
        <v>1249</v>
      </c>
      <c r="B16" s="341"/>
      <c r="C16" s="342"/>
      <c r="D16" s="179">
        <v>97</v>
      </c>
      <c r="E16" s="179">
        <v>94</v>
      </c>
      <c r="F16" s="181">
        <f>SUM(D16:E16)</f>
        <v>191</v>
      </c>
      <c r="H16" s="340" t="s">
        <v>895</v>
      </c>
      <c r="I16" s="341"/>
      <c r="J16" s="342"/>
      <c r="K16" s="179">
        <v>95</v>
      </c>
      <c r="L16" s="179">
        <v>93</v>
      </c>
      <c r="M16" s="181">
        <f>SUM(K16:L16)</f>
        <v>188</v>
      </c>
    </row>
    <row r="17" spans="1:20" ht="15.75" customHeight="1" x14ac:dyDescent="0.3">
      <c r="A17" s="343" t="s">
        <v>1253</v>
      </c>
      <c r="B17" s="344"/>
      <c r="C17" s="345"/>
      <c r="D17" s="186">
        <v>92</v>
      </c>
      <c r="E17" s="186">
        <v>97</v>
      </c>
      <c r="F17" s="188">
        <f>SUM(D17:E17)</f>
        <v>189</v>
      </c>
      <c r="H17" s="343" t="s">
        <v>553</v>
      </c>
      <c r="I17" s="344"/>
      <c r="J17" s="345"/>
      <c r="K17" s="186">
        <v>96</v>
      </c>
      <c r="L17" s="186">
        <v>90</v>
      </c>
      <c r="M17" s="188">
        <f>SUM(K17:L17)</f>
        <v>186</v>
      </c>
    </row>
    <row r="18" spans="1:20" ht="15.75" customHeight="1" x14ac:dyDescent="0.3"/>
    <row r="19" spans="1:20" ht="15.75" customHeight="1" x14ac:dyDescent="0.3">
      <c r="H19" s="347" t="s">
        <v>4</v>
      </c>
      <c r="I19" s="170" t="s">
        <v>287</v>
      </c>
      <c r="J19" s="170" t="s">
        <v>288</v>
      </c>
      <c r="K19" s="170" t="s">
        <v>289</v>
      </c>
      <c r="L19" s="170" t="s">
        <v>290</v>
      </c>
      <c r="M19" s="170" t="s">
        <v>14</v>
      </c>
      <c r="N19" s="171" t="s">
        <v>291</v>
      </c>
    </row>
    <row r="20" spans="1:20" ht="15.75" customHeight="1" x14ac:dyDescent="0.3">
      <c r="B20" s="159" t="s">
        <v>1295</v>
      </c>
      <c r="H20" s="348" t="s">
        <v>1291</v>
      </c>
      <c r="I20" s="180">
        <v>9</v>
      </c>
      <c r="J20" s="180">
        <v>7</v>
      </c>
      <c r="K20" s="180"/>
      <c r="L20" s="180">
        <v>2</v>
      </c>
      <c r="M20" s="180">
        <v>5102</v>
      </c>
      <c r="N20" s="339">
        <v>14</v>
      </c>
    </row>
    <row r="21" spans="1:20" ht="15.75" customHeight="1" x14ac:dyDescent="0.3">
      <c r="B21" s="381" t="s">
        <v>1589</v>
      </c>
      <c r="H21" s="350" t="s">
        <v>1293</v>
      </c>
      <c r="I21" s="179">
        <v>9</v>
      </c>
      <c r="J21" s="179">
        <v>7</v>
      </c>
      <c r="K21" s="179"/>
      <c r="L21" s="179">
        <v>2</v>
      </c>
      <c r="M21" s="179">
        <v>5100</v>
      </c>
      <c r="N21" s="181">
        <v>14</v>
      </c>
    </row>
    <row r="22" spans="1:20" ht="15.75" customHeight="1" x14ac:dyDescent="0.3">
      <c r="B22" s="204" t="s">
        <v>294</v>
      </c>
      <c r="H22" s="349" t="s">
        <v>1292</v>
      </c>
      <c r="I22" s="179">
        <v>9</v>
      </c>
      <c r="J22" s="179">
        <v>5</v>
      </c>
      <c r="K22" s="179"/>
      <c r="L22" s="179">
        <v>4</v>
      </c>
      <c r="M22" s="179">
        <v>5053</v>
      </c>
      <c r="N22" s="181">
        <v>10</v>
      </c>
    </row>
    <row r="23" spans="1:20" ht="15.75" customHeight="1" x14ac:dyDescent="0.3">
      <c r="H23" s="349" t="s">
        <v>1290</v>
      </c>
      <c r="I23" s="318">
        <v>9</v>
      </c>
      <c r="J23" s="318">
        <v>5</v>
      </c>
      <c r="K23" s="318"/>
      <c r="L23" s="318">
        <v>4</v>
      </c>
      <c r="M23" s="318">
        <v>4995</v>
      </c>
      <c r="N23" s="316">
        <v>10</v>
      </c>
    </row>
    <row r="24" spans="1:20" ht="15.75" customHeight="1" x14ac:dyDescent="0.3">
      <c r="H24" s="349" t="s">
        <v>1294</v>
      </c>
      <c r="I24" s="179">
        <v>9</v>
      </c>
      <c r="J24" s="179">
        <v>3</v>
      </c>
      <c r="K24" s="179"/>
      <c r="L24" s="179">
        <v>6</v>
      </c>
      <c r="M24" s="179">
        <v>4450</v>
      </c>
      <c r="N24" s="181">
        <v>6</v>
      </c>
    </row>
    <row r="25" spans="1:20" ht="15.75" customHeight="1" x14ac:dyDescent="0.3">
      <c r="H25" s="351" t="s">
        <v>284</v>
      </c>
      <c r="I25" s="186"/>
      <c r="J25" s="186"/>
      <c r="K25" s="186"/>
      <c r="L25" s="186"/>
      <c r="M25" s="186"/>
      <c r="N25" s="188"/>
    </row>
    <row r="26" spans="1:20" ht="15.75" customHeight="1" x14ac:dyDescent="0.3"/>
    <row r="27" spans="1:20" ht="15.75" customHeight="1" x14ac:dyDescent="0.3">
      <c r="A27" s="352"/>
      <c r="B27" s="352"/>
      <c r="C27" s="352"/>
      <c r="D27" s="352"/>
      <c r="E27" s="352"/>
      <c r="F27" s="352"/>
      <c r="G27" s="353"/>
      <c r="H27" s="352"/>
      <c r="I27" s="352"/>
      <c r="J27" s="352"/>
      <c r="K27" s="352"/>
      <c r="L27" s="352"/>
      <c r="M27" s="352"/>
      <c r="N27" s="352"/>
      <c r="P27" s="301"/>
    </row>
    <row r="28" spans="1:20" ht="15.75" customHeight="1" x14ac:dyDescent="0.3"/>
    <row r="29" spans="1:20" ht="15.75" customHeight="1" x14ac:dyDescent="0.3">
      <c r="A29" s="158" t="s">
        <v>7</v>
      </c>
      <c r="B29" s="158"/>
      <c r="C29" s="158"/>
      <c r="D29" s="158"/>
      <c r="E29" s="158"/>
      <c r="F29" s="158"/>
      <c r="G29" s="154"/>
      <c r="H29" s="158"/>
      <c r="I29" s="158"/>
      <c r="J29" s="158"/>
      <c r="K29" s="158"/>
      <c r="L29" s="158"/>
      <c r="M29" s="158"/>
      <c r="N29" s="158"/>
      <c r="O29" s="158"/>
    </row>
    <row r="30" spans="1:20" ht="15.75" customHeight="1" x14ac:dyDescent="0.3">
      <c r="A30" s="331" t="s">
        <v>1296</v>
      </c>
      <c r="B30" s="168"/>
      <c r="C30" s="332">
        <v>545</v>
      </c>
      <c r="D30" s="168"/>
      <c r="E30" s="333" t="s">
        <v>15</v>
      </c>
      <c r="F30" s="334">
        <f>SUM(F31:F33)</f>
        <v>558</v>
      </c>
      <c r="G30" s="335" t="s">
        <v>281</v>
      </c>
      <c r="H30" s="331" t="s">
        <v>1297</v>
      </c>
      <c r="I30" s="168"/>
      <c r="J30" s="332">
        <v>539</v>
      </c>
      <c r="K30" s="168"/>
      <c r="L30" s="333" t="s">
        <v>15</v>
      </c>
      <c r="M30" s="334">
        <f>SUM(M31:M33)</f>
        <v>540</v>
      </c>
      <c r="O30" s="354"/>
      <c r="P30" s="354"/>
      <c r="Q30" s="354"/>
      <c r="R30" s="354"/>
      <c r="S30" s="354"/>
      <c r="T30" s="354"/>
    </row>
    <row r="31" spans="1:20" ht="15.75" customHeight="1" x14ac:dyDescent="0.3">
      <c r="A31" s="336" t="s">
        <v>894</v>
      </c>
      <c r="B31" s="337"/>
      <c r="C31" s="338"/>
      <c r="D31" s="180">
        <v>94</v>
      </c>
      <c r="E31" s="180">
        <v>94</v>
      </c>
      <c r="F31" s="339">
        <f>SUM(D31:E31)</f>
        <v>188</v>
      </c>
      <c r="H31" s="336" t="s">
        <v>892</v>
      </c>
      <c r="I31" s="337"/>
      <c r="J31" s="338"/>
      <c r="K31" s="180">
        <v>96</v>
      </c>
      <c r="L31" s="180">
        <v>96</v>
      </c>
      <c r="M31" s="339">
        <f>SUM(K31:L31)</f>
        <v>192</v>
      </c>
      <c r="O31" s="354"/>
      <c r="P31" s="354"/>
      <c r="Q31" s="354"/>
      <c r="R31" s="354"/>
      <c r="S31" s="354"/>
      <c r="T31" s="354"/>
    </row>
    <row r="32" spans="1:20" ht="15.75" customHeight="1" x14ac:dyDescent="0.3">
      <c r="A32" s="340" t="s">
        <v>441</v>
      </c>
      <c r="B32" s="341"/>
      <c r="C32" s="342"/>
      <c r="D32" s="179">
        <v>92</v>
      </c>
      <c r="E32" s="179">
        <v>94</v>
      </c>
      <c r="F32" s="181">
        <f>SUM(D32:E32)</f>
        <v>186</v>
      </c>
      <c r="H32" s="340" t="s">
        <v>197</v>
      </c>
      <c r="I32" s="341"/>
      <c r="J32" s="342"/>
      <c r="K32" s="179">
        <v>84</v>
      </c>
      <c r="L32" s="179">
        <v>90</v>
      </c>
      <c r="M32" s="181">
        <f>SUM(K32:L32)</f>
        <v>174</v>
      </c>
      <c r="O32" s="354"/>
      <c r="P32" s="354"/>
      <c r="Q32" s="354"/>
      <c r="R32" s="354"/>
      <c r="S32" s="354"/>
      <c r="T32" s="354"/>
    </row>
    <row r="33" spans="1:20" ht="15.75" customHeight="1" x14ac:dyDescent="0.3">
      <c r="A33" s="343" t="s">
        <v>510</v>
      </c>
      <c r="B33" s="344"/>
      <c r="C33" s="345"/>
      <c r="D33" s="186">
        <v>92</v>
      </c>
      <c r="E33" s="186">
        <v>92</v>
      </c>
      <c r="F33" s="188">
        <f>SUM(D33:E33)</f>
        <v>184</v>
      </c>
      <c r="H33" s="343" t="s">
        <v>206</v>
      </c>
      <c r="I33" s="344"/>
      <c r="J33" s="345"/>
      <c r="K33" s="186">
        <v>87</v>
      </c>
      <c r="L33" s="186">
        <v>87</v>
      </c>
      <c r="M33" s="188">
        <f>SUM(K33:L33)</f>
        <v>174</v>
      </c>
      <c r="O33" s="354"/>
      <c r="P33" s="354"/>
      <c r="Q33" s="354"/>
      <c r="R33" s="354"/>
      <c r="S33" s="354"/>
      <c r="T33" s="354"/>
    </row>
    <row r="34" spans="1:20" ht="15.75" customHeight="1" x14ac:dyDescent="0.3">
      <c r="O34" s="354"/>
      <c r="P34" s="354"/>
      <c r="Q34" s="354"/>
      <c r="R34" s="354"/>
      <c r="S34" s="354"/>
      <c r="T34" s="354"/>
    </row>
    <row r="35" spans="1:20" ht="15.75" customHeight="1" x14ac:dyDescent="0.3">
      <c r="A35" s="331" t="s">
        <v>1298</v>
      </c>
      <c r="B35" s="168"/>
      <c r="C35" s="332">
        <v>533</v>
      </c>
      <c r="D35" s="168"/>
      <c r="E35" s="333" t="s">
        <v>15</v>
      </c>
      <c r="F35" s="334">
        <f>SUM(F36:F38)</f>
        <v>540</v>
      </c>
      <c r="G35" s="335" t="s">
        <v>281</v>
      </c>
      <c r="H35" s="354" t="s">
        <v>284</v>
      </c>
      <c r="I35" s="354"/>
      <c r="J35" s="354"/>
      <c r="K35" s="354"/>
      <c r="L35" s="354"/>
      <c r="M35" s="354"/>
      <c r="O35" s="354"/>
      <c r="P35" s="354"/>
      <c r="Q35" s="354"/>
      <c r="R35" s="354"/>
      <c r="S35" s="354"/>
      <c r="T35" s="354"/>
    </row>
    <row r="36" spans="1:20" ht="15.75" customHeight="1" x14ac:dyDescent="0.3">
      <c r="A36" s="336" t="s">
        <v>1266</v>
      </c>
      <c r="B36" s="337"/>
      <c r="C36" s="338"/>
      <c r="D36" s="180">
        <v>91</v>
      </c>
      <c r="E36" s="180">
        <v>93</v>
      </c>
      <c r="F36" s="339">
        <f>SUM(D36:E36)</f>
        <v>184</v>
      </c>
      <c r="H36" s="354"/>
      <c r="I36" s="354"/>
      <c r="J36" s="354"/>
      <c r="K36" s="354"/>
      <c r="L36" s="354"/>
      <c r="M36" s="354"/>
      <c r="O36" s="354"/>
      <c r="P36" s="354"/>
      <c r="Q36" s="354"/>
      <c r="R36" s="354"/>
      <c r="S36" s="354"/>
      <c r="T36" s="354"/>
    </row>
    <row r="37" spans="1:20" ht="15.75" customHeight="1" x14ac:dyDescent="0.3">
      <c r="A37" s="340" t="s">
        <v>1274</v>
      </c>
      <c r="B37" s="341"/>
      <c r="C37" s="342"/>
      <c r="D37" s="179">
        <v>91</v>
      </c>
      <c r="E37" s="179">
        <v>83</v>
      </c>
      <c r="F37" s="181">
        <f>SUM(D37:E37)</f>
        <v>174</v>
      </c>
      <c r="H37" s="354"/>
      <c r="I37" s="354"/>
      <c r="J37" s="354"/>
      <c r="K37" s="354"/>
      <c r="L37" s="354"/>
      <c r="M37" s="354"/>
      <c r="O37" s="354"/>
      <c r="P37" s="354"/>
      <c r="Q37" s="354"/>
      <c r="R37" s="354"/>
      <c r="S37" s="354"/>
      <c r="T37" s="354"/>
    </row>
    <row r="38" spans="1:20" ht="15.75" customHeight="1" x14ac:dyDescent="0.3">
      <c r="A38" s="343" t="s">
        <v>673</v>
      </c>
      <c r="B38" s="344"/>
      <c r="C38" s="345"/>
      <c r="D38" s="186">
        <v>92</v>
      </c>
      <c r="E38" s="186">
        <v>90</v>
      </c>
      <c r="F38" s="188">
        <f>SUM(D38:E38)</f>
        <v>182</v>
      </c>
      <c r="H38" s="354"/>
      <c r="I38" s="354"/>
      <c r="J38" s="354"/>
      <c r="K38" s="354"/>
      <c r="L38" s="354"/>
      <c r="M38" s="354"/>
      <c r="O38" s="354"/>
      <c r="P38" s="354"/>
      <c r="Q38" s="354"/>
      <c r="R38" s="354"/>
      <c r="S38" s="354"/>
      <c r="T38" s="354"/>
    </row>
    <row r="39" spans="1:20" ht="15.75" customHeight="1" x14ac:dyDescent="0.3">
      <c r="O39" s="354"/>
      <c r="P39" s="354"/>
      <c r="Q39" s="354"/>
      <c r="R39" s="354"/>
      <c r="S39" s="354"/>
      <c r="T39" s="354"/>
    </row>
    <row r="40" spans="1:20" ht="15.75" customHeight="1" x14ac:dyDescent="0.3">
      <c r="A40" s="331" t="s">
        <v>1299</v>
      </c>
      <c r="B40" s="168"/>
      <c r="C40" s="332">
        <v>536</v>
      </c>
      <c r="D40" s="168"/>
      <c r="E40" s="333" t="s">
        <v>15</v>
      </c>
      <c r="F40" s="334">
        <f>SUM(F41:F43)</f>
        <v>542</v>
      </c>
      <c r="G40" s="335" t="s">
        <v>281</v>
      </c>
      <c r="H40" s="331" t="s">
        <v>300</v>
      </c>
      <c r="I40" s="168"/>
      <c r="J40" s="332">
        <v>550</v>
      </c>
      <c r="K40" s="168"/>
      <c r="L40" s="333" t="s">
        <v>15</v>
      </c>
      <c r="M40" s="334">
        <f>SUM(M41:M43)</f>
        <v>551</v>
      </c>
      <c r="O40" s="354"/>
      <c r="P40" s="354"/>
      <c r="Q40" s="354"/>
      <c r="R40" s="354"/>
      <c r="S40" s="354"/>
      <c r="T40" s="354"/>
    </row>
    <row r="41" spans="1:20" ht="15.75" customHeight="1" x14ac:dyDescent="0.3">
      <c r="A41" s="336" t="s">
        <v>890</v>
      </c>
      <c r="B41" s="337"/>
      <c r="C41" s="338"/>
      <c r="D41" s="180">
        <v>94</v>
      </c>
      <c r="E41" s="180">
        <v>91</v>
      </c>
      <c r="F41" s="339">
        <f>SUM(D41:E41)</f>
        <v>185</v>
      </c>
      <c r="H41" s="336" t="s">
        <v>891</v>
      </c>
      <c r="I41" s="337"/>
      <c r="J41" s="338"/>
      <c r="K41" s="180">
        <v>95</v>
      </c>
      <c r="L41" s="180">
        <v>93</v>
      </c>
      <c r="M41" s="339">
        <f>SUM(K41:L41)</f>
        <v>188</v>
      </c>
      <c r="O41" s="354"/>
      <c r="P41" s="354"/>
      <c r="Q41" s="354"/>
      <c r="R41" s="354"/>
      <c r="S41" s="354"/>
      <c r="T41" s="354"/>
    </row>
    <row r="42" spans="1:20" ht="15.75" customHeight="1" x14ac:dyDescent="0.3">
      <c r="A42" s="340" t="s">
        <v>1276</v>
      </c>
      <c r="B42" s="341"/>
      <c r="C42" s="342"/>
      <c r="D42" s="179">
        <v>86</v>
      </c>
      <c r="E42" s="179">
        <v>93</v>
      </c>
      <c r="F42" s="181">
        <f>SUM(D42:E42)</f>
        <v>179</v>
      </c>
      <c r="H42" s="340" t="s">
        <v>1270</v>
      </c>
      <c r="I42" s="341"/>
      <c r="J42" s="342"/>
      <c r="K42" s="179">
        <v>90</v>
      </c>
      <c r="L42" s="179">
        <v>93</v>
      </c>
      <c r="M42" s="181">
        <f>SUM(K42:L42)</f>
        <v>183</v>
      </c>
      <c r="O42" s="354"/>
      <c r="P42" s="354"/>
      <c r="Q42" s="354"/>
      <c r="R42" s="354"/>
      <c r="S42" s="354"/>
      <c r="T42" s="354"/>
    </row>
    <row r="43" spans="1:20" ht="15.75" customHeight="1" x14ac:dyDescent="0.3">
      <c r="A43" s="343" t="s">
        <v>436</v>
      </c>
      <c r="B43" s="344"/>
      <c r="C43" s="345"/>
      <c r="D43" s="186">
        <v>88</v>
      </c>
      <c r="E43" s="186">
        <v>90</v>
      </c>
      <c r="F43" s="188">
        <f>SUM(D43:E43)</f>
        <v>178</v>
      </c>
      <c r="H43" s="343" t="s">
        <v>634</v>
      </c>
      <c r="I43" s="344"/>
      <c r="J43" s="345"/>
      <c r="K43" s="186">
        <v>87</v>
      </c>
      <c r="L43" s="186">
        <v>93</v>
      </c>
      <c r="M43" s="188">
        <f>SUM(K43:L43)</f>
        <v>180</v>
      </c>
      <c r="O43" s="354"/>
      <c r="P43" s="354"/>
      <c r="Q43" s="354"/>
      <c r="R43" s="354"/>
      <c r="S43" s="354"/>
      <c r="T43" s="354"/>
    </row>
    <row r="44" spans="1:20" ht="15.75" customHeight="1" x14ac:dyDescent="0.3">
      <c r="O44" s="354"/>
      <c r="P44" s="354"/>
      <c r="Q44" s="354"/>
      <c r="R44" s="354"/>
      <c r="S44" s="354"/>
      <c r="T44" s="354"/>
    </row>
    <row r="45" spans="1:20" ht="15.75" customHeight="1" x14ac:dyDescent="0.3">
      <c r="H45" s="347" t="s">
        <v>7</v>
      </c>
      <c r="I45" s="170" t="s">
        <v>287</v>
      </c>
      <c r="J45" s="170" t="s">
        <v>288</v>
      </c>
      <c r="K45" s="170" t="s">
        <v>289</v>
      </c>
      <c r="L45" s="170" t="s">
        <v>290</v>
      </c>
      <c r="M45" s="170" t="s">
        <v>14</v>
      </c>
      <c r="N45" s="171" t="s">
        <v>291</v>
      </c>
    </row>
    <row r="46" spans="1:20" ht="15.75" customHeight="1" x14ac:dyDescent="0.3">
      <c r="B46" s="204" t="s">
        <v>1300</v>
      </c>
      <c r="H46" s="355" t="s">
        <v>1296</v>
      </c>
      <c r="I46" s="356">
        <v>9</v>
      </c>
      <c r="J46" s="356">
        <v>8</v>
      </c>
      <c r="K46" s="356"/>
      <c r="L46" s="356">
        <v>1</v>
      </c>
      <c r="M46" s="356">
        <v>4981</v>
      </c>
      <c r="N46" s="357">
        <v>16</v>
      </c>
      <c r="O46" s="354"/>
      <c r="P46" s="354"/>
    </row>
    <row r="47" spans="1:20" ht="15.75" customHeight="1" x14ac:dyDescent="0.3">
      <c r="B47" s="382" t="s">
        <v>1590</v>
      </c>
      <c r="H47" s="358" t="s">
        <v>1298</v>
      </c>
      <c r="I47" s="359">
        <v>9</v>
      </c>
      <c r="J47" s="359">
        <v>7</v>
      </c>
      <c r="K47" s="359"/>
      <c r="L47" s="359">
        <v>2</v>
      </c>
      <c r="M47" s="359">
        <v>4891</v>
      </c>
      <c r="N47" s="360">
        <v>14</v>
      </c>
      <c r="O47" s="354"/>
      <c r="P47" s="354"/>
    </row>
    <row r="48" spans="1:20" ht="15.75" customHeight="1" x14ac:dyDescent="0.3">
      <c r="B48" s="204" t="s">
        <v>294</v>
      </c>
      <c r="H48" s="358" t="s">
        <v>300</v>
      </c>
      <c r="I48" s="359">
        <v>9</v>
      </c>
      <c r="J48" s="359">
        <v>5</v>
      </c>
      <c r="K48" s="359"/>
      <c r="L48" s="359">
        <v>4</v>
      </c>
      <c r="M48" s="359">
        <v>4961</v>
      </c>
      <c r="N48" s="360">
        <v>10</v>
      </c>
      <c r="O48" s="354"/>
      <c r="P48" s="354"/>
    </row>
    <row r="49" spans="1:16" ht="15.75" customHeight="1" x14ac:dyDescent="0.3">
      <c r="H49" s="358" t="s">
        <v>1299</v>
      </c>
      <c r="I49" s="359">
        <v>9</v>
      </c>
      <c r="J49" s="359">
        <v>5</v>
      </c>
      <c r="K49" s="359"/>
      <c r="L49" s="359">
        <v>4</v>
      </c>
      <c r="M49" s="359">
        <v>4908</v>
      </c>
      <c r="N49" s="360">
        <v>10</v>
      </c>
      <c r="O49" s="354"/>
      <c r="P49" s="354"/>
    </row>
    <row r="50" spans="1:16" ht="15.75" customHeight="1" x14ac:dyDescent="0.3">
      <c r="H50" s="358" t="s">
        <v>1297</v>
      </c>
      <c r="I50" s="359">
        <v>9</v>
      </c>
      <c r="J50" s="359">
        <v>2</v>
      </c>
      <c r="K50" s="359"/>
      <c r="L50" s="359">
        <v>7</v>
      </c>
      <c r="M50" s="359">
        <v>4768</v>
      </c>
      <c r="N50" s="360">
        <v>4</v>
      </c>
      <c r="O50" s="354"/>
      <c r="P50" s="354"/>
    </row>
    <row r="51" spans="1:16" ht="15.75" customHeight="1" x14ac:dyDescent="0.3">
      <c r="H51" s="361" t="s">
        <v>284</v>
      </c>
      <c r="I51" s="362"/>
      <c r="J51" s="362"/>
      <c r="K51" s="362"/>
      <c r="L51" s="362"/>
      <c r="M51" s="362"/>
      <c r="N51" s="363"/>
      <c r="O51" s="354"/>
      <c r="P51" s="354"/>
    </row>
    <row r="52" spans="1:16" ht="15.75" customHeight="1" x14ac:dyDescent="0.3"/>
    <row r="53" spans="1:16" ht="15.75" customHeight="1" x14ac:dyDescent="0.3">
      <c r="A53" s="159" t="s">
        <v>1289</v>
      </c>
      <c r="E53" s="183"/>
      <c r="G53" s="364" t="s">
        <v>171</v>
      </c>
    </row>
    <row r="54" spans="1:16" ht="15.75" customHeight="1" x14ac:dyDescent="0.3">
      <c r="A54" s="159" t="s">
        <v>172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190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C2F9057F-2C6D-4CD8-A2FB-9D45ECF72F7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E53E-649B-4446-ACEB-4B76B587F8A1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68" t="s">
        <v>905</v>
      </c>
      <c r="B1" s="269"/>
      <c r="C1" s="269"/>
      <c r="D1" s="3"/>
      <c r="E1" s="3"/>
      <c r="F1" s="3"/>
      <c r="G1" s="61"/>
      <c r="H1" s="3"/>
      <c r="I1" s="4" t="s">
        <v>845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906</v>
      </c>
      <c r="B4" s="66"/>
      <c r="C4" s="67">
        <v>524</v>
      </c>
      <c r="D4" s="66"/>
      <c r="E4" s="68" t="s">
        <v>15</v>
      </c>
      <c r="F4" s="69">
        <f>SUM(F5:F7)</f>
        <v>527</v>
      </c>
      <c r="G4" s="70" t="s">
        <v>281</v>
      </c>
      <c r="H4" s="65" t="s">
        <v>907</v>
      </c>
      <c r="I4" s="66"/>
      <c r="J4" s="67">
        <v>530</v>
      </c>
      <c r="K4" s="66"/>
      <c r="L4" s="68" t="s">
        <v>15</v>
      </c>
      <c r="M4" s="69">
        <f>SUM(M5:M7)</f>
        <v>549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233" t="s">
        <v>908</v>
      </c>
      <c r="B5" s="234"/>
      <c r="C5" s="235"/>
      <c r="D5" s="72">
        <v>80</v>
      </c>
      <c r="E5" s="72">
        <v>91</v>
      </c>
      <c r="F5" s="73">
        <f>SUM(D5:E5)</f>
        <v>171</v>
      </c>
      <c r="G5"/>
      <c r="H5" s="233" t="s">
        <v>636</v>
      </c>
      <c r="I5" s="234"/>
      <c r="J5" s="235"/>
      <c r="K5" s="72">
        <v>93</v>
      </c>
      <c r="L5" s="72">
        <v>98</v>
      </c>
      <c r="M5" s="73">
        <f>SUM(K5:L5)</f>
        <v>191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236" t="s">
        <v>909</v>
      </c>
      <c r="B6" s="237"/>
      <c r="C6" s="238"/>
      <c r="D6" s="22">
        <v>86</v>
      </c>
      <c r="E6" s="22">
        <v>86</v>
      </c>
      <c r="F6" s="25">
        <f>SUM(D6:E6)</f>
        <v>172</v>
      </c>
      <c r="G6"/>
      <c r="H6" s="236" t="s">
        <v>910</v>
      </c>
      <c r="I6" s="237"/>
      <c r="J6" s="238"/>
      <c r="K6" s="22">
        <v>90</v>
      </c>
      <c r="L6" s="22">
        <v>89</v>
      </c>
      <c r="M6" s="25">
        <f>SUM(K6:L6)</f>
        <v>179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239" t="s">
        <v>841</v>
      </c>
      <c r="B7" s="240"/>
      <c r="C7" s="241"/>
      <c r="D7" s="32">
        <v>90</v>
      </c>
      <c r="E7" s="32">
        <v>94</v>
      </c>
      <c r="F7" s="35">
        <f>SUM(D7:E7)</f>
        <v>184</v>
      </c>
      <c r="G7"/>
      <c r="H7" s="239" t="s">
        <v>511</v>
      </c>
      <c r="I7" s="240"/>
      <c r="J7" s="241"/>
      <c r="K7" s="32">
        <v>89</v>
      </c>
      <c r="L7" s="32">
        <v>90</v>
      </c>
      <c r="M7" s="35">
        <f>SUM(K7:L7)</f>
        <v>179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911</v>
      </c>
      <c r="B9" s="66"/>
      <c r="C9" s="67">
        <v>512</v>
      </c>
      <c r="D9" s="66"/>
      <c r="E9" s="68" t="s">
        <v>15</v>
      </c>
      <c r="F9" s="69">
        <f>SUM(F10:F12)</f>
        <v>534</v>
      </c>
      <c r="G9" s="70" t="s">
        <v>281</v>
      </c>
      <c r="H9" s="47" t="s">
        <v>284</v>
      </c>
      <c r="I9" s="47"/>
      <c r="J9" s="47"/>
      <c r="K9" s="47"/>
      <c r="L9" s="47"/>
      <c r="M9" s="47"/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233" t="s">
        <v>912</v>
      </c>
      <c r="B10" s="234"/>
      <c r="C10" s="235"/>
      <c r="D10" s="72">
        <v>93</v>
      </c>
      <c r="E10" s="72">
        <v>89</v>
      </c>
      <c r="F10" s="73">
        <f>SUM(D10:E10)</f>
        <v>182</v>
      </c>
      <c r="G10"/>
      <c r="H10" s="47"/>
      <c r="I10" s="47"/>
      <c r="J10" s="47"/>
      <c r="K10" s="47"/>
      <c r="L10" s="47"/>
      <c r="M10" s="47"/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236" t="s">
        <v>913</v>
      </c>
      <c r="B11" s="237"/>
      <c r="C11" s="238"/>
      <c r="D11" s="22">
        <v>85</v>
      </c>
      <c r="E11" s="22">
        <v>92</v>
      </c>
      <c r="F11" s="25">
        <f>SUM(D11:E11)</f>
        <v>177</v>
      </c>
      <c r="G11"/>
      <c r="H11" s="47"/>
      <c r="I11" s="47"/>
      <c r="J11" s="47"/>
      <c r="K11" s="47"/>
      <c r="L11" s="47"/>
      <c r="M11" s="47"/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239" t="s">
        <v>914</v>
      </c>
      <c r="B12" s="240"/>
      <c r="C12" s="241"/>
      <c r="D12" s="32">
        <v>89</v>
      </c>
      <c r="E12" s="32">
        <v>86</v>
      </c>
      <c r="F12" s="35">
        <f>SUM(D12:E12)</f>
        <v>175</v>
      </c>
      <c r="G12"/>
      <c r="H12" s="47"/>
      <c r="I12" s="47"/>
      <c r="J12" s="47"/>
      <c r="K12" s="47"/>
      <c r="L12" s="47"/>
      <c r="M12" s="47"/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915</v>
      </c>
      <c r="B14" s="66"/>
      <c r="C14" s="67">
        <v>525</v>
      </c>
      <c r="D14" s="66"/>
      <c r="E14" s="68" t="s">
        <v>15</v>
      </c>
      <c r="F14" s="69">
        <f>SUM(F15:F17)</f>
        <v>520</v>
      </c>
      <c r="G14" s="70" t="s">
        <v>281</v>
      </c>
      <c r="H14" s="65" t="s">
        <v>812</v>
      </c>
      <c r="I14" s="66"/>
      <c r="J14" s="67">
        <v>518</v>
      </c>
      <c r="K14" s="66"/>
      <c r="L14" s="68" t="s">
        <v>15</v>
      </c>
      <c r="M14" s="69">
        <f>SUM(M15:M17)</f>
        <v>530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233" t="s">
        <v>551</v>
      </c>
      <c r="B15" s="234"/>
      <c r="C15" s="235"/>
      <c r="D15" s="72">
        <v>91</v>
      </c>
      <c r="E15" s="72">
        <v>88</v>
      </c>
      <c r="F15" s="73">
        <f>SUM(D15:E15)</f>
        <v>179</v>
      </c>
      <c r="G15"/>
      <c r="H15" s="233" t="s">
        <v>97</v>
      </c>
      <c r="I15" s="234"/>
      <c r="J15" s="235"/>
      <c r="K15" s="72">
        <v>91</v>
      </c>
      <c r="L15" s="72">
        <v>88</v>
      </c>
      <c r="M15" s="73">
        <f>SUM(K15:L15)</f>
        <v>179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236" t="s">
        <v>916</v>
      </c>
      <c r="B16" s="237"/>
      <c r="C16" s="238"/>
      <c r="D16" s="22">
        <v>87</v>
      </c>
      <c r="E16" s="22">
        <v>74</v>
      </c>
      <c r="F16" s="25">
        <f>SUM(D16:E16)</f>
        <v>161</v>
      </c>
      <c r="G16"/>
      <c r="H16" s="236" t="s">
        <v>590</v>
      </c>
      <c r="I16" s="237"/>
      <c r="J16" s="238"/>
      <c r="K16" s="22">
        <v>89</v>
      </c>
      <c r="L16" s="22">
        <v>90</v>
      </c>
      <c r="M16" s="25">
        <f>SUM(K16:L16)</f>
        <v>179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239" t="s">
        <v>525</v>
      </c>
      <c r="B17" s="240"/>
      <c r="C17" s="241"/>
      <c r="D17" s="32">
        <v>90</v>
      </c>
      <c r="E17" s="32">
        <v>90</v>
      </c>
      <c r="F17" s="35">
        <f>SUM(D17:E17)</f>
        <v>180</v>
      </c>
      <c r="G17"/>
      <c r="H17" s="239" t="s">
        <v>600</v>
      </c>
      <c r="I17" s="240"/>
      <c r="J17" s="241"/>
      <c r="K17" s="32">
        <v>80</v>
      </c>
      <c r="L17" s="32">
        <v>92</v>
      </c>
      <c r="M17" s="35">
        <f>SUM(K17:L17)</f>
        <v>172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8" t="s">
        <v>48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10" t="s">
        <v>917</v>
      </c>
      <c r="H20" s="87" t="s">
        <v>907</v>
      </c>
      <c r="I20" s="72">
        <v>9</v>
      </c>
      <c r="J20" s="72">
        <v>8</v>
      </c>
      <c r="K20" s="72"/>
      <c r="L20" s="72">
        <v>1</v>
      </c>
      <c r="M20" s="72">
        <v>4631</v>
      </c>
      <c r="N20" s="88">
        <v>16</v>
      </c>
      <c r="O20" s="47"/>
      <c r="P20" s="47"/>
    </row>
    <row r="21" spans="1:20" ht="15.75" customHeight="1" x14ac:dyDescent="0.3">
      <c r="B21" s="82" t="s">
        <v>1591</v>
      </c>
      <c r="H21" s="90" t="s">
        <v>911</v>
      </c>
      <c r="I21" s="22">
        <v>9</v>
      </c>
      <c r="J21" s="22">
        <v>6</v>
      </c>
      <c r="K21" s="22"/>
      <c r="L21" s="22">
        <v>3</v>
      </c>
      <c r="M21" s="22">
        <v>4376</v>
      </c>
      <c r="N21" s="51">
        <v>12</v>
      </c>
      <c r="O21" s="47"/>
      <c r="P21" s="47"/>
    </row>
    <row r="22" spans="1:20" ht="15.75" customHeight="1" x14ac:dyDescent="0.3">
      <c r="B22" s="9" t="s">
        <v>294</v>
      </c>
      <c r="H22" s="90" t="s">
        <v>812</v>
      </c>
      <c r="I22" s="22">
        <v>9</v>
      </c>
      <c r="J22" s="22">
        <v>5</v>
      </c>
      <c r="K22" s="22"/>
      <c r="L22" s="22">
        <v>4</v>
      </c>
      <c r="M22" s="22">
        <v>4701</v>
      </c>
      <c r="N22" s="51">
        <v>10</v>
      </c>
      <c r="O22" s="47"/>
      <c r="P22" s="47"/>
    </row>
    <row r="23" spans="1:20" ht="15.75" customHeight="1" x14ac:dyDescent="0.3">
      <c r="H23" s="90" t="s">
        <v>906</v>
      </c>
      <c r="I23" s="22">
        <v>9</v>
      </c>
      <c r="J23" s="22">
        <v>5</v>
      </c>
      <c r="K23" s="22"/>
      <c r="L23" s="22">
        <v>4</v>
      </c>
      <c r="M23" s="22">
        <v>4690</v>
      </c>
      <c r="N23" s="51">
        <v>10</v>
      </c>
      <c r="O23" s="47"/>
      <c r="P23" s="47"/>
    </row>
    <row r="24" spans="1:20" ht="15.75" customHeight="1" x14ac:dyDescent="0.3">
      <c r="H24" s="90" t="s">
        <v>915</v>
      </c>
      <c r="I24" s="22">
        <v>9</v>
      </c>
      <c r="J24" s="22">
        <v>3</v>
      </c>
      <c r="K24" s="22"/>
      <c r="L24" s="22">
        <v>6</v>
      </c>
      <c r="M24" s="22">
        <v>4186</v>
      </c>
      <c r="N24" s="51">
        <v>6</v>
      </c>
      <c r="O24" s="47"/>
      <c r="P24" s="47"/>
    </row>
    <row r="25" spans="1:20" ht="15.75" customHeight="1" x14ac:dyDescent="0.3">
      <c r="H25" s="91" t="s">
        <v>284</v>
      </c>
      <c r="I25" s="32"/>
      <c r="J25" s="32"/>
      <c r="K25" s="32"/>
      <c r="L25" s="32"/>
      <c r="M25" s="32"/>
      <c r="N25" s="56"/>
      <c r="O25" s="47"/>
      <c r="P25" s="47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918</v>
      </c>
      <c r="B30" s="66"/>
      <c r="C30" s="67">
        <v>500</v>
      </c>
      <c r="D30" s="66"/>
      <c r="E30" s="68" t="s">
        <v>15</v>
      </c>
      <c r="F30" s="69">
        <f>SUM(F31:F33)</f>
        <v>501</v>
      </c>
      <c r="G30" s="70" t="s">
        <v>281</v>
      </c>
      <c r="H30" s="65" t="s">
        <v>919</v>
      </c>
      <c r="I30" s="66"/>
      <c r="J30" s="67">
        <v>460</v>
      </c>
      <c r="K30" s="66"/>
      <c r="L30" s="68" t="s">
        <v>15</v>
      </c>
      <c r="M30" s="69">
        <f>SUM(M31:M33)</f>
        <v>455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233" t="s">
        <v>476</v>
      </c>
      <c r="B31" s="234"/>
      <c r="C31" s="235"/>
      <c r="D31" s="72">
        <v>83</v>
      </c>
      <c r="E31" s="72">
        <v>79</v>
      </c>
      <c r="F31" s="73">
        <f>SUM(D31:E31)</f>
        <v>162</v>
      </c>
      <c r="G31"/>
      <c r="H31" s="233" t="s">
        <v>864</v>
      </c>
      <c r="I31" s="234"/>
      <c r="J31" s="235"/>
      <c r="K31" s="72">
        <v>86</v>
      </c>
      <c r="L31" s="72">
        <v>71</v>
      </c>
      <c r="M31" s="73">
        <f>SUM(K31:L31)</f>
        <v>157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236" t="s">
        <v>512</v>
      </c>
      <c r="B32" s="237"/>
      <c r="C32" s="238"/>
      <c r="D32" s="22">
        <v>88</v>
      </c>
      <c r="E32" s="22">
        <v>89</v>
      </c>
      <c r="F32" s="25">
        <f>SUM(D32:E32)</f>
        <v>177</v>
      </c>
      <c r="G32"/>
      <c r="H32" s="236" t="s">
        <v>866</v>
      </c>
      <c r="I32" s="237"/>
      <c r="J32" s="238"/>
      <c r="K32" s="22">
        <v>78</v>
      </c>
      <c r="L32" s="22">
        <v>74</v>
      </c>
      <c r="M32" s="25">
        <f>SUM(K32:L32)</f>
        <v>152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239" t="s">
        <v>920</v>
      </c>
      <c r="B33" s="240"/>
      <c r="C33" s="241"/>
      <c r="D33" s="32">
        <v>83</v>
      </c>
      <c r="E33" s="32">
        <v>79</v>
      </c>
      <c r="F33" s="35">
        <f>SUM(D33:E33)</f>
        <v>162</v>
      </c>
      <c r="G33"/>
      <c r="H33" s="239" t="s">
        <v>921</v>
      </c>
      <c r="I33" s="240"/>
      <c r="J33" s="241"/>
      <c r="K33" s="32">
        <v>71</v>
      </c>
      <c r="L33" s="32">
        <v>75</v>
      </c>
      <c r="M33" s="35">
        <f>SUM(K33:L33)</f>
        <v>146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922</v>
      </c>
      <c r="B35" s="66"/>
      <c r="C35" s="67">
        <v>430</v>
      </c>
      <c r="D35" s="66"/>
      <c r="E35" s="68" t="s">
        <v>15</v>
      </c>
      <c r="F35" s="69">
        <f>SUM(F36:F38)</f>
        <v>493</v>
      </c>
      <c r="G35" s="70" t="s">
        <v>281</v>
      </c>
      <c r="H35" s="47" t="s">
        <v>284</v>
      </c>
      <c r="I35" s="47"/>
      <c r="J35" s="47"/>
      <c r="K35" s="47"/>
      <c r="L35" s="47"/>
      <c r="M35" s="47"/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233" t="s">
        <v>464</v>
      </c>
      <c r="B36" s="234"/>
      <c r="C36" s="235"/>
      <c r="D36" s="72">
        <v>85</v>
      </c>
      <c r="E36" s="72">
        <v>87</v>
      </c>
      <c r="F36" s="73">
        <f>SUM(D36:E36)</f>
        <v>172</v>
      </c>
      <c r="G36"/>
      <c r="H36" s="47"/>
      <c r="I36" s="47"/>
      <c r="J36" s="47"/>
      <c r="K36" s="47"/>
      <c r="L36" s="47"/>
      <c r="M36" s="47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236" t="s">
        <v>865</v>
      </c>
      <c r="B37" s="237"/>
      <c r="C37" s="238"/>
      <c r="D37" s="22">
        <v>91</v>
      </c>
      <c r="E37" s="22">
        <v>77</v>
      </c>
      <c r="F37" s="25">
        <f>SUM(D37:E37)</f>
        <v>168</v>
      </c>
      <c r="G37"/>
      <c r="H37" s="47"/>
      <c r="I37" s="47"/>
      <c r="J37" s="47"/>
      <c r="K37" s="47"/>
      <c r="L37" s="47"/>
      <c r="M37" s="4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239" t="s">
        <v>489</v>
      </c>
      <c r="B38" s="240"/>
      <c r="C38" s="241"/>
      <c r="D38" s="32">
        <v>81</v>
      </c>
      <c r="E38" s="32">
        <v>72</v>
      </c>
      <c r="F38" s="35">
        <f>SUM(D38:E38)</f>
        <v>153</v>
      </c>
      <c r="G38"/>
      <c r="H38" s="47"/>
      <c r="I38" s="47"/>
      <c r="J38" s="47"/>
      <c r="K38" s="47"/>
      <c r="L38" s="47"/>
      <c r="M38" s="47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923</v>
      </c>
      <c r="B40" s="66"/>
      <c r="C40" s="67">
        <v>504</v>
      </c>
      <c r="D40" s="66"/>
      <c r="E40" s="68" t="s">
        <v>15</v>
      </c>
      <c r="F40" s="69">
        <f>SUM(F41:F43)</f>
        <v>533</v>
      </c>
      <c r="G40" s="70" t="s">
        <v>281</v>
      </c>
      <c r="H40" s="65" t="s">
        <v>924</v>
      </c>
      <c r="I40" s="66"/>
      <c r="J40" s="67">
        <v>483</v>
      </c>
      <c r="K40" s="66"/>
      <c r="L40" s="68" t="s">
        <v>15</v>
      </c>
      <c r="M40" s="69">
        <f>SUM(M41:M43)</f>
        <v>477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233" t="s">
        <v>925</v>
      </c>
      <c r="B41" s="234"/>
      <c r="C41" s="235"/>
      <c r="D41" s="72">
        <v>89</v>
      </c>
      <c r="E41" s="72">
        <v>88</v>
      </c>
      <c r="F41" s="73">
        <f>SUM(D41:E41)</f>
        <v>177</v>
      </c>
      <c r="G41"/>
      <c r="H41" s="233" t="s">
        <v>850</v>
      </c>
      <c r="I41" s="234"/>
      <c r="J41" s="235"/>
      <c r="K41" s="72">
        <v>82</v>
      </c>
      <c r="L41" s="72">
        <v>82</v>
      </c>
      <c r="M41" s="73">
        <f>SUM(K41:L41)</f>
        <v>164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236" t="s">
        <v>851</v>
      </c>
      <c r="B42" s="237"/>
      <c r="C42" s="238"/>
      <c r="D42" s="22">
        <v>93</v>
      </c>
      <c r="E42" s="22">
        <v>96</v>
      </c>
      <c r="F42" s="25">
        <f>SUM(D42:E42)</f>
        <v>189</v>
      </c>
      <c r="G42"/>
      <c r="H42" s="236" t="s">
        <v>858</v>
      </c>
      <c r="I42" s="237"/>
      <c r="J42" s="238"/>
      <c r="K42" s="22">
        <v>83</v>
      </c>
      <c r="L42" s="22">
        <v>85</v>
      </c>
      <c r="M42" s="25">
        <f>SUM(K42:L42)</f>
        <v>168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239" t="s">
        <v>926</v>
      </c>
      <c r="B43" s="240"/>
      <c r="C43" s="241"/>
      <c r="D43" s="32">
        <v>81</v>
      </c>
      <c r="E43" s="32">
        <v>86</v>
      </c>
      <c r="F43" s="35">
        <f>SUM(D43:E43)</f>
        <v>167</v>
      </c>
      <c r="G43"/>
      <c r="H43" s="239" t="s">
        <v>874</v>
      </c>
      <c r="I43" s="240"/>
      <c r="J43" s="241"/>
      <c r="K43" s="32">
        <v>75</v>
      </c>
      <c r="L43" s="32">
        <v>70</v>
      </c>
      <c r="M43" s="35">
        <f>SUM(K43:L43)</f>
        <v>145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8" t="s">
        <v>51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</row>
    <row r="46" spans="1:20" ht="15.75" customHeight="1" x14ac:dyDescent="0.3">
      <c r="B46" s="9" t="s">
        <v>927</v>
      </c>
      <c r="H46" s="87" t="s">
        <v>923</v>
      </c>
      <c r="I46" s="72">
        <v>9</v>
      </c>
      <c r="J46" s="72">
        <v>8</v>
      </c>
      <c r="K46" s="72"/>
      <c r="L46" s="72">
        <v>1</v>
      </c>
      <c r="M46" s="72">
        <v>4586</v>
      </c>
      <c r="N46" s="88">
        <v>16</v>
      </c>
      <c r="O46" s="47"/>
      <c r="P46" s="47"/>
    </row>
    <row r="47" spans="1:20" ht="15.75" customHeight="1" x14ac:dyDescent="0.3">
      <c r="B47" s="89" t="s">
        <v>1592</v>
      </c>
      <c r="H47" s="90" t="s">
        <v>918</v>
      </c>
      <c r="I47" s="22">
        <v>9</v>
      </c>
      <c r="J47" s="22">
        <v>8</v>
      </c>
      <c r="K47" s="22"/>
      <c r="L47" s="22">
        <v>1</v>
      </c>
      <c r="M47" s="22">
        <v>4325</v>
      </c>
      <c r="N47" s="51">
        <v>16</v>
      </c>
      <c r="O47" s="47"/>
      <c r="P47" s="47"/>
    </row>
    <row r="48" spans="1:20" ht="15.75" customHeight="1" x14ac:dyDescent="0.3">
      <c r="B48" s="9" t="s">
        <v>294</v>
      </c>
      <c r="H48" s="90" t="s">
        <v>924</v>
      </c>
      <c r="I48" s="22">
        <v>9</v>
      </c>
      <c r="J48" s="22">
        <v>5</v>
      </c>
      <c r="K48" s="22"/>
      <c r="L48" s="22">
        <v>4</v>
      </c>
      <c r="M48" s="22">
        <v>4429</v>
      </c>
      <c r="N48" s="51">
        <v>10</v>
      </c>
      <c r="O48" s="47"/>
      <c r="P48" s="47"/>
    </row>
    <row r="49" spans="1:16" ht="15.75" customHeight="1" x14ac:dyDescent="0.3">
      <c r="H49" s="90" t="s">
        <v>922</v>
      </c>
      <c r="I49" s="22">
        <v>9</v>
      </c>
      <c r="J49" s="22">
        <v>3</v>
      </c>
      <c r="K49" s="22"/>
      <c r="L49" s="22">
        <v>6</v>
      </c>
      <c r="M49" s="22">
        <v>4033</v>
      </c>
      <c r="N49" s="51">
        <v>6</v>
      </c>
      <c r="O49" s="47"/>
      <c r="P49" s="47"/>
    </row>
    <row r="50" spans="1:16" ht="15.75" customHeight="1" x14ac:dyDescent="0.3">
      <c r="H50" s="90" t="s">
        <v>919</v>
      </c>
      <c r="I50" s="22">
        <v>9</v>
      </c>
      <c r="J50" s="22">
        <v>3</v>
      </c>
      <c r="K50" s="22"/>
      <c r="L50" s="22">
        <v>6</v>
      </c>
      <c r="M50" s="22">
        <v>4024</v>
      </c>
      <c r="N50" s="51">
        <v>6</v>
      </c>
      <c r="O50" s="47"/>
      <c r="P50" s="47"/>
    </row>
    <row r="51" spans="1:16" ht="15.75" customHeight="1" x14ac:dyDescent="0.3">
      <c r="H51" s="91" t="s">
        <v>284</v>
      </c>
      <c r="I51" s="32"/>
      <c r="J51" s="32"/>
      <c r="K51" s="32"/>
      <c r="L51" s="32"/>
      <c r="M51" s="32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888</v>
      </c>
      <c r="E53" s="39"/>
      <c r="G53" s="92" t="s">
        <v>171</v>
      </c>
    </row>
    <row r="54" spans="1:16" ht="15.75" customHeight="1" x14ac:dyDescent="0.3">
      <c r="A54" s="10" t="s">
        <v>172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6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9A532BE-7CCF-4902-A972-20922EAF9D2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A839-12F3-4D3B-8980-5B8C82F7468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279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303</v>
      </c>
      <c r="B4" s="66"/>
      <c r="C4" s="67">
        <v>495</v>
      </c>
      <c r="D4" s="66"/>
      <c r="E4" s="68" t="s">
        <v>15</v>
      </c>
      <c r="F4" s="69">
        <f>SUM(F5:F7)</f>
        <v>473</v>
      </c>
      <c r="G4" s="70" t="s">
        <v>281</v>
      </c>
      <c r="H4" s="65" t="s">
        <v>304</v>
      </c>
      <c r="I4" s="66"/>
      <c r="J4" s="67">
        <v>494</v>
      </c>
      <c r="K4" s="66"/>
      <c r="L4" s="68" t="s">
        <v>15</v>
      </c>
      <c r="M4" s="69">
        <f>SUM(M5:M7)</f>
        <v>440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71" t="s">
        <v>218</v>
      </c>
      <c r="B5" s="72">
        <v>40</v>
      </c>
      <c r="C5" s="72">
        <v>37</v>
      </c>
      <c r="D5" s="72">
        <v>36</v>
      </c>
      <c r="E5" s="72">
        <v>42</v>
      </c>
      <c r="F5" s="73">
        <f>SUM(B5:E5)</f>
        <v>155</v>
      </c>
      <c r="G5"/>
      <c r="H5" s="71" t="s">
        <v>214</v>
      </c>
      <c r="I5" s="72">
        <v>39</v>
      </c>
      <c r="J5" s="72">
        <v>38</v>
      </c>
      <c r="K5" s="72">
        <v>36</v>
      </c>
      <c r="L5" s="72">
        <v>44</v>
      </c>
      <c r="M5" s="73">
        <f>SUM(I5:L5)</f>
        <v>157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74" t="s">
        <v>305</v>
      </c>
      <c r="B6" s="22">
        <v>30</v>
      </c>
      <c r="C6" s="22">
        <v>35</v>
      </c>
      <c r="D6" s="22">
        <v>40</v>
      </c>
      <c r="E6" s="22">
        <v>35</v>
      </c>
      <c r="F6" s="25">
        <f>SUM(B6:E6)</f>
        <v>140</v>
      </c>
      <c r="G6"/>
      <c r="H6" s="74" t="s">
        <v>113</v>
      </c>
      <c r="I6" s="22">
        <v>44</v>
      </c>
      <c r="J6" s="22">
        <v>40</v>
      </c>
      <c r="K6" s="22">
        <v>34</v>
      </c>
      <c r="L6" s="58">
        <v>0</v>
      </c>
      <c r="M6" s="25">
        <f>SUM(I6:L6)</f>
        <v>118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75" t="s">
        <v>18</v>
      </c>
      <c r="B7" s="32">
        <v>46</v>
      </c>
      <c r="C7" s="32">
        <v>42</v>
      </c>
      <c r="D7" s="32">
        <v>42</v>
      </c>
      <c r="E7" s="32">
        <v>48</v>
      </c>
      <c r="F7" s="35">
        <f>SUM(B7:E7)</f>
        <v>178</v>
      </c>
      <c r="G7"/>
      <c r="H7" s="75" t="s">
        <v>142</v>
      </c>
      <c r="I7" s="32">
        <v>41</v>
      </c>
      <c r="J7" s="32">
        <v>42</v>
      </c>
      <c r="K7" s="32">
        <v>41</v>
      </c>
      <c r="L7" s="32">
        <v>41</v>
      </c>
      <c r="M7" s="35">
        <f>SUM(I7:L7)</f>
        <v>165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306</v>
      </c>
      <c r="B9" s="66"/>
      <c r="C9" s="67">
        <v>489</v>
      </c>
      <c r="D9" s="66"/>
      <c r="E9" s="68" t="s">
        <v>15</v>
      </c>
      <c r="F9" s="93">
        <f>SUM(F10:F12)</f>
        <v>446</v>
      </c>
      <c r="G9" s="70" t="s">
        <v>281</v>
      </c>
      <c r="H9" s="47" t="s">
        <v>284</v>
      </c>
      <c r="I9" s="47"/>
      <c r="J9" s="47"/>
      <c r="K9" s="47"/>
      <c r="L9" s="47"/>
      <c r="M9" s="47"/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71" t="s">
        <v>307</v>
      </c>
      <c r="B10" s="72">
        <v>42</v>
      </c>
      <c r="C10" s="72">
        <v>41</v>
      </c>
      <c r="D10" s="72">
        <v>32</v>
      </c>
      <c r="E10" s="72">
        <v>36</v>
      </c>
      <c r="F10" s="73">
        <f>SUM(B10:E10)</f>
        <v>151</v>
      </c>
      <c r="G10"/>
      <c r="H10" s="47"/>
      <c r="I10" s="47"/>
      <c r="J10" s="47"/>
      <c r="K10" s="47"/>
      <c r="L10" s="47"/>
      <c r="M10" s="47"/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74" t="s">
        <v>195</v>
      </c>
      <c r="B11" s="22">
        <v>35</v>
      </c>
      <c r="C11" s="22">
        <v>34</v>
      </c>
      <c r="D11" s="22">
        <v>38</v>
      </c>
      <c r="E11" s="22">
        <v>35</v>
      </c>
      <c r="F11" s="25">
        <f>SUM(B11:E11)</f>
        <v>142</v>
      </c>
      <c r="G11"/>
      <c r="H11" s="47"/>
      <c r="I11" s="47"/>
      <c r="J11" s="47"/>
      <c r="K11" s="47"/>
      <c r="L11" s="47"/>
      <c r="M11" s="47"/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75" t="s">
        <v>189</v>
      </c>
      <c r="B12" s="32">
        <v>30</v>
      </c>
      <c r="C12" s="32">
        <v>41</v>
      </c>
      <c r="D12" s="32">
        <v>39</v>
      </c>
      <c r="E12" s="32">
        <v>43</v>
      </c>
      <c r="F12" s="35">
        <f>SUM(B12:E12)</f>
        <v>153</v>
      </c>
      <c r="G12"/>
      <c r="H12" s="47"/>
      <c r="I12" s="47"/>
      <c r="J12" s="47"/>
      <c r="K12" s="47"/>
      <c r="L12" s="47"/>
      <c r="M12" s="47"/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308</v>
      </c>
      <c r="B14" s="66"/>
      <c r="C14" s="67">
        <v>486</v>
      </c>
      <c r="D14" s="66"/>
      <c r="E14" s="68" t="s">
        <v>15</v>
      </c>
      <c r="F14" s="69">
        <f>SUM(F15:F17)</f>
        <v>476</v>
      </c>
      <c r="G14" s="70" t="s">
        <v>281</v>
      </c>
      <c r="H14" s="65" t="s">
        <v>309</v>
      </c>
      <c r="I14" s="66"/>
      <c r="J14" s="67">
        <v>482</v>
      </c>
      <c r="K14" s="66"/>
      <c r="L14" s="68" t="s">
        <v>15</v>
      </c>
      <c r="M14" s="69">
        <f>SUM(M15:M17)</f>
        <v>459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71" t="s">
        <v>129</v>
      </c>
      <c r="B15" s="72">
        <v>43</v>
      </c>
      <c r="C15" s="72">
        <v>40</v>
      </c>
      <c r="D15" s="72">
        <v>42</v>
      </c>
      <c r="E15" s="72">
        <v>41</v>
      </c>
      <c r="F15" s="73">
        <f>SUM(B15:E15)</f>
        <v>166</v>
      </c>
      <c r="G15"/>
      <c r="H15" s="71" t="s">
        <v>126</v>
      </c>
      <c r="I15" s="72">
        <v>42</v>
      </c>
      <c r="J15" s="72">
        <v>42</v>
      </c>
      <c r="K15" s="72">
        <v>42</v>
      </c>
      <c r="L15" s="72">
        <v>41</v>
      </c>
      <c r="M15" s="73">
        <f>SUM(I15:L15)</f>
        <v>167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74" t="s">
        <v>169</v>
      </c>
      <c r="B16" s="22">
        <v>37</v>
      </c>
      <c r="C16" s="22">
        <v>35</v>
      </c>
      <c r="D16" s="22">
        <v>39</v>
      </c>
      <c r="E16" s="22">
        <v>45</v>
      </c>
      <c r="F16" s="25">
        <f>SUM(B16:E16)</f>
        <v>156</v>
      </c>
      <c r="G16"/>
      <c r="H16" s="74" t="s">
        <v>197</v>
      </c>
      <c r="I16" s="22">
        <v>32</v>
      </c>
      <c r="J16" s="22">
        <v>25</v>
      </c>
      <c r="K16" s="22">
        <v>37</v>
      </c>
      <c r="L16" s="22">
        <v>42</v>
      </c>
      <c r="M16" s="25">
        <f>SUM(I16:L16)</f>
        <v>136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75" t="s">
        <v>209</v>
      </c>
      <c r="B17" s="32">
        <v>40</v>
      </c>
      <c r="C17" s="32">
        <v>35</v>
      </c>
      <c r="D17" s="32">
        <v>39</v>
      </c>
      <c r="E17" s="32">
        <v>40</v>
      </c>
      <c r="F17" s="35">
        <f>SUM(B17:E17)</f>
        <v>154</v>
      </c>
      <c r="G17"/>
      <c r="H17" s="75" t="s">
        <v>206</v>
      </c>
      <c r="I17" s="32">
        <v>37</v>
      </c>
      <c r="J17" s="32">
        <v>38</v>
      </c>
      <c r="K17" s="32">
        <v>41</v>
      </c>
      <c r="L17" s="32">
        <v>40</v>
      </c>
      <c r="M17" s="35">
        <f>SUM(I17:L17)</f>
        <v>156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8" t="s">
        <v>48</v>
      </c>
      <c r="I19" s="13" t="s">
        <v>287</v>
      </c>
      <c r="J19" s="13" t="s">
        <v>288</v>
      </c>
      <c r="K19" s="13" t="s">
        <v>289</v>
      </c>
      <c r="L19" s="13" t="s">
        <v>290</v>
      </c>
      <c r="M19" s="13" t="s">
        <v>14</v>
      </c>
      <c r="N19" s="14" t="s">
        <v>291</v>
      </c>
    </row>
    <row r="20" spans="1:20" ht="15.75" customHeight="1" x14ac:dyDescent="0.3">
      <c r="B20" s="10" t="s">
        <v>310</v>
      </c>
      <c r="H20" s="87" t="s">
        <v>309</v>
      </c>
      <c r="I20" s="72">
        <v>9</v>
      </c>
      <c r="J20" s="72">
        <v>7</v>
      </c>
      <c r="K20" s="72"/>
      <c r="L20" s="72">
        <v>2</v>
      </c>
      <c r="M20" s="72">
        <v>4271</v>
      </c>
      <c r="N20" s="88">
        <v>14</v>
      </c>
      <c r="O20" s="47"/>
      <c r="P20" s="47"/>
    </row>
    <row r="21" spans="1:20" ht="15.75" customHeight="1" x14ac:dyDescent="0.3">
      <c r="B21" s="82" t="s">
        <v>311</v>
      </c>
      <c r="H21" s="90" t="s">
        <v>303</v>
      </c>
      <c r="I21" s="22">
        <v>9</v>
      </c>
      <c r="J21" s="22">
        <v>7</v>
      </c>
      <c r="K21" s="22"/>
      <c r="L21" s="22">
        <v>2</v>
      </c>
      <c r="M21" s="22">
        <v>4185</v>
      </c>
      <c r="N21" s="51">
        <v>14</v>
      </c>
      <c r="O21" s="47"/>
      <c r="P21" s="47"/>
    </row>
    <row r="22" spans="1:20" ht="15.75" customHeight="1" x14ac:dyDescent="0.3">
      <c r="B22" s="9" t="s">
        <v>294</v>
      </c>
      <c r="H22" s="90" t="s">
        <v>308</v>
      </c>
      <c r="I22" s="22">
        <v>9</v>
      </c>
      <c r="J22" s="22">
        <v>5</v>
      </c>
      <c r="K22" s="22"/>
      <c r="L22" s="22">
        <v>4</v>
      </c>
      <c r="M22" s="22">
        <v>4227</v>
      </c>
      <c r="N22" s="51">
        <v>10</v>
      </c>
      <c r="O22" s="47"/>
      <c r="P22" s="47"/>
    </row>
    <row r="23" spans="1:20" ht="15.75" customHeight="1" x14ac:dyDescent="0.3">
      <c r="H23" s="90" t="s">
        <v>304</v>
      </c>
      <c r="I23" s="22">
        <v>9</v>
      </c>
      <c r="J23" s="22">
        <v>5</v>
      </c>
      <c r="K23" s="22"/>
      <c r="L23" s="22">
        <v>4</v>
      </c>
      <c r="M23" s="22">
        <v>4191</v>
      </c>
      <c r="N23" s="51">
        <v>10</v>
      </c>
      <c r="O23" s="47"/>
      <c r="P23" s="47"/>
    </row>
    <row r="24" spans="1:20" ht="15.75" customHeight="1" x14ac:dyDescent="0.3">
      <c r="H24" s="90" t="s">
        <v>306</v>
      </c>
      <c r="I24" s="22">
        <v>9</v>
      </c>
      <c r="J24" s="22">
        <v>3</v>
      </c>
      <c r="K24" s="22"/>
      <c r="L24" s="22">
        <v>6</v>
      </c>
      <c r="M24" s="22">
        <v>3827</v>
      </c>
      <c r="N24" s="51">
        <v>6</v>
      </c>
      <c r="O24" s="47"/>
      <c r="P24" s="47"/>
    </row>
    <row r="25" spans="1:20" ht="15.75" customHeight="1" x14ac:dyDescent="0.3">
      <c r="H25" s="91" t="s">
        <v>284</v>
      </c>
      <c r="I25" s="32"/>
      <c r="J25" s="32"/>
      <c r="K25" s="32"/>
      <c r="L25" s="32"/>
      <c r="M25" s="32"/>
      <c r="N25" s="56"/>
      <c r="O25" s="47"/>
      <c r="P25" s="47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312</v>
      </c>
      <c r="B30" s="66"/>
      <c r="C30" s="67">
        <v>472</v>
      </c>
      <c r="D30" s="66"/>
      <c r="E30" s="68" t="s">
        <v>15</v>
      </c>
      <c r="F30" s="69">
        <f>SUM(F31:F33)</f>
        <v>481</v>
      </c>
      <c r="G30" s="70" t="s">
        <v>281</v>
      </c>
      <c r="H30" s="65" t="s">
        <v>313</v>
      </c>
      <c r="I30" s="66"/>
      <c r="J30" s="67">
        <v>468</v>
      </c>
      <c r="K30" s="66"/>
      <c r="L30" s="68" t="s">
        <v>15</v>
      </c>
      <c r="M30" s="69">
        <f>SUM(M31:M33)</f>
        <v>479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212</v>
      </c>
      <c r="B31" s="72">
        <v>41</v>
      </c>
      <c r="C31" s="72">
        <v>42</v>
      </c>
      <c r="D31" s="72">
        <v>38</v>
      </c>
      <c r="E31" s="72">
        <v>34</v>
      </c>
      <c r="F31" s="73">
        <f>SUM(B31:E31)</f>
        <v>155</v>
      </c>
      <c r="G31"/>
      <c r="H31" s="71" t="s">
        <v>258</v>
      </c>
      <c r="I31" s="72">
        <v>36</v>
      </c>
      <c r="J31" s="72">
        <v>41</v>
      </c>
      <c r="K31" s="72">
        <v>34</v>
      </c>
      <c r="L31" s="72">
        <v>32</v>
      </c>
      <c r="M31" s="73">
        <f>SUM(I31:L31)</f>
        <v>143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210</v>
      </c>
      <c r="B32" s="22">
        <v>40</v>
      </c>
      <c r="C32" s="22">
        <v>44</v>
      </c>
      <c r="D32" s="22">
        <v>41</v>
      </c>
      <c r="E32" s="22">
        <v>38</v>
      </c>
      <c r="F32" s="25">
        <f>SUM(B32:E32)</f>
        <v>163</v>
      </c>
      <c r="G32"/>
      <c r="H32" s="74" t="s">
        <v>103</v>
      </c>
      <c r="I32" s="22">
        <v>42</v>
      </c>
      <c r="J32" s="22">
        <v>40</v>
      </c>
      <c r="K32" s="22">
        <v>44</v>
      </c>
      <c r="L32" s="22">
        <v>40</v>
      </c>
      <c r="M32" s="25">
        <f>SUM(I32:L32)</f>
        <v>166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186</v>
      </c>
      <c r="B33" s="32">
        <v>38</v>
      </c>
      <c r="C33" s="32">
        <v>44</v>
      </c>
      <c r="D33" s="32">
        <v>42</v>
      </c>
      <c r="E33" s="32">
        <v>39</v>
      </c>
      <c r="F33" s="35">
        <f>SUM(B33:E33)</f>
        <v>163</v>
      </c>
      <c r="G33"/>
      <c r="H33" s="75" t="s">
        <v>95</v>
      </c>
      <c r="I33" s="32">
        <v>40</v>
      </c>
      <c r="J33" s="32">
        <v>42</v>
      </c>
      <c r="K33" s="32">
        <v>44</v>
      </c>
      <c r="L33" s="32">
        <v>44</v>
      </c>
      <c r="M33" s="35">
        <f>SUM(I33:L33)</f>
        <v>170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314</v>
      </c>
      <c r="B35" s="66"/>
      <c r="C35" s="67">
        <v>473</v>
      </c>
      <c r="D35" s="66"/>
      <c r="E35" s="68" t="s">
        <v>15</v>
      </c>
      <c r="F35" s="69">
        <f>SUM(F36:F38)</f>
        <v>368</v>
      </c>
      <c r="G35" s="70" t="s">
        <v>281</v>
      </c>
      <c r="H35" s="47" t="s">
        <v>315</v>
      </c>
      <c r="I35" s="47"/>
      <c r="J35" s="94">
        <v>470</v>
      </c>
      <c r="K35" s="47"/>
      <c r="L35" s="47"/>
      <c r="M35" s="47">
        <v>470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262</v>
      </c>
      <c r="B36" s="95">
        <v>0</v>
      </c>
      <c r="C36" s="72">
        <v>0</v>
      </c>
      <c r="D36" s="72">
        <v>0</v>
      </c>
      <c r="E36" s="72">
        <v>0</v>
      </c>
      <c r="F36" s="73">
        <f>SUM(B36:E36)</f>
        <v>0</v>
      </c>
      <c r="G36"/>
      <c r="H36" s="47"/>
      <c r="I36" s="47"/>
      <c r="J36" s="47"/>
      <c r="K36" s="47"/>
      <c r="L36" s="47"/>
      <c r="M36" s="47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44</v>
      </c>
      <c r="B37" s="22">
        <v>46</v>
      </c>
      <c r="C37" s="22">
        <v>46</v>
      </c>
      <c r="D37" s="22">
        <v>45</v>
      </c>
      <c r="E37" s="22">
        <v>45</v>
      </c>
      <c r="F37" s="25">
        <f>SUM(B37:E37)</f>
        <v>182</v>
      </c>
      <c r="G37"/>
      <c r="H37" s="47"/>
      <c r="I37" s="47"/>
      <c r="J37" s="47"/>
      <c r="K37" s="47"/>
      <c r="L37" s="47"/>
      <c r="M37" s="4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26</v>
      </c>
      <c r="B38" s="32">
        <v>45</v>
      </c>
      <c r="C38" s="32">
        <v>46</v>
      </c>
      <c r="D38" s="32">
        <v>46</v>
      </c>
      <c r="E38" s="32">
        <v>49</v>
      </c>
      <c r="F38" s="35">
        <f>SUM(B38:E38)</f>
        <v>186</v>
      </c>
      <c r="G38"/>
      <c r="H38" s="47"/>
      <c r="I38" s="47"/>
      <c r="J38" s="47"/>
      <c r="K38" s="47"/>
      <c r="L38" s="47"/>
      <c r="M38" s="47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316</v>
      </c>
      <c r="B40" s="66"/>
      <c r="C40" s="67">
        <v>468</v>
      </c>
      <c r="D40" s="66"/>
      <c r="E40" s="68" t="s">
        <v>15</v>
      </c>
      <c r="F40" s="69">
        <f>SUM(F41:F43)</f>
        <v>499</v>
      </c>
      <c r="G40" s="70" t="s">
        <v>281</v>
      </c>
      <c r="H40" s="47" t="s">
        <v>317</v>
      </c>
      <c r="I40" s="47"/>
      <c r="J40" s="47"/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235</v>
      </c>
      <c r="B41" s="72">
        <v>45</v>
      </c>
      <c r="C41" s="72">
        <v>41</v>
      </c>
      <c r="D41" s="72">
        <v>34</v>
      </c>
      <c r="E41" s="72">
        <v>44</v>
      </c>
      <c r="F41" s="73">
        <f>SUM(B41:E41)</f>
        <v>164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4" t="s">
        <v>32</v>
      </c>
      <c r="B42" s="22">
        <v>46</v>
      </c>
      <c r="C42" s="22">
        <v>45</v>
      </c>
      <c r="D42" s="22">
        <v>47</v>
      </c>
      <c r="E42" s="22">
        <v>44</v>
      </c>
      <c r="F42" s="25">
        <f>SUM(B42:E42)</f>
        <v>182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5" t="s">
        <v>256</v>
      </c>
      <c r="B43" s="32">
        <v>37</v>
      </c>
      <c r="C43" s="32">
        <v>38</v>
      </c>
      <c r="D43" s="32">
        <v>42</v>
      </c>
      <c r="E43" s="32">
        <v>36</v>
      </c>
      <c r="F43" s="35">
        <f>SUM(B43:E43)</f>
        <v>153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8" t="s">
        <v>51</v>
      </c>
      <c r="I45" s="13" t="s">
        <v>287</v>
      </c>
      <c r="J45" s="13" t="s">
        <v>288</v>
      </c>
      <c r="K45" s="13" t="s">
        <v>289</v>
      </c>
      <c r="L45" s="13" t="s">
        <v>290</v>
      </c>
      <c r="M45" s="13" t="s">
        <v>14</v>
      </c>
      <c r="N45" s="14" t="s">
        <v>291</v>
      </c>
    </row>
    <row r="46" spans="1:20" ht="15.75" customHeight="1" x14ac:dyDescent="0.3">
      <c r="B46" s="9" t="s">
        <v>318</v>
      </c>
      <c r="H46" s="87" t="s">
        <v>313</v>
      </c>
      <c r="I46" s="72">
        <v>9</v>
      </c>
      <c r="J46" s="72">
        <v>8</v>
      </c>
      <c r="K46" s="72"/>
      <c r="L46" s="72">
        <v>1</v>
      </c>
      <c r="M46" s="72">
        <v>4338</v>
      </c>
      <c r="N46" s="88">
        <v>16</v>
      </c>
      <c r="O46" s="47"/>
      <c r="P46" s="47"/>
    </row>
    <row r="47" spans="1:20" ht="15.75" customHeight="1" x14ac:dyDescent="0.3">
      <c r="B47" s="89" t="s">
        <v>319</v>
      </c>
      <c r="H47" s="90" t="s">
        <v>312</v>
      </c>
      <c r="I47" s="22">
        <v>9</v>
      </c>
      <c r="J47" s="22">
        <v>6</v>
      </c>
      <c r="K47" s="22"/>
      <c r="L47" s="22">
        <v>3</v>
      </c>
      <c r="M47" s="22">
        <v>4351</v>
      </c>
      <c r="N47" s="51">
        <v>12</v>
      </c>
      <c r="O47" s="47"/>
      <c r="P47" s="47"/>
    </row>
    <row r="48" spans="1:20" ht="15.75" customHeight="1" x14ac:dyDescent="0.3">
      <c r="B48" s="9" t="s">
        <v>294</v>
      </c>
      <c r="H48" s="90" t="s">
        <v>314</v>
      </c>
      <c r="I48" s="22">
        <v>9</v>
      </c>
      <c r="J48" s="22">
        <v>5</v>
      </c>
      <c r="K48" s="22"/>
      <c r="L48" s="22">
        <v>4</v>
      </c>
      <c r="M48" s="22">
        <v>4184</v>
      </c>
      <c r="N48" s="51">
        <v>10</v>
      </c>
      <c r="O48" s="47"/>
      <c r="P48" s="47"/>
    </row>
    <row r="49" spans="1:16" ht="15.75" customHeight="1" x14ac:dyDescent="0.3">
      <c r="H49" s="90" t="s">
        <v>316</v>
      </c>
      <c r="I49" s="22">
        <v>9</v>
      </c>
      <c r="J49" s="22">
        <v>4</v>
      </c>
      <c r="K49" s="22"/>
      <c r="L49" s="22">
        <v>5</v>
      </c>
      <c r="M49" s="22">
        <v>4300</v>
      </c>
      <c r="N49" s="51">
        <v>8</v>
      </c>
      <c r="O49" s="47"/>
      <c r="P49" s="47"/>
    </row>
    <row r="50" spans="1:16" ht="15.75" customHeight="1" x14ac:dyDescent="0.3">
      <c r="H50" s="90" t="s">
        <v>315</v>
      </c>
      <c r="I50" s="22">
        <v>9</v>
      </c>
      <c r="J50" s="22">
        <v>4</v>
      </c>
      <c r="K50" s="22"/>
      <c r="L50" s="22">
        <v>5</v>
      </c>
      <c r="M50" s="22">
        <v>4230</v>
      </c>
      <c r="N50" s="51">
        <v>8</v>
      </c>
      <c r="O50" s="47"/>
      <c r="P50" s="47"/>
    </row>
    <row r="51" spans="1:16" ht="15.75" customHeight="1" x14ac:dyDescent="0.3">
      <c r="H51" s="91" t="s">
        <v>317</v>
      </c>
      <c r="I51" s="32"/>
      <c r="J51" s="32"/>
      <c r="K51" s="32"/>
      <c r="L51" s="32"/>
      <c r="M51" s="32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170</v>
      </c>
      <c r="E53" s="39"/>
      <c r="G53" s="92" t="s">
        <v>171</v>
      </c>
    </row>
    <row r="54" spans="1:16" ht="15.75" customHeight="1" x14ac:dyDescent="0.3">
      <c r="A54" s="10" t="s">
        <v>172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73A31E68-92ED-4E63-8F8E-AD24D391C8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41DE-8347-4649-9241-64D2BBBF83D3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210" customWidth="1"/>
    <col min="4" max="10" width="5" style="210" customWidth="1"/>
    <col min="11" max="11" width="1.7109375" style="210" customWidth="1"/>
    <col min="12" max="12" width="2.7109375" style="246" customWidth="1"/>
    <col min="13" max="14" width="20.7109375" style="210" customWidth="1"/>
    <col min="15" max="21" width="5" style="210" customWidth="1"/>
    <col min="22" max="25" width="4.7109375" style="210" customWidth="1"/>
    <col min="26" max="26" width="4.7109375" customWidth="1"/>
  </cols>
  <sheetData>
    <row r="1" spans="1:25" ht="18" x14ac:dyDescent="0.35">
      <c r="A1" s="245"/>
      <c r="B1" s="209" t="s">
        <v>836</v>
      </c>
      <c r="C1" s="209"/>
      <c r="D1" s="3"/>
      <c r="E1" s="3"/>
      <c r="F1" s="3"/>
      <c r="G1" s="3"/>
      <c r="H1" s="3"/>
      <c r="I1" s="4" t="s">
        <v>837</v>
      </c>
      <c r="J1" s="209"/>
      <c r="K1" s="3"/>
      <c r="L1" s="245"/>
      <c r="M1" s="209"/>
      <c r="N1" s="209"/>
      <c r="O1" s="3"/>
      <c r="P1" s="3"/>
      <c r="Q1" s="3"/>
      <c r="R1" s="3"/>
      <c r="S1" s="3"/>
      <c r="T1" s="3"/>
      <c r="U1" s="3"/>
      <c r="V1" s="3"/>
      <c r="W1" s="3"/>
      <c r="X1" s="209"/>
      <c r="Y1" s="209"/>
    </row>
    <row r="2" spans="1:25" ht="20.100000000000001" customHeight="1" x14ac:dyDescent="0.35">
      <c r="B2" s="5" t="s">
        <v>2</v>
      </c>
      <c r="C2" s="247"/>
      <c r="E2" s="248" t="s">
        <v>3</v>
      </c>
      <c r="F2" s="248"/>
      <c r="G2" s="248"/>
      <c r="H2" s="248"/>
      <c r="I2" s="248"/>
      <c r="J2" s="248"/>
    </row>
    <row r="3" spans="1:25" ht="15.75" customHeight="1" x14ac:dyDescent="0.3">
      <c r="A3" s="249"/>
      <c r="B3" s="211" t="s">
        <v>4</v>
      </c>
      <c r="C3" s="212" t="s">
        <v>838</v>
      </c>
      <c r="D3" s="212"/>
      <c r="E3" s="212" t="s">
        <v>839</v>
      </c>
      <c r="F3" s="211"/>
      <c r="G3" s="211"/>
      <c r="H3" s="211"/>
      <c r="I3" s="211"/>
      <c r="J3" s="211"/>
      <c r="K3" s="211"/>
      <c r="L3" s="249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1">
        <v>3</v>
      </c>
      <c r="B4" s="213" t="s">
        <v>10</v>
      </c>
      <c r="C4" s="213" t="s">
        <v>11</v>
      </c>
      <c r="D4" s="214">
        <v>150</v>
      </c>
      <c r="E4" s="214">
        <v>20</v>
      </c>
      <c r="F4" s="214">
        <v>10</v>
      </c>
      <c r="G4" s="214" t="s">
        <v>12</v>
      </c>
      <c r="H4" s="214" t="s">
        <v>13</v>
      </c>
      <c r="I4" s="214" t="s">
        <v>14</v>
      </c>
      <c r="J4" s="215" t="s">
        <v>15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5" ht="15.75" customHeight="1" x14ac:dyDescent="0.3">
      <c r="A5" s="216">
        <v>7</v>
      </c>
      <c r="B5" s="250" t="s">
        <v>60</v>
      </c>
      <c r="C5" s="250" t="s">
        <v>61</v>
      </c>
      <c r="D5" s="17">
        <v>94</v>
      </c>
      <c r="E5" s="17">
        <v>90</v>
      </c>
      <c r="F5" s="17">
        <v>84</v>
      </c>
      <c r="G5" s="217">
        <f t="shared" ref="G5:G15" si="0">SUM(D5:F5)</f>
        <v>268</v>
      </c>
      <c r="H5" s="217">
        <v>10</v>
      </c>
      <c r="I5" s="217">
        <v>2454</v>
      </c>
      <c r="J5" s="229">
        <v>92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5" ht="15.75" customHeight="1" x14ac:dyDescent="0.3">
      <c r="A6" s="218">
        <v>3</v>
      </c>
      <c r="B6" s="21" t="s">
        <v>108</v>
      </c>
      <c r="C6" s="21" t="s">
        <v>109</v>
      </c>
      <c r="D6" s="22">
        <v>94</v>
      </c>
      <c r="E6" s="22">
        <v>89</v>
      </c>
      <c r="F6" s="22">
        <v>87</v>
      </c>
      <c r="G6" s="220">
        <f t="shared" si="0"/>
        <v>270</v>
      </c>
      <c r="H6" s="219">
        <v>11</v>
      </c>
      <c r="I6" s="24">
        <v>2414</v>
      </c>
      <c r="J6" s="25">
        <v>88</v>
      </c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5" ht="15.75" customHeight="1" x14ac:dyDescent="0.3">
      <c r="A7" s="218">
        <v>8</v>
      </c>
      <c r="B7" s="222" t="s">
        <v>72</v>
      </c>
      <c r="C7" s="222" t="s">
        <v>61</v>
      </c>
      <c r="D7" s="22">
        <v>90</v>
      </c>
      <c r="E7" s="22">
        <v>90</v>
      </c>
      <c r="F7" s="22">
        <v>87</v>
      </c>
      <c r="G7" s="220">
        <f t="shared" si="0"/>
        <v>267</v>
      </c>
      <c r="H7" s="219">
        <v>9</v>
      </c>
      <c r="I7" s="220">
        <v>2337</v>
      </c>
      <c r="J7" s="221">
        <v>75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5"/>
      <c r="X7" s="10"/>
      <c r="Y7" s="10"/>
    </row>
    <row r="8" spans="1:25" ht="15.75" customHeight="1" x14ac:dyDescent="0.3">
      <c r="A8" s="218">
        <v>6</v>
      </c>
      <c r="B8" s="21" t="s">
        <v>188</v>
      </c>
      <c r="C8" s="21" t="s">
        <v>109</v>
      </c>
      <c r="D8" s="22">
        <v>87</v>
      </c>
      <c r="E8" s="22">
        <v>92</v>
      </c>
      <c r="F8" s="22">
        <v>82</v>
      </c>
      <c r="G8" s="220">
        <f t="shared" si="0"/>
        <v>261</v>
      </c>
      <c r="H8" s="219">
        <v>8</v>
      </c>
      <c r="I8" s="220">
        <v>2316</v>
      </c>
      <c r="J8" s="221">
        <v>71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5"/>
      <c r="X8" s="10"/>
      <c r="Y8" s="10"/>
    </row>
    <row r="9" spans="1:25" ht="15.75" customHeight="1" x14ac:dyDescent="0.3">
      <c r="A9" s="218">
        <v>9</v>
      </c>
      <c r="B9" s="222" t="s">
        <v>138</v>
      </c>
      <c r="C9" s="222" t="s">
        <v>109</v>
      </c>
      <c r="D9" s="22" t="s">
        <v>80</v>
      </c>
      <c r="E9" s="22"/>
      <c r="F9" s="22"/>
      <c r="G9" s="220">
        <f t="shared" si="0"/>
        <v>0</v>
      </c>
      <c r="H9" s="219">
        <v>0</v>
      </c>
      <c r="I9" s="220">
        <v>1633</v>
      </c>
      <c r="J9" s="221">
        <v>60</v>
      </c>
      <c r="M9" s="10"/>
    </row>
    <row r="10" spans="1:25" ht="15.75" customHeight="1" x14ac:dyDescent="0.3">
      <c r="A10" s="218">
        <v>5</v>
      </c>
      <c r="B10" s="21" t="s">
        <v>840</v>
      </c>
      <c r="C10" s="21" t="s">
        <v>109</v>
      </c>
      <c r="D10" s="22">
        <v>81</v>
      </c>
      <c r="E10" s="22">
        <v>76</v>
      </c>
      <c r="F10" s="22">
        <v>82</v>
      </c>
      <c r="G10" s="220">
        <f t="shared" si="0"/>
        <v>239</v>
      </c>
      <c r="H10" s="219">
        <v>7</v>
      </c>
      <c r="I10" s="220">
        <v>2093</v>
      </c>
      <c r="J10" s="221">
        <v>49</v>
      </c>
      <c r="M10" s="10"/>
    </row>
    <row r="11" spans="1:25" ht="15.75" customHeight="1" x14ac:dyDescent="0.3">
      <c r="A11" s="218">
        <v>11</v>
      </c>
      <c r="B11" s="222" t="s">
        <v>841</v>
      </c>
      <c r="C11" s="222" t="s">
        <v>208</v>
      </c>
      <c r="D11" s="22">
        <v>73</v>
      </c>
      <c r="E11" s="22">
        <v>68</v>
      </c>
      <c r="F11" s="22">
        <v>67</v>
      </c>
      <c r="G11" s="220">
        <f t="shared" si="0"/>
        <v>208</v>
      </c>
      <c r="H11" s="219">
        <v>6</v>
      </c>
      <c r="I11" s="220">
        <v>2006</v>
      </c>
      <c r="J11" s="221">
        <v>45</v>
      </c>
      <c r="L11" s="210"/>
    </row>
    <row r="12" spans="1:25" ht="15.75" customHeight="1" x14ac:dyDescent="0.3">
      <c r="A12" s="218">
        <v>10</v>
      </c>
      <c r="B12" s="222" t="s">
        <v>348</v>
      </c>
      <c r="C12" s="222" t="s">
        <v>208</v>
      </c>
      <c r="D12" s="22">
        <v>71</v>
      </c>
      <c r="E12" s="22">
        <v>65</v>
      </c>
      <c r="F12" s="22">
        <v>60</v>
      </c>
      <c r="G12" s="220">
        <f t="shared" si="0"/>
        <v>196</v>
      </c>
      <c r="H12" s="219">
        <v>4</v>
      </c>
      <c r="I12" s="220">
        <v>1843</v>
      </c>
      <c r="J12" s="221">
        <v>35</v>
      </c>
      <c r="L12" s="210"/>
      <c r="V12" s="10"/>
      <c r="W12" s="10"/>
    </row>
    <row r="13" spans="1:25" ht="15.75" customHeight="1" x14ac:dyDescent="0.3">
      <c r="A13" s="218">
        <v>1</v>
      </c>
      <c r="B13" s="222" t="s">
        <v>406</v>
      </c>
      <c r="C13" s="222" t="s">
        <v>61</v>
      </c>
      <c r="D13" s="22">
        <v>71</v>
      </c>
      <c r="E13" s="22">
        <v>69</v>
      </c>
      <c r="F13" s="22">
        <v>61</v>
      </c>
      <c r="G13" s="220">
        <f t="shared" si="0"/>
        <v>201</v>
      </c>
      <c r="H13" s="219">
        <v>5</v>
      </c>
      <c r="I13" s="27">
        <v>1829</v>
      </c>
      <c r="J13" s="28">
        <v>30</v>
      </c>
      <c r="L13" s="210"/>
      <c r="V13" s="10"/>
      <c r="W13" s="10"/>
    </row>
    <row r="14" spans="1:25" ht="15.75" customHeight="1" x14ac:dyDescent="0.3">
      <c r="A14" s="218">
        <v>2</v>
      </c>
      <c r="B14" s="222" t="s">
        <v>221</v>
      </c>
      <c r="C14" s="222" t="s">
        <v>109</v>
      </c>
      <c r="D14" s="22" t="s">
        <v>80</v>
      </c>
      <c r="E14" s="22"/>
      <c r="F14" s="22"/>
      <c r="G14" s="220">
        <f t="shared" si="0"/>
        <v>0</v>
      </c>
      <c r="H14" s="219">
        <v>0</v>
      </c>
      <c r="I14" s="220">
        <v>971</v>
      </c>
      <c r="J14" s="221">
        <v>23</v>
      </c>
      <c r="L14" s="210"/>
    </row>
    <row r="15" spans="1:25" ht="15.75" customHeight="1" x14ac:dyDescent="0.3">
      <c r="A15" s="223">
        <v>4</v>
      </c>
      <c r="B15" s="31" t="s">
        <v>842</v>
      </c>
      <c r="C15" s="31" t="s">
        <v>42</v>
      </c>
      <c r="D15" s="32" t="s">
        <v>43</v>
      </c>
      <c r="E15" s="32"/>
      <c r="F15" s="32"/>
      <c r="G15" s="225">
        <f t="shared" si="0"/>
        <v>0</v>
      </c>
      <c r="H15" s="224">
        <v>0</v>
      </c>
      <c r="I15" s="34">
        <v>0</v>
      </c>
      <c r="J15" s="35">
        <v>0</v>
      </c>
      <c r="L15" s="210"/>
    </row>
    <row r="16" spans="1:25" ht="15.75" customHeight="1" x14ac:dyDescent="0.3">
      <c r="A16" s="210"/>
      <c r="L16" s="210"/>
    </row>
    <row r="17" spans="1:13" ht="15.75" customHeight="1" x14ac:dyDescent="0.35">
      <c r="A17" s="210"/>
      <c r="B17" s="227" t="s">
        <v>658</v>
      </c>
      <c r="L17" s="210"/>
    </row>
    <row r="18" spans="1:13" ht="15.75" customHeight="1" x14ac:dyDescent="0.3">
      <c r="A18" s="210"/>
      <c r="L18" s="210"/>
    </row>
    <row r="19" spans="1:13" ht="15.75" customHeight="1" x14ac:dyDescent="0.3">
      <c r="A19" s="210"/>
      <c r="B19" s="10" t="s">
        <v>843</v>
      </c>
      <c r="C19" s="10"/>
      <c r="D19" s="10"/>
      <c r="E19" s="10"/>
      <c r="F19" s="44" t="s">
        <v>171</v>
      </c>
      <c r="G19" s="10"/>
      <c r="L19" s="210"/>
    </row>
    <row r="20" spans="1:13" ht="15.75" customHeight="1" x14ac:dyDescent="0.3">
      <c r="A20" s="210"/>
      <c r="B20" s="10" t="s">
        <v>172</v>
      </c>
      <c r="C20" s="10"/>
      <c r="D20" s="10"/>
      <c r="E20" s="10"/>
      <c r="F20" s="10"/>
      <c r="G20" s="10"/>
      <c r="L20" s="210"/>
      <c r="M20" s="251" t="s">
        <v>629</v>
      </c>
    </row>
    <row r="21" spans="1:13" ht="15.75" customHeight="1" x14ac:dyDescent="0.3">
      <c r="A21" s="210"/>
      <c r="L21" s="210"/>
    </row>
    <row r="22" spans="1:13" ht="15.75" customHeight="1" x14ac:dyDescent="0.3">
      <c r="A22" s="210"/>
      <c r="L22" s="210"/>
    </row>
    <row r="23" spans="1:13" ht="15.75" customHeight="1" x14ac:dyDescent="0.3">
      <c r="A23" s="210"/>
      <c r="L23" s="210"/>
    </row>
    <row r="24" spans="1:13" ht="15.75" customHeight="1" x14ac:dyDescent="0.3">
      <c r="A24" s="210"/>
      <c r="L24" s="210"/>
    </row>
    <row r="25" spans="1:13" ht="15.75" customHeight="1" x14ac:dyDescent="0.3">
      <c r="A25" s="210"/>
      <c r="L25" s="210"/>
    </row>
    <row r="26" spans="1:13" ht="15.75" customHeight="1" x14ac:dyDescent="0.3">
      <c r="A26" s="210"/>
      <c r="L26" s="210"/>
    </row>
    <row r="27" spans="1:13" ht="15.75" customHeight="1" x14ac:dyDescent="0.3">
      <c r="A27" s="210"/>
      <c r="L27" s="210"/>
    </row>
    <row r="28" spans="1:13" ht="15.75" customHeight="1" x14ac:dyDescent="0.3">
      <c r="A28" s="210"/>
      <c r="L28" s="210"/>
    </row>
    <row r="29" spans="1:13" ht="15.75" customHeight="1" x14ac:dyDescent="0.3">
      <c r="A29" s="210"/>
      <c r="L29" s="210"/>
    </row>
    <row r="30" spans="1:13" ht="15.75" customHeight="1" x14ac:dyDescent="0.3">
      <c r="A30" s="210"/>
      <c r="L30" s="210"/>
    </row>
    <row r="31" spans="1:13" ht="15.75" customHeight="1" x14ac:dyDescent="0.3">
      <c r="A31" s="210"/>
      <c r="L31" s="210"/>
    </row>
    <row r="32" spans="1:13" ht="15.75" customHeight="1" x14ac:dyDescent="0.3">
      <c r="A32" s="210"/>
      <c r="L32" s="210"/>
    </row>
    <row r="33" spans="1:12" ht="15.75" customHeight="1" x14ac:dyDescent="0.3">
      <c r="A33" s="210"/>
      <c r="L33" s="210"/>
    </row>
    <row r="34" spans="1:12" ht="15.75" customHeight="1" x14ac:dyDescent="0.3">
      <c r="A34" s="210"/>
      <c r="L34" s="210"/>
    </row>
    <row r="35" spans="1:12" ht="15.75" customHeight="1" x14ac:dyDescent="0.3">
      <c r="A35" s="210"/>
      <c r="L35" s="210"/>
    </row>
    <row r="36" spans="1:12" ht="15.75" customHeight="1" x14ac:dyDescent="0.3">
      <c r="A36" s="210"/>
      <c r="L36" s="210"/>
    </row>
    <row r="37" spans="1:12" ht="15.75" customHeight="1" x14ac:dyDescent="0.3">
      <c r="A37" s="210"/>
      <c r="L37" s="210"/>
    </row>
    <row r="38" spans="1:12" ht="15.75" customHeight="1" x14ac:dyDescent="0.3">
      <c r="A38" s="210"/>
      <c r="L38" s="210"/>
    </row>
    <row r="39" spans="1:12" ht="15.75" customHeight="1" x14ac:dyDescent="0.3">
      <c r="A39" s="210"/>
      <c r="L39" s="210"/>
    </row>
    <row r="40" spans="1:12" ht="15.75" customHeight="1" x14ac:dyDescent="0.3">
      <c r="A40" s="210"/>
      <c r="L40" s="210"/>
    </row>
    <row r="41" spans="1:12" ht="15.75" customHeight="1" x14ac:dyDescent="0.3">
      <c r="A41" s="210"/>
      <c r="L41" s="210"/>
    </row>
    <row r="42" spans="1:12" ht="15.75" customHeight="1" x14ac:dyDescent="0.3">
      <c r="A42" s="210"/>
      <c r="L42" s="210"/>
    </row>
    <row r="43" spans="1:12" ht="15.75" customHeight="1" x14ac:dyDescent="0.3">
      <c r="A43" s="210"/>
      <c r="L43" s="210"/>
    </row>
    <row r="44" spans="1:12" ht="15.75" customHeight="1" x14ac:dyDescent="0.3">
      <c r="A44" s="210"/>
      <c r="L44" s="210"/>
    </row>
    <row r="45" spans="1:12" ht="15.75" customHeight="1" x14ac:dyDescent="0.3">
      <c r="A45" s="210"/>
      <c r="L45" s="210"/>
    </row>
    <row r="46" spans="1:12" ht="15.75" customHeight="1" x14ac:dyDescent="0.3">
      <c r="A46" s="210"/>
      <c r="L46" s="210"/>
    </row>
    <row r="47" spans="1:12" ht="15.75" customHeight="1" x14ac:dyDescent="0.3">
      <c r="A47" s="210"/>
      <c r="L47" s="210"/>
    </row>
    <row r="48" spans="1:12" ht="15.75" customHeight="1" x14ac:dyDescent="0.3">
      <c r="A48" s="210"/>
      <c r="L48" s="210"/>
    </row>
    <row r="49" spans="1:12" ht="15.75" customHeight="1" x14ac:dyDescent="0.3">
      <c r="A49" s="210"/>
      <c r="L49" s="210"/>
    </row>
    <row r="50" spans="1:12" ht="15.75" customHeight="1" x14ac:dyDescent="0.3">
      <c r="A50" s="210"/>
      <c r="L50" s="210"/>
    </row>
    <row r="51" spans="1:12" ht="15.75" customHeight="1" x14ac:dyDescent="0.3">
      <c r="A51" s="210"/>
      <c r="L51" s="210"/>
    </row>
    <row r="52" spans="1:12" ht="15.75" customHeight="1" x14ac:dyDescent="0.3">
      <c r="A52" s="210"/>
      <c r="L52" s="210"/>
    </row>
    <row r="53" spans="1:12" ht="15.75" customHeight="1" x14ac:dyDescent="0.3">
      <c r="A53" s="210"/>
      <c r="L53" s="210"/>
    </row>
    <row r="54" spans="1:12" ht="15.75" customHeight="1" x14ac:dyDescent="0.3">
      <c r="A54" s="210"/>
      <c r="L54" s="210"/>
    </row>
    <row r="55" spans="1:12" ht="15.75" customHeight="1" x14ac:dyDescent="0.3">
      <c r="A55" s="210"/>
      <c r="L55" s="210"/>
    </row>
    <row r="56" spans="1:12" ht="15.75" customHeight="1" x14ac:dyDescent="0.3">
      <c r="A56" s="210"/>
      <c r="L56" s="210"/>
    </row>
    <row r="57" spans="1:12" ht="15.75" customHeight="1" x14ac:dyDescent="0.3">
      <c r="A57" s="210"/>
      <c r="L57" s="210"/>
    </row>
    <row r="58" spans="1:12" ht="15.75" customHeight="1" x14ac:dyDescent="0.3">
      <c r="A58" s="210"/>
      <c r="L58" s="210"/>
    </row>
    <row r="59" spans="1:12" ht="15.75" customHeight="1" x14ac:dyDescent="0.3">
      <c r="A59" s="210"/>
      <c r="L59" s="210"/>
    </row>
    <row r="60" spans="1:12" ht="15.75" customHeight="1" x14ac:dyDescent="0.3">
      <c r="A60" s="210"/>
      <c r="L60" s="210"/>
    </row>
    <row r="61" spans="1:12" ht="15.75" customHeight="1" x14ac:dyDescent="0.3">
      <c r="A61" s="210"/>
      <c r="L61" s="210"/>
    </row>
    <row r="62" spans="1:12" ht="15.75" customHeight="1" x14ac:dyDescent="0.3">
      <c r="A62" s="210"/>
      <c r="L62" s="210"/>
    </row>
    <row r="63" spans="1:12" ht="15.75" customHeight="1" x14ac:dyDescent="0.3">
      <c r="A63" s="210"/>
      <c r="L63" s="210"/>
    </row>
    <row r="64" spans="1:12" ht="15.75" customHeight="1" x14ac:dyDescent="0.3">
      <c r="A64" s="210"/>
      <c r="C64" s="228"/>
      <c r="L64" s="210"/>
    </row>
    <row r="65" spans="1:12" ht="15.75" customHeight="1" x14ac:dyDescent="0.3">
      <c r="A65" s="210"/>
      <c r="L65" s="210"/>
    </row>
    <row r="66" spans="1:12" ht="15.75" customHeight="1" x14ac:dyDescent="0.3">
      <c r="A66" s="210"/>
      <c r="L66" s="210"/>
    </row>
    <row r="67" spans="1:12" ht="15.75" customHeight="1" x14ac:dyDescent="0.3">
      <c r="A67" s="210"/>
      <c r="L67" s="210"/>
    </row>
    <row r="68" spans="1:12" ht="15.75" customHeight="1" x14ac:dyDescent="0.3">
      <c r="A68" s="210"/>
      <c r="L68" s="210"/>
    </row>
    <row r="69" spans="1:12" x14ac:dyDescent="0.3">
      <c r="A69" s="210"/>
      <c r="L69" s="210"/>
    </row>
    <row r="70" spans="1:12" x14ac:dyDescent="0.3">
      <c r="A70" s="210"/>
      <c r="L70" s="210"/>
    </row>
    <row r="71" spans="1:12" x14ac:dyDescent="0.3">
      <c r="A71" s="210"/>
      <c r="L71" s="210"/>
    </row>
    <row r="72" spans="1:12" x14ac:dyDescent="0.3">
      <c r="A72" s="210"/>
      <c r="L72" s="210"/>
    </row>
    <row r="73" spans="1:12" x14ac:dyDescent="0.3">
      <c r="A73" s="210"/>
      <c r="L73" s="210"/>
    </row>
    <row r="74" spans="1:12" x14ac:dyDescent="0.3">
      <c r="A74" s="210"/>
      <c r="L74" s="210"/>
    </row>
    <row r="75" spans="1:12" x14ac:dyDescent="0.3">
      <c r="A75" s="210"/>
      <c r="L75" s="210"/>
    </row>
    <row r="76" spans="1:12" x14ac:dyDescent="0.3">
      <c r="A76" s="210"/>
      <c r="L76" s="210"/>
    </row>
    <row r="77" spans="1:12" x14ac:dyDescent="0.3">
      <c r="A77" s="210"/>
      <c r="L77" s="210"/>
    </row>
    <row r="78" spans="1:12" x14ac:dyDescent="0.3">
      <c r="A78" s="210"/>
      <c r="L78" s="210"/>
    </row>
    <row r="79" spans="1:12" x14ac:dyDescent="0.3">
      <c r="A79" s="210"/>
      <c r="L79" s="210"/>
    </row>
    <row r="80" spans="1:12" x14ac:dyDescent="0.3">
      <c r="A80" s="210"/>
      <c r="L80" s="210"/>
    </row>
    <row r="81" spans="1:12" x14ac:dyDescent="0.3">
      <c r="A81" s="210"/>
      <c r="L81" s="210"/>
    </row>
    <row r="82" spans="1:12" x14ac:dyDescent="0.3">
      <c r="A82" s="210"/>
      <c r="L82" s="210"/>
    </row>
    <row r="83" spans="1:12" x14ac:dyDescent="0.3">
      <c r="A83" s="210"/>
      <c r="L83" s="210"/>
    </row>
    <row r="84" spans="1:12" x14ac:dyDescent="0.3">
      <c r="A84" s="210"/>
      <c r="L84" s="210"/>
    </row>
    <row r="85" spans="1:12" x14ac:dyDescent="0.3">
      <c r="A85" s="210"/>
      <c r="L85" s="210"/>
    </row>
    <row r="86" spans="1:12" x14ac:dyDescent="0.3">
      <c r="A86" s="210"/>
      <c r="L86" s="210"/>
    </row>
    <row r="87" spans="1:12" x14ac:dyDescent="0.3">
      <c r="A87" s="210"/>
      <c r="L87" s="210"/>
    </row>
    <row r="88" spans="1:12" x14ac:dyDescent="0.3">
      <c r="A88" s="210"/>
      <c r="L88" s="210"/>
    </row>
    <row r="89" spans="1:12" x14ac:dyDescent="0.3">
      <c r="A89" s="210"/>
      <c r="L89" s="210"/>
    </row>
    <row r="90" spans="1:12" x14ac:dyDescent="0.3">
      <c r="A90" s="210"/>
      <c r="L90" s="210"/>
    </row>
    <row r="91" spans="1:12" x14ac:dyDescent="0.3">
      <c r="A91" s="210"/>
      <c r="L91" s="210"/>
    </row>
    <row r="92" spans="1:12" x14ac:dyDescent="0.3">
      <c r="A92" s="210"/>
      <c r="L92" s="210"/>
    </row>
    <row r="93" spans="1:12" x14ac:dyDescent="0.3">
      <c r="A93" s="210"/>
      <c r="L93" s="210"/>
    </row>
    <row r="94" spans="1:12" x14ac:dyDescent="0.3">
      <c r="A94" s="210"/>
      <c r="L94" s="210"/>
    </row>
    <row r="95" spans="1:12" x14ac:dyDescent="0.3">
      <c r="A95" s="210"/>
      <c r="L95" s="210"/>
    </row>
    <row r="96" spans="1:12" x14ac:dyDescent="0.3">
      <c r="A96" s="210"/>
      <c r="L96" s="210"/>
    </row>
    <row r="97" spans="1:12" x14ac:dyDescent="0.3">
      <c r="A97" s="210"/>
      <c r="L97" s="210"/>
    </row>
    <row r="98" spans="1:12" x14ac:dyDescent="0.3">
      <c r="A98" s="210"/>
      <c r="L98" s="210"/>
    </row>
    <row r="99" spans="1:12" x14ac:dyDescent="0.3">
      <c r="A99" s="210"/>
      <c r="L99" s="210"/>
    </row>
    <row r="100" spans="1:12" x14ac:dyDescent="0.3">
      <c r="A100" s="210"/>
      <c r="L100" s="210"/>
    </row>
    <row r="101" spans="1:12" x14ac:dyDescent="0.3">
      <c r="A101" s="210"/>
      <c r="L101" s="210"/>
    </row>
    <row r="102" spans="1:12" x14ac:dyDescent="0.3">
      <c r="A102" s="210"/>
      <c r="L102" s="210"/>
    </row>
    <row r="103" spans="1:12" x14ac:dyDescent="0.3">
      <c r="A103" s="210"/>
      <c r="L103" s="210"/>
    </row>
    <row r="104" spans="1:12" x14ac:dyDescent="0.3">
      <c r="A104" s="210"/>
      <c r="L104" s="210"/>
    </row>
    <row r="105" spans="1:12" x14ac:dyDescent="0.3">
      <c r="A105" s="210"/>
      <c r="L105" s="210"/>
    </row>
    <row r="106" spans="1:12" x14ac:dyDescent="0.3">
      <c r="A106" s="210"/>
      <c r="L106" s="210"/>
    </row>
    <row r="107" spans="1:12" x14ac:dyDescent="0.3">
      <c r="A107" s="210"/>
      <c r="L107" s="210"/>
    </row>
    <row r="108" spans="1:12" x14ac:dyDescent="0.3">
      <c r="A108" s="210"/>
      <c r="L108" s="210"/>
    </row>
    <row r="109" spans="1:12" x14ac:dyDescent="0.3">
      <c r="A109" s="210"/>
      <c r="L109" s="210"/>
    </row>
    <row r="110" spans="1:12" x14ac:dyDescent="0.3">
      <c r="A110" s="210"/>
      <c r="L110" s="210"/>
    </row>
    <row r="111" spans="1:12" x14ac:dyDescent="0.3">
      <c r="A111" s="210"/>
      <c r="L111" s="210"/>
    </row>
    <row r="112" spans="1:12" x14ac:dyDescent="0.3">
      <c r="A112" s="210"/>
      <c r="L112" s="210"/>
    </row>
    <row r="113" spans="1:12" x14ac:dyDescent="0.3">
      <c r="A113" s="210"/>
      <c r="L113" s="210"/>
    </row>
    <row r="114" spans="1:12" x14ac:dyDescent="0.3">
      <c r="A114" s="210"/>
      <c r="L114" s="210"/>
    </row>
    <row r="115" spans="1:12" x14ac:dyDescent="0.3">
      <c r="A115" s="210"/>
      <c r="L115" s="210"/>
    </row>
    <row r="116" spans="1:12" x14ac:dyDescent="0.3">
      <c r="A116" s="210"/>
      <c r="L116" s="210"/>
    </row>
    <row r="117" spans="1:12" x14ac:dyDescent="0.3">
      <c r="A117" s="210"/>
      <c r="L117" s="210"/>
    </row>
    <row r="118" spans="1:12" x14ac:dyDescent="0.3">
      <c r="A118" s="210"/>
      <c r="L118" s="210"/>
    </row>
    <row r="119" spans="1:12" x14ac:dyDescent="0.3">
      <c r="A119" s="210"/>
      <c r="L119" s="210"/>
    </row>
    <row r="120" spans="1:12" x14ac:dyDescent="0.3">
      <c r="A120" s="210"/>
      <c r="L120" s="210"/>
    </row>
    <row r="121" spans="1:12" x14ac:dyDescent="0.3">
      <c r="A121" s="210"/>
      <c r="L121" s="210"/>
    </row>
    <row r="122" spans="1:12" x14ac:dyDescent="0.3">
      <c r="A122" s="210"/>
      <c r="L122" s="210"/>
    </row>
    <row r="123" spans="1:12" x14ac:dyDescent="0.3">
      <c r="A123" s="210"/>
      <c r="L123" s="210"/>
    </row>
    <row r="124" spans="1:12" x14ac:dyDescent="0.3">
      <c r="A124" s="210"/>
      <c r="L124" s="210"/>
    </row>
    <row r="125" spans="1:12" x14ac:dyDescent="0.3">
      <c r="A125" s="210"/>
      <c r="L125" s="210"/>
    </row>
    <row r="126" spans="1:12" x14ac:dyDescent="0.3">
      <c r="A126" s="210"/>
      <c r="L126" s="210"/>
    </row>
    <row r="127" spans="1:12" x14ac:dyDescent="0.3">
      <c r="A127" s="210"/>
      <c r="L127" s="210"/>
    </row>
    <row r="128" spans="1:12" x14ac:dyDescent="0.3">
      <c r="A128" s="210"/>
      <c r="L128" s="210"/>
    </row>
    <row r="129" spans="1:12" x14ac:dyDescent="0.3">
      <c r="A129" s="210"/>
      <c r="L129" s="210"/>
    </row>
    <row r="130" spans="1:12" x14ac:dyDescent="0.3">
      <c r="A130" s="210"/>
      <c r="L130" s="210"/>
    </row>
  </sheetData>
  <mergeCells count="1">
    <mergeCell ref="E2:J2"/>
  </mergeCells>
  <hyperlinks>
    <hyperlink ref="B2" location="'Index'!A3" tooltip="Go to the Index sheet" display="á" xr:uid="{05F35257-9DFF-438A-BE95-560A17B24C7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615A-7E93-4F84-8497-D51652604875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320</v>
      </c>
      <c r="C1" s="2"/>
      <c r="D1" s="3"/>
      <c r="E1" s="3"/>
      <c r="F1" s="3"/>
      <c r="G1" s="3"/>
      <c r="H1" s="3"/>
      <c r="I1" s="4" t="s">
        <v>321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6"/>
      <c r="D2" s="3"/>
      <c r="E2" s="3"/>
      <c r="F2" s="46" t="s">
        <v>3</v>
      </c>
      <c r="G2" s="46"/>
      <c r="H2" s="46"/>
      <c r="I2" s="46"/>
      <c r="J2" s="46"/>
      <c r="K2" s="46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322</v>
      </c>
      <c r="D3" s="9"/>
      <c r="E3" s="9" t="s">
        <v>323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324</v>
      </c>
      <c r="C5" s="16" t="s">
        <v>325</v>
      </c>
      <c r="D5" s="18">
        <v>46</v>
      </c>
      <c r="E5" s="18">
        <v>46</v>
      </c>
      <c r="F5" s="18">
        <v>48</v>
      </c>
      <c r="G5" s="99">
        <v>50</v>
      </c>
      <c r="H5" s="18">
        <f t="shared" ref="H5:H13" si="0">SUM(D5:G5)</f>
        <v>190</v>
      </c>
      <c r="I5" s="18">
        <v>7</v>
      </c>
      <c r="J5" s="18">
        <v>1728</v>
      </c>
      <c r="K5" s="19">
        <v>74</v>
      </c>
    </row>
    <row r="6" spans="1:25" ht="15.75" customHeight="1" x14ac:dyDescent="0.3">
      <c r="A6" s="20">
        <v>7</v>
      </c>
      <c r="B6" s="21" t="s">
        <v>18</v>
      </c>
      <c r="C6" s="21" t="s">
        <v>19</v>
      </c>
      <c r="D6" s="24">
        <v>48</v>
      </c>
      <c r="E6" s="24">
        <v>48</v>
      </c>
      <c r="F6" s="24">
        <v>49</v>
      </c>
      <c r="G6" s="24">
        <v>49</v>
      </c>
      <c r="H6" s="24">
        <f t="shared" si="0"/>
        <v>194</v>
      </c>
      <c r="I6" s="23">
        <v>9</v>
      </c>
      <c r="J6" s="24">
        <v>1711</v>
      </c>
      <c r="K6" s="25">
        <v>68</v>
      </c>
    </row>
    <row r="7" spans="1:25" ht="15.75" customHeight="1" x14ac:dyDescent="0.3">
      <c r="A7" s="20">
        <v>5</v>
      </c>
      <c r="B7" s="21" t="s">
        <v>326</v>
      </c>
      <c r="C7" s="21" t="s">
        <v>327</v>
      </c>
      <c r="D7" s="24">
        <v>46</v>
      </c>
      <c r="E7" s="24">
        <v>45</v>
      </c>
      <c r="F7" s="24">
        <v>47</v>
      </c>
      <c r="G7" s="24">
        <v>48</v>
      </c>
      <c r="H7" s="24">
        <f t="shared" si="0"/>
        <v>186</v>
      </c>
      <c r="I7" s="23">
        <v>4</v>
      </c>
      <c r="J7" s="24">
        <v>1697</v>
      </c>
      <c r="K7" s="25">
        <v>60</v>
      </c>
    </row>
    <row r="8" spans="1:25" ht="15.75" customHeight="1" x14ac:dyDescent="0.3">
      <c r="A8" s="20">
        <v>4</v>
      </c>
      <c r="B8" s="21" t="s">
        <v>328</v>
      </c>
      <c r="C8" s="21" t="s">
        <v>65</v>
      </c>
      <c r="D8" s="24">
        <v>47</v>
      </c>
      <c r="E8" s="24">
        <v>48</v>
      </c>
      <c r="F8" s="24">
        <v>49</v>
      </c>
      <c r="G8" s="24">
        <v>48</v>
      </c>
      <c r="H8" s="24">
        <f t="shared" si="0"/>
        <v>192</v>
      </c>
      <c r="I8" s="23">
        <v>8</v>
      </c>
      <c r="J8" s="24">
        <v>1693</v>
      </c>
      <c r="K8" s="25">
        <v>53</v>
      </c>
    </row>
    <row r="9" spans="1:25" ht="15.75" customHeight="1" x14ac:dyDescent="0.3">
      <c r="A9" s="20">
        <v>8</v>
      </c>
      <c r="B9" s="21" t="s">
        <v>329</v>
      </c>
      <c r="C9" s="21" t="s">
        <v>325</v>
      </c>
      <c r="D9" s="24">
        <v>46</v>
      </c>
      <c r="E9" s="24">
        <v>49</v>
      </c>
      <c r="F9" s="24">
        <v>48</v>
      </c>
      <c r="G9" s="24">
        <v>47</v>
      </c>
      <c r="H9" s="24">
        <f t="shared" si="0"/>
        <v>190</v>
      </c>
      <c r="I9" s="23">
        <v>7</v>
      </c>
      <c r="J9" s="24">
        <v>1686</v>
      </c>
      <c r="K9" s="25">
        <v>52</v>
      </c>
    </row>
    <row r="10" spans="1:25" ht="15.75" customHeight="1" x14ac:dyDescent="0.3">
      <c r="A10" s="20">
        <v>1</v>
      </c>
      <c r="B10" s="21" t="s">
        <v>330</v>
      </c>
      <c r="C10" s="21" t="s">
        <v>331</v>
      </c>
      <c r="D10" s="24">
        <v>45</v>
      </c>
      <c r="E10" s="24">
        <v>48</v>
      </c>
      <c r="F10" s="24">
        <v>46</v>
      </c>
      <c r="G10" s="24">
        <v>47</v>
      </c>
      <c r="H10" s="24">
        <f t="shared" si="0"/>
        <v>186</v>
      </c>
      <c r="I10" s="23">
        <v>4</v>
      </c>
      <c r="J10" s="27">
        <v>1653</v>
      </c>
      <c r="K10" s="28">
        <v>38</v>
      </c>
    </row>
    <row r="11" spans="1:25" ht="15.75" customHeight="1" x14ac:dyDescent="0.3">
      <c r="A11" s="20">
        <v>3</v>
      </c>
      <c r="B11" s="21" t="s">
        <v>332</v>
      </c>
      <c r="C11" s="21" t="s">
        <v>333</v>
      </c>
      <c r="D11" s="24">
        <v>45</v>
      </c>
      <c r="E11" s="24">
        <v>46</v>
      </c>
      <c r="F11" s="24">
        <v>46</v>
      </c>
      <c r="G11" s="100">
        <v>50</v>
      </c>
      <c r="H11" s="24">
        <f t="shared" si="0"/>
        <v>187</v>
      </c>
      <c r="I11" s="23">
        <v>5</v>
      </c>
      <c r="J11" s="24">
        <v>1640</v>
      </c>
      <c r="K11" s="25">
        <v>33</v>
      </c>
    </row>
    <row r="12" spans="1:25" ht="15.75" customHeight="1" x14ac:dyDescent="0.3">
      <c r="A12" s="20">
        <v>6</v>
      </c>
      <c r="B12" s="21" t="s">
        <v>334</v>
      </c>
      <c r="C12" s="21" t="s">
        <v>327</v>
      </c>
      <c r="D12" s="24">
        <v>48</v>
      </c>
      <c r="E12" s="24">
        <v>46</v>
      </c>
      <c r="F12" s="24">
        <v>46</v>
      </c>
      <c r="G12" s="101">
        <v>46</v>
      </c>
      <c r="H12" s="24">
        <f t="shared" si="0"/>
        <v>186</v>
      </c>
      <c r="I12" s="23">
        <v>4</v>
      </c>
      <c r="J12" s="24">
        <v>1625</v>
      </c>
      <c r="K12" s="25">
        <v>32</v>
      </c>
    </row>
    <row r="13" spans="1:25" ht="15.75" customHeight="1" x14ac:dyDescent="0.3">
      <c r="A13" s="30">
        <v>9</v>
      </c>
      <c r="B13" s="31" t="s">
        <v>335</v>
      </c>
      <c r="C13" s="31" t="s">
        <v>325</v>
      </c>
      <c r="D13" s="34">
        <v>40</v>
      </c>
      <c r="E13" s="34">
        <v>36</v>
      </c>
      <c r="F13" s="34">
        <v>39</v>
      </c>
      <c r="G13" s="34">
        <v>36</v>
      </c>
      <c r="H13" s="34">
        <f t="shared" si="0"/>
        <v>151</v>
      </c>
      <c r="I13" s="33">
        <v>1</v>
      </c>
      <c r="J13" s="34">
        <v>1419</v>
      </c>
      <c r="K13" s="35">
        <v>10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336</v>
      </c>
      <c r="D15" s="9"/>
      <c r="E15" s="9" t="s">
        <v>337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7" t="s">
        <v>11</v>
      </c>
      <c r="D16" s="68"/>
      <c r="E16" s="68"/>
      <c r="F16" s="68"/>
      <c r="G16" s="98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158</v>
      </c>
      <c r="C17" s="16" t="s">
        <v>159</v>
      </c>
      <c r="D17" s="18">
        <v>48</v>
      </c>
      <c r="E17" s="18">
        <v>47</v>
      </c>
      <c r="F17" s="18">
        <v>48</v>
      </c>
      <c r="G17" s="18">
        <v>46</v>
      </c>
      <c r="H17" s="18">
        <f t="shared" ref="H17:H25" si="1">SUM(D17:G17)</f>
        <v>189</v>
      </c>
      <c r="I17" s="18">
        <v>9</v>
      </c>
      <c r="J17" s="18">
        <v>1647</v>
      </c>
      <c r="K17" s="19">
        <v>71</v>
      </c>
    </row>
    <row r="18" spans="1:11" ht="15.75" customHeight="1" x14ac:dyDescent="0.3">
      <c r="A18" s="20">
        <v>5</v>
      </c>
      <c r="B18" s="21" t="s">
        <v>181</v>
      </c>
      <c r="C18" s="21" t="s">
        <v>34</v>
      </c>
      <c r="D18" s="24">
        <v>44</v>
      </c>
      <c r="E18" s="24">
        <v>48</v>
      </c>
      <c r="F18" s="24">
        <v>45</v>
      </c>
      <c r="G18" s="24">
        <v>45</v>
      </c>
      <c r="H18" s="24">
        <f t="shared" si="1"/>
        <v>182</v>
      </c>
      <c r="I18" s="23">
        <v>7</v>
      </c>
      <c r="J18" s="24">
        <v>1616</v>
      </c>
      <c r="K18" s="25">
        <v>60</v>
      </c>
    </row>
    <row r="19" spans="1:11" ht="15.75" customHeight="1" x14ac:dyDescent="0.3">
      <c r="A19" s="20">
        <v>7</v>
      </c>
      <c r="B19" s="21" t="s">
        <v>338</v>
      </c>
      <c r="C19" s="21" t="s">
        <v>31</v>
      </c>
      <c r="D19" s="24">
        <v>47</v>
      </c>
      <c r="E19" s="24">
        <v>41</v>
      </c>
      <c r="F19" s="24">
        <v>43</v>
      </c>
      <c r="G19" s="24">
        <v>46</v>
      </c>
      <c r="H19" s="24">
        <f t="shared" si="1"/>
        <v>177</v>
      </c>
      <c r="I19" s="23">
        <v>4</v>
      </c>
      <c r="J19" s="24">
        <v>1627</v>
      </c>
      <c r="K19" s="25">
        <v>59</v>
      </c>
    </row>
    <row r="20" spans="1:11" ht="15.75" customHeight="1" x14ac:dyDescent="0.3">
      <c r="A20" s="20">
        <v>9</v>
      </c>
      <c r="B20" s="21" t="s">
        <v>339</v>
      </c>
      <c r="C20" s="21" t="s">
        <v>327</v>
      </c>
      <c r="D20" s="24">
        <v>48</v>
      </c>
      <c r="E20" s="24">
        <v>48</v>
      </c>
      <c r="F20" s="24">
        <v>48</v>
      </c>
      <c r="G20" s="24">
        <v>42</v>
      </c>
      <c r="H20" s="24">
        <f t="shared" si="1"/>
        <v>186</v>
      </c>
      <c r="I20" s="23">
        <v>8</v>
      </c>
      <c r="J20" s="24">
        <v>1613</v>
      </c>
      <c r="K20" s="25">
        <v>53</v>
      </c>
    </row>
    <row r="21" spans="1:11" ht="15.75" customHeight="1" x14ac:dyDescent="0.3">
      <c r="A21" s="20">
        <v>3</v>
      </c>
      <c r="B21" s="21" t="s">
        <v>340</v>
      </c>
      <c r="C21" s="21" t="s">
        <v>327</v>
      </c>
      <c r="D21" s="24">
        <v>44</v>
      </c>
      <c r="E21" s="24">
        <v>43</v>
      </c>
      <c r="F21" s="24">
        <v>45</v>
      </c>
      <c r="G21" s="24">
        <v>45</v>
      </c>
      <c r="H21" s="24">
        <f t="shared" si="1"/>
        <v>177</v>
      </c>
      <c r="I21" s="23">
        <v>4</v>
      </c>
      <c r="J21" s="24">
        <v>1585</v>
      </c>
      <c r="K21" s="25">
        <v>44</v>
      </c>
    </row>
    <row r="22" spans="1:11" ht="15.75" customHeight="1" x14ac:dyDescent="0.3">
      <c r="A22" s="20">
        <v>8</v>
      </c>
      <c r="B22" s="21" t="s">
        <v>341</v>
      </c>
      <c r="C22" s="21" t="s">
        <v>327</v>
      </c>
      <c r="D22" s="24">
        <v>37</v>
      </c>
      <c r="E22" s="24">
        <v>43</v>
      </c>
      <c r="F22" s="24">
        <v>44</v>
      </c>
      <c r="G22" s="24">
        <v>44</v>
      </c>
      <c r="H22" s="24">
        <f t="shared" si="1"/>
        <v>168</v>
      </c>
      <c r="I22" s="23">
        <v>1</v>
      </c>
      <c r="J22" s="24">
        <v>1565</v>
      </c>
      <c r="K22" s="25">
        <v>35</v>
      </c>
    </row>
    <row r="23" spans="1:11" ht="15.75" customHeight="1" x14ac:dyDescent="0.3">
      <c r="A23" s="20">
        <v>4</v>
      </c>
      <c r="B23" s="21" t="s">
        <v>342</v>
      </c>
      <c r="C23" s="21" t="s">
        <v>98</v>
      </c>
      <c r="D23" s="24">
        <v>44</v>
      </c>
      <c r="E23" s="24">
        <v>44</v>
      </c>
      <c r="F23" s="24">
        <v>46</v>
      </c>
      <c r="G23" s="24">
        <v>41</v>
      </c>
      <c r="H23" s="24">
        <f t="shared" si="1"/>
        <v>175</v>
      </c>
      <c r="I23" s="23">
        <v>2</v>
      </c>
      <c r="J23" s="24">
        <v>1572</v>
      </c>
      <c r="K23" s="25">
        <v>34</v>
      </c>
    </row>
    <row r="24" spans="1:11" ht="15.75" customHeight="1" x14ac:dyDescent="0.3">
      <c r="A24" s="20">
        <v>1</v>
      </c>
      <c r="B24" s="21" t="s">
        <v>343</v>
      </c>
      <c r="C24" s="21" t="s">
        <v>331</v>
      </c>
      <c r="D24" s="24">
        <v>49</v>
      </c>
      <c r="E24" s="24">
        <v>44</v>
      </c>
      <c r="F24" s="24">
        <v>44</v>
      </c>
      <c r="G24" s="24">
        <v>43</v>
      </c>
      <c r="H24" s="24">
        <f t="shared" si="1"/>
        <v>180</v>
      </c>
      <c r="I24" s="23">
        <v>6</v>
      </c>
      <c r="J24" s="27">
        <v>1401</v>
      </c>
      <c r="K24" s="28">
        <v>34</v>
      </c>
    </row>
    <row r="25" spans="1:11" ht="15.75" customHeight="1" x14ac:dyDescent="0.3">
      <c r="A25" s="30">
        <v>2</v>
      </c>
      <c r="B25" s="31" t="s">
        <v>344</v>
      </c>
      <c r="C25" s="31" t="s">
        <v>208</v>
      </c>
      <c r="D25" s="34">
        <v>45</v>
      </c>
      <c r="E25" s="34">
        <v>45</v>
      </c>
      <c r="F25" s="34">
        <v>43</v>
      </c>
      <c r="G25" s="34">
        <v>45</v>
      </c>
      <c r="H25" s="34">
        <f t="shared" si="1"/>
        <v>178</v>
      </c>
      <c r="I25" s="33">
        <v>5</v>
      </c>
      <c r="J25" s="34">
        <v>1549</v>
      </c>
      <c r="K25" s="35">
        <v>29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48</v>
      </c>
      <c r="C27" s="9" t="s">
        <v>345</v>
      </c>
      <c r="D27" s="9"/>
      <c r="E27" s="9" t="s">
        <v>346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7" t="s">
        <v>11</v>
      </c>
      <c r="D28" s="68"/>
      <c r="E28" s="68"/>
      <c r="F28" s="68"/>
      <c r="G28" s="98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347</v>
      </c>
      <c r="C29" s="16" t="s">
        <v>34</v>
      </c>
      <c r="D29" s="18">
        <v>45</v>
      </c>
      <c r="E29" s="18">
        <v>46</v>
      </c>
      <c r="F29" s="18">
        <v>49</v>
      </c>
      <c r="G29" s="18">
        <v>43</v>
      </c>
      <c r="H29" s="18">
        <f t="shared" ref="H29:H36" si="2">SUM(D29:G29)</f>
        <v>183</v>
      </c>
      <c r="I29" s="18">
        <v>8</v>
      </c>
      <c r="J29" s="42">
        <v>1600</v>
      </c>
      <c r="K29" s="43">
        <v>67</v>
      </c>
    </row>
    <row r="30" spans="1:11" ht="15.75" customHeight="1" x14ac:dyDescent="0.3">
      <c r="A30" s="20">
        <v>8</v>
      </c>
      <c r="B30" s="21" t="s">
        <v>348</v>
      </c>
      <c r="C30" s="21" t="s">
        <v>208</v>
      </c>
      <c r="D30" s="24">
        <v>40</v>
      </c>
      <c r="E30" s="24">
        <v>42</v>
      </c>
      <c r="F30" s="24">
        <v>40</v>
      </c>
      <c r="G30" s="24">
        <v>43</v>
      </c>
      <c r="H30" s="24">
        <f t="shared" si="2"/>
        <v>165</v>
      </c>
      <c r="I30" s="23">
        <v>5</v>
      </c>
      <c r="J30" s="24">
        <v>1542</v>
      </c>
      <c r="K30" s="25">
        <v>56</v>
      </c>
    </row>
    <row r="31" spans="1:11" ht="15.75" customHeight="1" x14ac:dyDescent="0.3">
      <c r="A31" s="20">
        <v>2</v>
      </c>
      <c r="B31" s="21" t="s">
        <v>349</v>
      </c>
      <c r="C31" s="21" t="s">
        <v>327</v>
      </c>
      <c r="D31" s="24">
        <v>44</v>
      </c>
      <c r="E31" s="24">
        <v>40</v>
      </c>
      <c r="F31" s="24">
        <v>41</v>
      </c>
      <c r="G31" s="24">
        <v>31</v>
      </c>
      <c r="H31" s="24">
        <f t="shared" si="2"/>
        <v>156</v>
      </c>
      <c r="I31" s="23">
        <v>4</v>
      </c>
      <c r="J31" s="24">
        <v>1497</v>
      </c>
      <c r="K31" s="25">
        <v>48</v>
      </c>
    </row>
    <row r="32" spans="1:11" ht="15.75" customHeight="1" x14ac:dyDescent="0.3">
      <c r="A32" s="20">
        <v>6</v>
      </c>
      <c r="B32" s="21" t="s">
        <v>350</v>
      </c>
      <c r="C32" s="21" t="s">
        <v>327</v>
      </c>
      <c r="D32" s="24">
        <v>43</v>
      </c>
      <c r="E32" s="24">
        <v>44</v>
      </c>
      <c r="F32" s="24">
        <v>43</v>
      </c>
      <c r="G32" s="24">
        <v>44</v>
      </c>
      <c r="H32" s="24">
        <f t="shared" si="2"/>
        <v>174</v>
      </c>
      <c r="I32" s="23">
        <v>7</v>
      </c>
      <c r="J32" s="24">
        <v>1482</v>
      </c>
      <c r="K32" s="25">
        <v>42</v>
      </c>
    </row>
    <row r="33" spans="1:11" ht="15.75" customHeight="1" x14ac:dyDescent="0.3">
      <c r="A33" s="20">
        <v>4</v>
      </c>
      <c r="B33" s="21" t="s">
        <v>351</v>
      </c>
      <c r="C33" s="21" t="s">
        <v>132</v>
      </c>
      <c r="D33" s="24" t="s">
        <v>43</v>
      </c>
      <c r="E33" s="24"/>
      <c r="F33" s="24"/>
      <c r="G33" s="24"/>
      <c r="H33" s="24">
        <f t="shared" si="2"/>
        <v>0</v>
      </c>
      <c r="I33" s="23">
        <v>0</v>
      </c>
      <c r="J33" s="24">
        <v>1170</v>
      </c>
      <c r="K33" s="25">
        <v>34</v>
      </c>
    </row>
    <row r="34" spans="1:11" ht="15.75" customHeight="1" x14ac:dyDescent="0.3">
      <c r="A34" s="20">
        <v>7</v>
      </c>
      <c r="B34" s="21" t="s">
        <v>352</v>
      </c>
      <c r="C34" s="21" t="s">
        <v>325</v>
      </c>
      <c r="D34" s="24" t="s">
        <v>43</v>
      </c>
      <c r="E34" s="24"/>
      <c r="F34" s="24"/>
      <c r="G34" s="24"/>
      <c r="H34" s="24">
        <f t="shared" si="2"/>
        <v>0</v>
      </c>
      <c r="I34" s="23">
        <v>0</v>
      </c>
      <c r="J34" s="24">
        <v>861</v>
      </c>
      <c r="K34" s="25">
        <v>30</v>
      </c>
    </row>
    <row r="35" spans="1:11" ht="15.75" customHeight="1" x14ac:dyDescent="0.3">
      <c r="A35" s="20">
        <v>5</v>
      </c>
      <c r="B35" s="21" t="s">
        <v>353</v>
      </c>
      <c r="C35" s="21" t="s">
        <v>327</v>
      </c>
      <c r="D35" s="24">
        <v>42</v>
      </c>
      <c r="E35" s="24">
        <v>44</v>
      </c>
      <c r="F35" s="24">
        <v>41</v>
      </c>
      <c r="G35" s="24">
        <v>42</v>
      </c>
      <c r="H35" s="24">
        <f t="shared" si="2"/>
        <v>169</v>
      </c>
      <c r="I35" s="23">
        <v>6</v>
      </c>
      <c r="J35" s="24">
        <v>1376</v>
      </c>
      <c r="K35" s="25">
        <v>24</v>
      </c>
    </row>
    <row r="36" spans="1:11" ht="15.75" customHeight="1" x14ac:dyDescent="0.3">
      <c r="A36" s="30">
        <v>3</v>
      </c>
      <c r="B36" s="31" t="s">
        <v>354</v>
      </c>
      <c r="C36" s="31" t="s">
        <v>38</v>
      </c>
      <c r="D36" s="34" t="s">
        <v>43</v>
      </c>
      <c r="E36" s="34"/>
      <c r="F36" s="34"/>
      <c r="G36" s="34"/>
      <c r="H36" s="34">
        <f t="shared" si="2"/>
        <v>0</v>
      </c>
      <c r="I36" s="33">
        <v>0</v>
      </c>
      <c r="J36" s="34">
        <v>643</v>
      </c>
      <c r="K36" s="35">
        <v>13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51</v>
      </c>
      <c r="C38" s="9" t="s">
        <v>355</v>
      </c>
      <c r="D38" s="9"/>
      <c r="E38" s="9" t="s">
        <v>356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7" t="s">
        <v>11</v>
      </c>
      <c r="D39" s="68"/>
      <c r="E39" s="68"/>
      <c r="F39" s="68"/>
      <c r="G39" s="98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357</v>
      </c>
      <c r="C40" s="16" t="s">
        <v>327</v>
      </c>
      <c r="D40" s="18">
        <v>45</v>
      </c>
      <c r="E40" s="18">
        <v>44</v>
      </c>
      <c r="F40" s="18">
        <v>46</v>
      </c>
      <c r="G40" s="18">
        <v>44</v>
      </c>
      <c r="H40" s="18">
        <f t="shared" ref="H40:H47" si="3">SUM(D40:G40)</f>
        <v>179</v>
      </c>
      <c r="I40" s="18">
        <v>8</v>
      </c>
      <c r="J40" s="18">
        <v>1648</v>
      </c>
      <c r="K40" s="19">
        <v>72</v>
      </c>
    </row>
    <row r="41" spans="1:11" ht="15.75" customHeight="1" x14ac:dyDescent="0.3">
      <c r="A41" s="20">
        <v>3</v>
      </c>
      <c r="B41" s="21" t="s">
        <v>358</v>
      </c>
      <c r="C41" s="21" t="s">
        <v>65</v>
      </c>
      <c r="D41" s="24">
        <v>44</v>
      </c>
      <c r="E41" s="24">
        <v>46</v>
      </c>
      <c r="F41" s="24">
        <v>43</v>
      </c>
      <c r="G41" s="24">
        <v>45</v>
      </c>
      <c r="H41" s="24">
        <f t="shared" si="3"/>
        <v>178</v>
      </c>
      <c r="I41" s="23">
        <v>7</v>
      </c>
      <c r="J41" s="24">
        <v>1584</v>
      </c>
      <c r="K41" s="25">
        <v>63</v>
      </c>
    </row>
    <row r="42" spans="1:11" ht="15.75" customHeight="1" x14ac:dyDescent="0.3">
      <c r="A42" s="20">
        <v>4</v>
      </c>
      <c r="B42" s="21" t="s">
        <v>359</v>
      </c>
      <c r="C42" s="21" t="s">
        <v>333</v>
      </c>
      <c r="D42" s="24">
        <v>42</v>
      </c>
      <c r="E42" s="24">
        <v>48</v>
      </c>
      <c r="F42" s="24">
        <v>34</v>
      </c>
      <c r="G42" s="24">
        <v>41</v>
      </c>
      <c r="H42" s="24">
        <f t="shared" si="3"/>
        <v>165</v>
      </c>
      <c r="I42" s="23">
        <v>5</v>
      </c>
      <c r="J42" s="24">
        <v>1497</v>
      </c>
      <c r="K42" s="25">
        <v>46</v>
      </c>
    </row>
    <row r="43" spans="1:11" ht="15.75" customHeight="1" x14ac:dyDescent="0.3">
      <c r="A43" s="20">
        <v>1</v>
      </c>
      <c r="B43" s="21" t="s">
        <v>360</v>
      </c>
      <c r="C43" s="21" t="s">
        <v>38</v>
      </c>
      <c r="D43" s="24">
        <v>44</v>
      </c>
      <c r="E43" s="24">
        <v>47</v>
      </c>
      <c r="F43" s="24">
        <v>44</v>
      </c>
      <c r="G43" s="24">
        <v>41</v>
      </c>
      <c r="H43" s="24">
        <f t="shared" si="3"/>
        <v>176</v>
      </c>
      <c r="I43" s="23">
        <v>6</v>
      </c>
      <c r="J43" s="27">
        <v>1511</v>
      </c>
      <c r="K43" s="28">
        <v>45</v>
      </c>
    </row>
    <row r="44" spans="1:11" ht="15.75" customHeight="1" x14ac:dyDescent="0.3">
      <c r="A44" s="20">
        <v>7</v>
      </c>
      <c r="B44" s="21" t="s">
        <v>361</v>
      </c>
      <c r="C44" s="21" t="s">
        <v>34</v>
      </c>
      <c r="D44" s="24">
        <v>40</v>
      </c>
      <c r="E44" s="24">
        <v>42</v>
      </c>
      <c r="F44" s="24">
        <v>41</v>
      </c>
      <c r="G44" s="24">
        <v>40</v>
      </c>
      <c r="H44" s="24">
        <f t="shared" si="3"/>
        <v>163</v>
      </c>
      <c r="I44" s="23">
        <v>4</v>
      </c>
      <c r="J44" s="24">
        <v>1295</v>
      </c>
      <c r="K44" s="25">
        <v>31</v>
      </c>
    </row>
    <row r="45" spans="1:11" ht="15.75" customHeight="1" x14ac:dyDescent="0.3">
      <c r="A45" s="20">
        <v>2</v>
      </c>
      <c r="B45" s="21" t="s">
        <v>362</v>
      </c>
      <c r="C45" s="21" t="s">
        <v>325</v>
      </c>
      <c r="D45" s="24">
        <v>35</v>
      </c>
      <c r="E45" s="24">
        <v>39</v>
      </c>
      <c r="F45" s="24">
        <v>41</v>
      </c>
      <c r="G45" s="24">
        <v>44</v>
      </c>
      <c r="H45" s="24">
        <f t="shared" si="3"/>
        <v>159</v>
      </c>
      <c r="I45" s="23">
        <v>3</v>
      </c>
      <c r="J45" s="24">
        <v>1429</v>
      </c>
      <c r="K45" s="25">
        <v>28</v>
      </c>
    </row>
    <row r="46" spans="1:11" ht="15.75" customHeight="1" x14ac:dyDescent="0.3">
      <c r="A46" s="20">
        <v>6</v>
      </c>
      <c r="B46" s="21" t="s">
        <v>363</v>
      </c>
      <c r="C46" s="21" t="s">
        <v>327</v>
      </c>
      <c r="D46" s="24">
        <v>34</v>
      </c>
      <c r="E46" s="24">
        <v>33</v>
      </c>
      <c r="F46" s="24">
        <v>36</v>
      </c>
      <c r="G46" s="24">
        <v>43</v>
      </c>
      <c r="H46" s="24">
        <f t="shared" si="3"/>
        <v>146</v>
      </c>
      <c r="I46" s="23">
        <v>1</v>
      </c>
      <c r="J46" s="24">
        <v>1347</v>
      </c>
      <c r="K46" s="25">
        <v>25</v>
      </c>
    </row>
    <row r="47" spans="1:11" ht="15.75" customHeight="1" x14ac:dyDescent="0.3">
      <c r="A47" s="30">
        <v>8</v>
      </c>
      <c r="B47" s="31" t="s">
        <v>364</v>
      </c>
      <c r="C47" s="31" t="s">
        <v>331</v>
      </c>
      <c r="D47" s="34">
        <v>37</v>
      </c>
      <c r="E47" s="34">
        <v>44</v>
      </c>
      <c r="F47" s="34">
        <v>39</v>
      </c>
      <c r="G47" s="34">
        <v>35</v>
      </c>
      <c r="H47" s="34">
        <f t="shared" si="3"/>
        <v>155</v>
      </c>
      <c r="I47" s="33">
        <v>2</v>
      </c>
      <c r="J47" s="34">
        <v>1372</v>
      </c>
      <c r="K47" s="35">
        <v>21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83</v>
      </c>
      <c r="C49" s="9" t="s">
        <v>365</v>
      </c>
      <c r="D49" s="9"/>
      <c r="E49" s="9" t="s">
        <v>366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97" t="s">
        <v>11</v>
      </c>
      <c r="D50" s="68"/>
      <c r="E50" s="68"/>
      <c r="F50" s="68"/>
      <c r="G50" s="98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4</v>
      </c>
      <c r="B51" s="16" t="s">
        <v>367</v>
      </c>
      <c r="C51" s="16" t="s">
        <v>17</v>
      </c>
      <c r="D51" s="18">
        <v>42</v>
      </c>
      <c r="E51" s="18">
        <v>36</v>
      </c>
      <c r="F51" s="18">
        <v>45</v>
      </c>
      <c r="G51" s="18">
        <v>39</v>
      </c>
      <c r="H51" s="18">
        <f t="shared" ref="H51:H58" si="4">SUM(D51:G51)</f>
        <v>162</v>
      </c>
      <c r="I51" s="18">
        <v>5</v>
      </c>
      <c r="J51" s="18">
        <v>1492</v>
      </c>
      <c r="K51" s="19">
        <v>61</v>
      </c>
    </row>
    <row r="52" spans="1:11" ht="15.75" customHeight="1" x14ac:dyDescent="0.3">
      <c r="A52" s="20">
        <v>2</v>
      </c>
      <c r="B52" s="21" t="s">
        <v>368</v>
      </c>
      <c r="C52" s="21" t="s">
        <v>325</v>
      </c>
      <c r="D52" s="24">
        <v>42</v>
      </c>
      <c r="E52" s="24">
        <v>47</v>
      </c>
      <c r="F52" s="24">
        <v>42</v>
      </c>
      <c r="G52" s="24">
        <v>43</v>
      </c>
      <c r="H52" s="24">
        <f t="shared" si="4"/>
        <v>174</v>
      </c>
      <c r="I52" s="23">
        <v>8</v>
      </c>
      <c r="J52" s="24">
        <v>1479</v>
      </c>
      <c r="K52" s="25">
        <v>56</v>
      </c>
    </row>
    <row r="53" spans="1:11" ht="15.75" customHeight="1" x14ac:dyDescent="0.3">
      <c r="A53" s="20">
        <v>8</v>
      </c>
      <c r="B53" s="21" t="s">
        <v>369</v>
      </c>
      <c r="C53" s="21" t="s">
        <v>34</v>
      </c>
      <c r="D53" s="24">
        <v>42</v>
      </c>
      <c r="E53" s="24">
        <v>44</v>
      </c>
      <c r="F53" s="24">
        <v>39</v>
      </c>
      <c r="G53" s="24">
        <v>40</v>
      </c>
      <c r="H53" s="24">
        <f t="shared" si="4"/>
        <v>165</v>
      </c>
      <c r="I53" s="23">
        <v>6</v>
      </c>
      <c r="J53" s="24">
        <v>1477</v>
      </c>
      <c r="K53" s="25">
        <v>55</v>
      </c>
    </row>
    <row r="54" spans="1:11" ht="15.75" customHeight="1" x14ac:dyDescent="0.3">
      <c r="A54" s="20">
        <v>5</v>
      </c>
      <c r="B54" s="21" t="s">
        <v>370</v>
      </c>
      <c r="C54" s="21" t="s">
        <v>325</v>
      </c>
      <c r="D54" s="24">
        <v>44</v>
      </c>
      <c r="E54" s="24">
        <v>42</v>
      </c>
      <c r="F54" s="24">
        <v>40</v>
      </c>
      <c r="G54" s="24">
        <v>42</v>
      </c>
      <c r="H54" s="24">
        <f t="shared" si="4"/>
        <v>168</v>
      </c>
      <c r="I54" s="23">
        <v>7</v>
      </c>
      <c r="J54" s="24">
        <v>1141</v>
      </c>
      <c r="K54" s="25">
        <v>44</v>
      </c>
    </row>
    <row r="55" spans="1:11" ht="15.75" customHeight="1" x14ac:dyDescent="0.3">
      <c r="A55" s="20">
        <v>1</v>
      </c>
      <c r="B55" s="21" t="s">
        <v>371</v>
      </c>
      <c r="C55" s="21" t="s">
        <v>331</v>
      </c>
      <c r="D55" s="24">
        <v>38</v>
      </c>
      <c r="E55" s="24">
        <v>39</v>
      </c>
      <c r="F55" s="24">
        <v>34</v>
      </c>
      <c r="G55" s="24">
        <v>37</v>
      </c>
      <c r="H55" s="24">
        <f t="shared" si="4"/>
        <v>148</v>
      </c>
      <c r="I55" s="23">
        <v>2</v>
      </c>
      <c r="J55" s="27">
        <v>1380</v>
      </c>
      <c r="K55" s="28">
        <v>37</v>
      </c>
    </row>
    <row r="56" spans="1:11" ht="15.75" customHeight="1" x14ac:dyDescent="0.3">
      <c r="A56" s="20">
        <v>7</v>
      </c>
      <c r="B56" s="21" t="s">
        <v>372</v>
      </c>
      <c r="C56" s="21" t="s">
        <v>132</v>
      </c>
      <c r="D56" s="24">
        <v>38</v>
      </c>
      <c r="E56" s="24">
        <v>39</v>
      </c>
      <c r="F56" s="24">
        <v>36</v>
      </c>
      <c r="G56" s="24">
        <v>41</v>
      </c>
      <c r="H56" s="24">
        <f t="shared" si="4"/>
        <v>154</v>
      </c>
      <c r="I56" s="23">
        <v>4</v>
      </c>
      <c r="J56" s="24">
        <v>1355</v>
      </c>
      <c r="K56" s="25">
        <v>37</v>
      </c>
    </row>
    <row r="57" spans="1:11" ht="15.75" customHeight="1" x14ac:dyDescent="0.3">
      <c r="A57" s="20">
        <v>3</v>
      </c>
      <c r="B57" s="21" t="s">
        <v>373</v>
      </c>
      <c r="C57" s="21" t="s">
        <v>325</v>
      </c>
      <c r="D57" s="24">
        <v>41</v>
      </c>
      <c r="E57" s="24">
        <v>38</v>
      </c>
      <c r="F57" s="24">
        <v>40</v>
      </c>
      <c r="G57" s="24">
        <v>34</v>
      </c>
      <c r="H57" s="24">
        <f t="shared" si="4"/>
        <v>153</v>
      </c>
      <c r="I57" s="23">
        <v>3</v>
      </c>
      <c r="J57" s="24">
        <v>1298</v>
      </c>
      <c r="K57" s="25">
        <v>22</v>
      </c>
    </row>
    <row r="58" spans="1:11" ht="15.75" customHeight="1" x14ac:dyDescent="0.3">
      <c r="A58" s="30">
        <v>6</v>
      </c>
      <c r="B58" s="31" t="s">
        <v>374</v>
      </c>
      <c r="C58" s="31" t="s">
        <v>58</v>
      </c>
      <c r="D58" s="34" t="s">
        <v>80</v>
      </c>
      <c r="E58" s="34"/>
      <c r="F58" s="34"/>
      <c r="G58" s="34"/>
      <c r="H58" s="34">
        <f t="shared" si="4"/>
        <v>0</v>
      </c>
      <c r="I58" s="33">
        <v>0</v>
      </c>
      <c r="J58" s="34">
        <v>699</v>
      </c>
      <c r="K58" s="35">
        <v>9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375</v>
      </c>
      <c r="F60" s="44" t="s">
        <v>171</v>
      </c>
    </row>
    <row r="61" spans="1:11" ht="15.75" customHeight="1" x14ac:dyDescent="0.3">
      <c r="A61" s="10"/>
      <c r="B61" s="10" t="s">
        <v>172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FF5DBCFB-F1F0-4085-AC2C-0D69C15EA9E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9BD8-7D90-4975-90C9-6C09F0A7770A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320</v>
      </c>
      <c r="C1" s="2"/>
      <c r="D1" s="3"/>
      <c r="E1" s="3"/>
      <c r="F1" s="3"/>
      <c r="G1" s="3" t="s">
        <v>268</v>
      </c>
      <c r="H1" s="3"/>
      <c r="I1" s="102" t="s">
        <v>321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45"/>
      <c r="D2" s="45"/>
      <c r="E2" s="45"/>
      <c r="F2" s="46" t="s">
        <v>3</v>
      </c>
      <c r="G2" s="46"/>
      <c r="H2" s="46"/>
      <c r="I2" s="46"/>
      <c r="J2" s="46"/>
      <c r="K2" s="46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376</v>
      </c>
      <c r="D3" s="9"/>
      <c r="E3" s="9" t="s">
        <v>377</v>
      </c>
      <c r="F3" s="8"/>
      <c r="G3" s="8"/>
      <c r="H3" s="8"/>
      <c r="I3" s="8"/>
      <c r="J3" s="8"/>
      <c r="K3" s="8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18</v>
      </c>
      <c r="C5" s="48" t="s">
        <v>19</v>
      </c>
      <c r="D5" s="17">
        <v>48</v>
      </c>
      <c r="E5" s="17">
        <v>48</v>
      </c>
      <c r="F5" s="17">
        <v>49</v>
      </c>
      <c r="G5" s="17">
        <v>49</v>
      </c>
      <c r="H5" s="18">
        <v>194</v>
      </c>
      <c r="I5" s="18">
        <v>12</v>
      </c>
      <c r="J5" s="17">
        <v>1711</v>
      </c>
      <c r="K5" s="49">
        <v>105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328</v>
      </c>
      <c r="C6" s="50" t="s">
        <v>65</v>
      </c>
      <c r="D6" s="22">
        <v>47</v>
      </c>
      <c r="E6" s="22">
        <v>48</v>
      </c>
      <c r="F6" s="22">
        <v>49</v>
      </c>
      <c r="G6" s="22">
        <v>48</v>
      </c>
      <c r="H6" s="24">
        <v>192</v>
      </c>
      <c r="I6" s="24">
        <v>11</v>
      </c>
      <c r="J6" s="22">
        <v>1693</v>
      </c>
      <c r="K6" s="51">
        <v>96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10</v>
      </c>
      <c r="B7" s="50" t="s">
        <v>329</v>
      </c>
      <c r="C7" s="50" t="s">
        <v>325</v>
      </c>
      <c r="D7" s="22">
        <v>46</v>
      </c>
      <c r="E7" s="22">
        <v>49</v>
      </c>
      <c r="F7" s="22">
        <v>48</v>
      </c>
      <c r="G7" s="22">
        <v>47</v>
      </c>
      <c r="H7" s="24">
        <v>190</v>
      </c>
      <c r="I7" s="24">
        <v>10</v>
      </c>
      <c r="J7" s="22">
        <v>1686</v>
      </c>
      <c r="K7" s="51">
        <v>94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21" t="s">
        <v>332</v>
      </c>
      <c r="C8" s="21" t="s">
        <v>333</v>
      </c>
      <c r="D8" s="24">
        <v>45</v>
      </c>
      <c r="E8" s="24">
        <v>46</v>
      </c>
      <c r="F8" s="24">
        <v>46</v>
      </c>
      <c r="G8" s="100">
        <v>50</v>
      </c>
      <c r="H8" s="24">
        <v>187</v>
      </c>
      <c r="I8" s="24">
        <v>9</v>
      </c>
      <c r="J8" s="22">
        <v>1640</v>
      </c>
      <c r="K8" s="51">
        <v>75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0" t="s">
        <v>181</v>
      </c>
      <c r="C9" s="50" t="s">
        <v>34</v>
      </c>
      <c r="D9" s="22">
        <v>44</v>
      </c>
      <c r="E9" s="22">
        <v>48</v>
      </c>
      <c r="F9" s="22">
        <v>45</v>
      </c>
      <c r="G9" s="22">
        <v>45</v>
      </c>
      <c r="H9" s="24">
        <v>182</v>
      </c>
      <c r="I9" s="24">
        <v>7</v>
      </c>
      <c r="J9" s="22">
        <v>1616</v>
      </c>
      <c r="K9" s="51">
        <v>67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347</v>
      </c>
      <c r="C10" s="21" t="s">
        <v>34</v>
      </c>
      <c r="D10" s="24">
        <v>45</v>
      </c>
      <c r="E10" s="24">
        <v>46</v>
      </c>
      <c r="F10" s="24">
        <v>49</v>
      </c>
      <c r="G10" s="24">
        <v>43</v>
      </c>
      <c r="H10" s="24">
        <v>183</v>
      </c>
      <c r="I10" s="24">
        <v>8</v>
      </c>
      <c r="J10" s="27">
        <v>1600</v>
      </c>
      <c r="K10" s="28">
        <v>59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342</v>
      </c>
      <c r="C11" s="50" t="s">
        <v>98</v>
      </c>
      <c r="D11" s="22">
        <v>44</v>
      </c>
      <c r="E11" s="22">
        <v>44</v>
      </c>
      <c r="F11" s="22">
        <v>46</v>
      </c>
      <c r="G11" s="22">
        <v>41</v>
      </c>
      <c r="H11" s="24">
        <v>175</v>
      </c>
      <c r="I11" s="24">
        <v>5</v>
      </c>
      <c r="J11" s="22">
        <v>1572</v>
      </c>
      <c r="K11" s="51">
        <v>55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6</v>
      </c>
      <c r="B12" s="50" t="s">
        <v>358</v>
      </c>
      <c r="C12" s="50" t="s">
        <v>65</v>
      </c>
      <c r="D12" s="22">
        <v>44</v>
      </c>
      <c r="E12" s="22">
        <v>46</v>
      </c>
      <c r="F12" s="22">
        <v>43</v>
      </c>
      <c r="G12" s="22">
        <v>45</v>
      </c>
      <c r="H12" s="24">
        <v>178</v>
      </c>
      <c r="I12" s="24">
        <v>6</v>
      </c>
      <c r="J12" s="22">
        <v>1584</v>
      </c>
      <c r="K12" s="51">
        <v>54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7</v>
      </c>
      <c r="B13" s="50" t="s">
        <v>359</v>
      </c>
      <c r="C13" s="103" t="s">
        <v>333</v>
      </c>
      <c r="D13" s="22">
        <v>42</v>
      </c>
      <c r="E13" s="22">
        <v>48</v>
      </c>
      <c r="F13" s="22">
        <v>34</v>
      </c>
      <c r="G13" s="22">
        <v>41</v>
      </c>
      <c r="H13" s="24">
        <v>165</v>
      </c>
      <c r="I13" s="24">
        <v>4</v>
      </c>
      <c r="J13" s="22">
        <v>1497</v>
      </c>
      <c r="K13" s="51">
        <v>32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3">
        <v>4</v>
      </c>
      <c r="B14" s="50" t="s">
        <v>367</v>
      </c>
      <c r="C14" s="50" t="s">
        <v>17</v>
      </c>
      <c r="D14" s="22">
        <v>42</v>
      </c>
      <c r="E14" s="22">
        <v>36</v>
      </c>
      <c r="F14" s="22">
        <v>45</v>
      </c>
      <c r="G14" s="22">
        <v>39</v>
      </c>
      <c r="H14" s="24">
        <v>162</v>
      </c>
      <c r="I14" s="24">
        <v>1</v>
      </c>
      <c r="J14" s="22">
        <v>1492</v>
      </c>
      <c r="K14" s="51">
        <v>29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3">
        <v>12</v>
      </c>
      <c r="B15" s="50" t="s">
        <v>369</v>
      </c>
      <c r="C15" s="50" t="s">
        <v>34</v>
      </c>
      <c r="D15" s="22">
        <v>42</v>
      </c>
      <c r="E15" s="22">
        <v>44</v>
      </c>
      <c r="F15" s="22">
        <v>39</v>
      </c>
      <c r="G15" s="22">
        <v>40</v>
      </c>
      <c r="H15" s="24">
        <v>165</v>
      </c>
      <c r="I15" s="24">
        <v>4</v>
      </c>
      <c r="J15" s="22">
        <v>1477</v>
      </c>
      <c r="K15" s="51">
        <v>26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30">
        <v>11</v>
      </c>
      <c r="B16" s="55" t="s">
        <v>361</v>
      </c>
      <c r="C16" s="55" t="s">
        <v>34</v>
      </c>
      <c r="D16" s="32">
        <v>40</v>
      </c>
      <c r="E16" s="32">
        <v>42</v>
      </c>
      <c r="F16" s="32">
        <v>41</v>
      </c>
      <c r="G16" s="32">
        <v>40</v>
      </c>
      <c r="H16" s="34">
        <v>163</v>
      </c>
      <c r="I16" s="34">
        <v>2</v>
      </c>
      <c r="J16" s="32">
        <v>1295</v>
      </c>
      <c r="K16" s="56">
        <v>20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10" t="s">
        <v>267</v>
      </c>
      <c r="F18" s="44" t="s">
        <v>171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10" t="s">
        <v>172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F9D90174-047F-45ED-A714-7165A545075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2025-03-23T11:53:37Z</dcterms:created>
  <dcterms:modified xsi:type="dcterms:W3CDTF">2025-03-23T11:54:52Z</dcterms:modified>
</cp:coreProperties>
</file>